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hidePivotFieldList="1"/>
  <mc:AlternateContent xmlns:mc="http://schemas.openxmlformats.org/markup-compatibility/2006">
    <mc:Choice Requires="x15">
      <x15ac:absPath xmlns:x15ac="http://schemas.microsoft.com/office/spreadsheetml/2010/11/ac" url="C:\om\安装\测试用例\"/>
    </mc:Choice>
  </mc:AlternateContent>
  <xr:revisionPtr revIDLastSave="0" documentId="13_ncr:1_{E569D2DA-B145-4877-BBAD-911F2DFB12FB}" xr6:coauthVersionLast="47" xr6:coauthVersionMax="47" xr10:uidLastSave="{00000000-0000-0000-0000-000000000000}"/>
  <bookViews>
    <workbookView xWindow="-28920" yWindow="-120" windowWidth="29040" windowHeight="15840" activeTab="1" xr2:uid="{00000000-000D-0000-FFFF-FFFF00000000}"/>
  </bookViews>
  <sheets>
    <sheet name="Summary" sheetId="3" r:id="rId1"/>
    <sheet name="Test Cases" sheetId="1" r:id="rId2"/>
    <sheet name="Issues" sheetId="4" r:id="rId3"/>
    <sheet name="Mics" sheetId="6" r:id="rId4"/>
  </sheets>
  <definedNames>
    <definedName name="_xlnm._FilterDatabase" localSheetId="2" hidden="1">Issues!$A$2:$T$3</definedName>
    <definedName name="_xlnm._FilterDatabase" localSheetId="1" hidden="1">'Test Cases'!$A$2:$X$2648</definedName>
    <definedName name="dev">Mics!$J$3:$J$13</definedName>
    <definedName name="feature">Mics!$B$3:$B$50</definedName>
    <definedName name="issue_priority">Mics!$H$3:$H$7</definedName>
    <definedName name="issue_severity">Mics!$K$3:$K$7</definedName>
    <definedName name="issue_status">Mics!$G$3:$G$8</definedName>
    <definedName name="qa">Mics!$I$3:$I$25</definedName>
    <definedName name="sub_type">Mics!#REF!</definedName>
    <definedName name="test_build">Mics!$D$3:$D$8</definedName>
    <definedName name="test_result">Mics!$F$3:$F$7</definedName>
    <definedName name="test_type">Mics!#REF!</definedName>
    <definedName name="verified_build">Mics!$E$3:$E$33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 i="4" l="1"/>
  <c r="X2648" i="1"/>
  <c r="X2647" i="1"/>
  <c r="X2646" i="1"/>
  <c r="X2645" i="1"/>
  <c r="X2644" i="1"/>
  <c r="X2643" i="1"/>
  <c r="X2642" i="1"/>
  <c r="X2641" i="1"/>
  <c r="X2640" i="1"/>
  <c r="X2639" i="1"/>
  <c r="X2638" i="1"/>
  <c r="X2637" i="1"/>
  <c r="X2636" i="1"/>
  <c r="X2635" i="1"/>
  <c r="X2634" i="1"/>
  <c r="X2633" i="1"/>
  <c r="X2632" i="1"/>
  <c r="X2631" i="1"/>
  <c r="X2630" i="1"/>
  <c r="X2629" i="1"/>
  <c r="X2628" i="1"/>
  <c r="X2627" i="1"/>
  <c r="X2626" i="1"/>
  <c r="X2625" i="1"/>
  <c r="X2624" i="1"/>
  <c r="X2623" i="1"/>
  <c r="X2622" i="1"/>
  <c r="X2621" i="1"/>
  <c r="X2620" i="1"/>
  <c r="X2619" i="1"/>
  <c r="X2618" i="1"/>
  <c r="X2617" i="1"/>
  <c r="X2616" i="1"/>
  <c r="X2615" i="1"/>
  <c r="X2614" i="1"/>
  <c r="X2613" i="1"/>
  <c r="X2612" i="1"/>
  <c r="X2611" i="1"/>
  <c r="X2610" i="1"/>
  <c r="X2609" i="1"/>
  <c r="X2608" i="1"/>
  <c r="X2607" i="1"/>
  <c r="X2606" i="1"/>
  <c r="X2605" i="1"/>
  <c r="X2604" i="1"/>
  <c r="X2603" i="1"/>
  <c r="X2602" i="1"/>
  <c r="X2601" i="1"/>
  <c r="X2600" i="1"/>
  <c r="X2599" i="1"/>
  <c r="X2598" i="1"/>
  <c r="X2597" i="1"/>
  <c r="X2596" i="1"/>
  <c r="X2595" i="1"/>
  <c r="X2594" i="1"/>
  <c r="X2593" i="1"/>
  <c r="X2592" i="1"/>
  <c r="X2591" i="1"/>
  <c r="X2590" i="1"/>
  <c r="X2589" i="1"/>
  <c r="X2588" i="1"/>
  <c r="X2587" i="1"/>
  <c r="X2586" i="1"/>
  <c r="X2585" i="1"/>
  <c r="X2584" i="1"/>
  <c r="X2583" i="1"/>
  <c r="X2582" i="1"/>
  <c r="X2581" i="1"/>
  <c r="X2580" i="1"/>
  <c r="X2579" i="1"/>
  <c r="X2578" i="1"/>
  <c r="X2577" i="1"/>
  <c r="X2576" i="1"/>
  <c r="X2575" i="1"/>
  <c r="X2574" i="1"/>
  <c r="X2573" i="1"/>
  <c r="X2572" i="1"/>
  <c r="X2571" i="1"/>
  <c r="X2570" i="1"/>
  <c r="X2569" i="1"/>
  <c r="X2568" i="1"/>
  <c r="X2567" i="1"/>
  <c r="X2566" i="1"/>
  <c r="X2565" i="1"/>
  <c r="X2564" i="1"/>
  <c r="X2563" i="1"/>
  <c r="X2562" i="1"/>
  <c r="X2561" i="1"/>
  <c r="X2560" i="1"/>
  <c r="X2559" i="1"/>
  <c r="X2558" i="1"/>
  <c r="X2557" i="1"/>
  <c r="X2556" i="1"/>
  <c r="X2555" i="1"/>
  <c r="X2554" i="1"/>
  <c r="X2553" i="1"/>
  <c r="X2552" i="1"/>
  <c r="X2551" i="1"/>
  <c r="X2550" i="1"/>
  <c r="X2549" i="1"/>
  <c r="X2548" i="1"/>
  <c r="X2547" i="1"/>
  <c r="X2546" i="1"/>
  <c r="X2545" i="1"/>
  <c r="X2544" i="1"/>
  <c r="X2543" i="1"/>
  <c r="X2542" i="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X1291" i="1"/>
  <c r="X1290" i="1"/>
  <c r="X1289" i="1"/>
  <c r="X1288" i="1"/>
  <c r="X1287" i="1"/>
  <c r="X1286" i="1"/>
  <c r="X1285" i="1"/>
  <c r="X1284" i="1"/>
  <c r="X1283" i="1"/>
  <c r="X1282" i="1"/>
  <c r="X1281" i="1"/>
  <c r="X1280" i="1"/>
  <c r="X1279" i="1"/>
  <c r="X1278" i="1"/>
  <c r="X1277" i="1"/>
  <c r="X1276" i="1"/>
  <c r="X1275" i="1"/>
  <c r="X1274" i="1"/>
  <c r="X1273" i="1"/>
  <c r="X1272" i="1"/>
  <c r="X1271" i="1"/>
  <c r="X1270" i="1"/>
  <c r="X1269" i="1"/>
  <c r="X1268" i="1"/>
  <c r="X1267" i="1"/>
  <c r="X1266" i="1"/>
  <c r="X1265" i="1"/>
  <c r="X1264" i="1"/>
  <c r="X1263" i="1"/>
  <c r="X1262" i="1"/>
  <c r="X1261" i="1"/>
  <c r="X1260" i="1"/>
  <c r="X1259" i="1"/>
  <c r="X1258" i="1"/>
  <c r="X1257" i="1"/>
  <c r="X1256" i="1"/>
  <c r="X1255" i="1"/>
  <c r="X1254" i="1"/>
  <c r="X1253" i="1"/>
  <c r="X1252" i="1"/>
  <c r="X1251" i="1"/>
  <c r="X1250" i="1"/>
  <c r="X1249" i="1"/>
  <c r="X1248" i="1"/>
  <c r="X1247" i="1"/>
  <c r="X1246" i="1"/>
  <c r="X1245" i="1"/>
  <c r="X1244" i="1"/>
  <c r="X1243" i="1"/>
  <c r="X1242" i="1"/>
  <c r="X1241" i="1"/>
  <c r="X1240" i="1"/>
  <c r="X1239" i="1"/>
  <c r="X1238" i="1"/>
  <c r="X1237" i="1"/>
  <c r="X1236" i="1"/>
  <c r="X1235" i="1"/>
  <c r="X1234" i="1"/>
  <c r="X1233" i="1"/>
  <c r="X1232" i="1"/>
  <c r="X1231" i="1"/>
  <c r="X1230" i="1"/>
  <c r="X1229" i="1"/>
  <c r="X1228" i="1"/>
  <c r="X1227" i="1"/>
  <c r="X1226" i="1"/>
  <c r="X1225" i="1"/>
  <c r="X1224" i="1"/>
  <c r="X1223" i="1"/>
  <c r="X1222" i="1"/>
  <c r="X1221" i="1"/>
  <c r="X1220" i="1"/>
  <c r="X1219" i="1"/>
  <c r="X1218" i="1"/>
  <c r="X1217" i="1"/>
  <c r="X1216" i="1"/>
  <c r="X1215" i="1"/>
  <c r="X1214" i="1"/>
  <c r="X1213" i="1"/>
  <c r="X1212" i="1"/>
  <c r="X1211" i="1"/>
  <c r="X1210" i="1"/>
  <c r="X1209" i="1"/>
  <c r="X1208" i="1"/>
  <c r="X1207" i="1"/>
  <c r="X1206" i="1"/>
  <c r="X1205" i="1"/>
  <c r="X1204" i="1"/>
  <c r="X1203" i="1"/>
  <c r="X1202" i="1"/>
  <c r="X1201" i="1"/>
  <c r="X1200" i="1"/>
  <c r="X1199" i="1"/>
  <c r="X1198" i="1"/>
  <c r="X1197" i="1"/>
  <c r="X1196" i="1"/>
  <c r="X1195" i="1"/>
  <c r="X1194" i="1"/>
  <c r="X1193" i="1"/>
  <c r="X1192" i="1"/>
  <c r="X1191" i="1"/>
  <c r="X1190" i="1"/>
  <c r="X1189" i="1"/>
  <c r="X1188" i="1"/>
  <c r="X1187" i="1"/>
  <c r="X1186" i="1"/>
  <c r="X1185" i="1"/>
  <c r="X1184" i="1"/>
  <c r="X1183" i="1"/>
  <c r="X1182" i="1"/>
  <c r="X1181" i="1"/>
  <c r="X1180" i="1"/>
  <c r="X1179" i="1"/>
  <c r="X1178" i="1"/>
  <c r="X1177" i="1"/>
  <c r="X1176" i="1"/>
  <c r="X1175" i="1"/>
  <c r="X1174" i="1"/>
  <c r="X1173" i="1"/>
  <c r="X1172" i="1"/>
  <c r="X1171" i="1"/>
  <c r="X1170" i="1"/>
  <c r="X1169" i="1"/>
  <c r="X1168" i="1"/>
  <c r="X1167" i="1"/>
  <c r="X1166" i="1"/>
  <c r="X1165" i="1"/>
  <c r="X1164" i="1"/>
  <c r="X1163" i="1"/>
  <c r="X1162" i="1"/>
  <c r="X1161" i="1"/>
  <c r="X1160" i="1"/>
  <c r="X1159" i="1"/>
  <c r="X1158" i="1"/>
  <c r="X1157" i="1"/>
  <c r="X1156" i="1"/>
  <c r="X1155" i="1"/>
  <c r="X1154" i="1"/>
  <c r="X1153" i="1"/>
  <c r="X1152" i="1"/>
  <c r="X1151" i="1"/>
  <c r="X1150" i="1"/>
  <c r="X1149" i="1"/>
  <c r="X1148" i="1"/>
  <c r="X1147" i="1"/>
  <c r="X1146" i="1"/>
  <c r="X1145" i="1"/>
  <c r="X1144" i="1"/>
  <c r="X1143" i="1"/>
  <c r="X1142" i="1"/>
  <c r="X1141" i="1"/>
  <c r="X1140" i="1"/>
  <c r="X1139" i="1"/>
  <c r="X1138" i="1"/>
  <c r="X1137" i="1"/>
  <c r="X1136" i="1"/>
  <c r="X1135" i="1"/>
  <c r="X1134" i="1"/>
  <c r="X1133" i="1"/>
  <c r="X1132" i="1"/>
  <c r="X1131" i="1"/>
  <c r="X1130" i="1"/>
  <c r="X1129" i="1"/>
  <c r="X1128" i="1"/>
  <c r="X1127" i="1"/>
  <c r="X1126" i="1"/>
  <c r="X1125" i="1"/>
  <c r="X1124" i="1"/>
  <c r="X1123" i="1"/>
  <c r="X1122" i="1"/>
  <c r="X1121" i="1"/>
  <c r="X1120" i="1"/>
  <c r="X1119" i="1"/>
  <c r="X1118" i="1"/>
  <c r="X1117" i="1"/>
  <c r="X1116" i="1"/>
  <c r="X1115" i="1"/>
  <c r="X1114" i="1"/>
  <c r="X1113" i="1"/>
  <c r="X1112" i="1"/>
  <c r="X1111" i="1"/>
  <c r="X1110" i="1"/>
  <c r="X1109" i="1"/>
  <c r="X1108" i="1"/>
  <c r="X1107" i="1"/>
  <c r="X1106" i="1"/>
  <c r="X1105" i="1"/>
  <c r="X1104" i="1"/>
  <c r="X1103" i="1"/>
  <c r="X1102" i="1"/>
  <c r="X1101" i="1"/>
  <c r="X1100" i="1"/>
  <c r="X1099" i="1"/>
  <c r="X1098" i="1"/>
  <c r="X1097" i="1"/>
  <c r="X1096" i="1"/>
  <c r="X1095" i="1"/>
  <c r="X1094" i="1"/>
  <c r="X1093" i="1"/>
  <c r="X1092" i="1"/>
  <c r="X1091" i="1"/>
  <c r="X1090" i="1"/>
  <c r="X1089" i="1"/>
  <c r="X1088" i="1"/>
  <c r="X1087" i="1"/>
  <c r="X1086" i="1"/>
  <c r="X1085" i="1"/>
  <c r="X1084" i="1"/>
  <c r="X1083" i="1"/>
  <c r="X1082" i="1"/>
  <c r="X1081" i="1"/>
  <c r="X1080" i="1"/>
  <c r="X1079" i="1"/>
  <c r="X1078" i="1"/>
  <c r="X1077" i="1"/>
  <c r="X1076" i="1"/>
  <c r="X1075" i="1"/>
  <c r="X1074" i="1"/>
  <c r="X1073" i="1"/>
  <c r="X1072" i="1"/>
  <c r="X1071" i="1"/>
  <c r="X1070" i="1"/>
  <c r="X1069" i="1"/>
  <c r="X1068" i="1"/>
  <c r="X1067" i="1"/>
  <c r="X1066" i="1"/>
  <c r="X1065" i="1"/>
  <c r="X1064" i="1"/>
  <c r="X1063" i="1"/>
  <c r="X1062" i="1"/>
  <c r="X1061" i="1"/>
  <c r="X1060" i="1"/>
  <c r="X1059" i="1"/>
  <c r="X1058" i="1"/>
  <c r="X1057" i="1"/>
  <c r="X1056" i="1"/>
  <c r="X1055" i="1"/>
  <c r="X1054" i="1"/>
  <c r="X1053" i="1"/>
  <c r="X1052" i="1"/>
  <c r="X1051" i="1"/>
  <c r="X1050" i="1"/>
  <c r="X1049" i="1"/>
  <c r="X1048" i="1"/>
  <c r="X1047" i="1"/>
  <c r="X1046" i="1"/>
  <c r="X1045" i="1"/>
  <c r="X1044" i="1"/>
  <c r="X1043" i="1"/>
  <c r="X1042" i="1"/>
  <c r="X1041" i="1"/>
  <c r="X1040" i="1"/>
  <c r="X1039" i="1"/>
  <c r="X1038" i="1"/>
  <c r="X1037" i="1"/>
  <c r="X1036" i="1"/>
  <c r="X1035" i="1"/>
  <c r="X1034" i="1"/>
  <c r="X1033" i="1"/>
  <c r="X1032" i="1"/>
  <c r="X1031" i="1"/>
  <c r="X1030" i="1"/>
  <c r="X1029" i="1"/>
  <c r="X1028" i="1"/>
  <c r="X1027" i="1"/>
  <c r="X1026" i="1"/>
  <c r="X1025" i="1"/>
  <c r="X1024" i="1"/>
  <c r="X1023" i="1"/>
  <c r="X1022" i="1"/>
  <c r="X1021" i="1"/>
  <c r="X1020" i="1"/>
  <c r="X1019" i="1"/>
  <c r="X1018" i="1"/>
  <c r="X1017" i="1"/>
  <c r="X1016" i="1"/>
  <c r="X1015" i="1"/>
  <c r="X1014" i="1"/>
  <c r="X1013" i="1"/>
  <c r="X1012" i="1"/>
  <c r="X1011" i="1"/>
  <c r="X1010" i="1"/>
  <c r="X1009" i="1"/>
  <c r="X1008" i="1"/>
  <c r="X1007" i="1"/>
  <c r="X1006" i="1"/>
  <c r="X1005" i="1"/>
  <c r="X1004" i="1"/>
  <c r="X1003" i="1"/>
  <c r="X1002" i="1"/>
  <c r="X1001" i="1"/>
  <c r="X1000" i="1"/>
  <c r="X999" i="1"/>
  <c r="X998" i="1"/>
  <c r="X997" i="1"/>
  <c r="X996" i="1"/>
  <c r="X995" i="1"/>
  <c r="X994" i="1"/>
  <c r="X993" i="1"/>
  <c r="X992" i="1"/>
  <c r="X991" i="1"/>
  <c r="X990" i="1"/>
  <c r="X989" i="1"/>
  <c r="X988" i="1"/>
  <c r="X987" i="1"/>
  <c r="X986" i="1"/>
  <c r="X985" i="1"/>
  <c r="X984" i="1"/>
  <c r="X983" i="1"/>
  <c r="X982" i="1"/>
  <c r="X981" i="1"/>
  <c r="X980" i="1"/>
  <c r="X979" i="1"/>
  <c r="X978" i="1"/>
  <c r="X977" i="1"/>
  <c r="X976" i="1"/>
  <c r="X975" i="1"/>
  <c r="X974" i="1"/>
  <c r="X973" i="1"/>
  <c r="X972" i="1"/>
  <c r="X971" i="1"/>
  <c r="X970" i="1"/>
  <c r="X969" i="1"/>
  <c r="X968" i="1"/>
  <c r="X967" i="1"/>
  <c r="X966" i="1"/>
  <c r="X965" i="1"/>
  <c r="X964" i="1"/>
  <c r="X963" i="1"/>
  <c r="X962" i="1"/>
  <c r="X961" i="1"/>
  <c r="X960" i="1"/>
  <c r="X959" i="1"/>
  <c r="X958" i="1"/>
  <c r="X957" i="1"/>
  <c r="X956" i="1"/>
  <c r="X955" i="1"/>
  <c r="X954" i="1"/>
  <c r="X953" i="1"/>
  <c r="X952" i="1"/>
  <c r="X951" i="1"/>
  <c r="X950" i="1"/>
  <c r="X949" i="1"/>
  <c r="X948" i="1"/>
  <c r="X947" i="1"/>
  <c r="X946" i="1"/>
  <c r="X945" i="1"/>
  <c r="X944" i="1"/>
  <c r="X943" i="1"/>
  <c r="X942" i="1"/>
  <c r="X941" i="1"/>
  <c r="X940" i="1"/>
  <c r="X939" i="1"/>
  <c r="X938" i="1"/>
  <c r="X937" i="1"/>
  <c r="X936" i="1"/>
  <c r="X935" i="1"/>
  <c r="X934" i="1"/>
  <c r="X933" i="1"/>
  <c r="X932" i="1"/>
  <c r="X931" i="1"/>
  <c r="X930" i="1"/>
  <c r="X929" i="1"/>
  <c r="X928" i="1"/>
  <c r="X927" i="1"/>
  <c r="X926" i="1"/>
  <c r="X925" i="1"/>
  <c r="X924" i="1"/>
  <c r="X923" i="1"/>
  <c r="X922" i="1"/>
  <c r="X921" i="1"/>
  <c r="X920" i="1"/>
  <c r="X919" i="1"/>
  <c r="X918" i="1"/>
  <c r="X917" i="1"/>
  <c r="X916" i="1"/>
  <c r="X915" i="1"/>
  <c r="X914" i="1"/>
  <c r="X913" i="1"/>
  <c r="X912" i="1"/>
  <c r="X911" i="1"/>
  <c r="X910" i="1"/>
  <c r="X909" i="1"/>
  <c r="X908" i="1"/>
  <c r="X907" i="1"/>
  <c r="X906" i="1"/>
  <c r="X905" i="1"/>
  <c r="X904" i="1"/>
  <c r="X903" i="1"/>
  <c r="X902" i="1"/>
  <c r="X901" i="1"/>
  <c r="X900" i="1"/>
  <c r="X899" i="1"/>
  <c r="X898" i="1"/>
  <c r="X897" i="1"/>
  <c r="X896" i="1"/>
  <c r="X895" i="1"/>
  <c r="X894" i="1"/>
  <c r="X893" i="1"/>
  <c r="X892" i="1"/>
  <c r="X891" i="1"/>
  <c r="X890" i="1"/>
  <c r="X889" i="1"/>
  <c r="X888" i="1"/>
  <c r="X887" i="1"/>
  <c r="X886" i="1"/>
  <c r="X885" i="1"/>
  <c r="X884" i="1"/>
  <c r="X883" i="1"/>
  <c r="X882" i="1"/>
  <c r="X881" i="1"/>
  <c r="X880" i="1"/>
  <c r="X879" i="1"/>
  <c r="X878" i="1"/>
  <c r="X877" i="1"/>
  <c r="X876" i="1"/>
  <c r="X875" i="1"/>
  <c r="X874" i="1"/>
  <c r="X873" i="1"/>
  <c r="X872" i="1"/>
  <c r="X871" i="1"/>
  <c r="X870" i="1"/>
  <c r="X869" i="1"/>
  <c r="X868" i="1"/>
  <c r="X867" i="1"/>
  <c r="X866" i="1"/>
  <c r="X865" i="1"/>
  <c r="X864" i="1"/>
  <c r="X863" i="1"/>
  <c r="X862" i="1"/>
  <c r="X861" i="1"/>
  <c r="X860"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76" i="1"/>
  <c r="X172" i="1"/>
  <c r="X171" i="1"/>
  <c r="X170" i="1"/>
  <c r="X169" i="1"/>
  <c r="X168" i="1"/>
  <c r="X167" i="1"/>
  <c r="X166" i="1"/>
  <c r="X165" i="1"/>
  <c r="X162" i="1"/>
  <c r="X161" i="1"/>
  <c r="X156" i="1"/>
  <c r="X155" i="1"/>
  <c r="X150" i="1"/>
  <c r="X147" i="1"/>
  <c r="X144" i="1"/>
  <c r="X141" i="1"/>
  <c r="X134" i="1"/>
  <c r="X131" i="1"/>
  <c r="X127" i="1"/>
  <c r="X124"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D1" i="1"/>
  <c r="E49" i="3"/>
  <c r="G48" i="3"/>
  <c r="F48" i="3"/>
  <c r="E48" i="3"/>
  <c r="D48" i="3"/>
  <c r="C48" i="3"/>
  <c r="H48" i="3" s="1"/>
  <c r="G47" i="3"/>
  <c r="F47" i="3"/>
  <c r="E47" i="3"/>
  <c r="D47" i="3"/>
  <c r="C47" i="3"/>
  <c r="H47" i="3" s="1"/>
  <c r="G46" i="3"/>
  <c r="F46" i="3"/>
  <c r="E46" i="3"/>
  <c r="H46" i="3" s="1"/>
  <c r="D46" i="3"/>
  <c r="C46" i="3"/>
  <c r="H45" i="3"/>
  <c r="G45" i="3"/>
  <c r="F45" i="3"/>
  <c r="E45" i="3"/>
  <c r="D45" i="3"/>
  <c r="C45" i="3"/>
  <c r="G44" i="3"/>
  <c r="F44" i="3"/>
  <c r="F49" i="3" s="1"/>
  <c r="E44" i="3"/>
  <c r="D44" i="3"/>
  <c r="C44" i="3"/>
  <c r="C49" i="3" s="1"/>
  <c r="G43" i="3"/>
  <c r="G49" i="3" s="1"/>
  <c r="F43" i="3"/>
  <c r="E43" i="3"/>
  <c r="D43" i="3"/>
  <c r="D49" i="3" s="1"/>
  <c r="C43" i="3"/>
  <c r="N38" i="3"/>
  <c r="M38" i="3"/>
  <c r="L38" i="3"/>
  <c r="K38" i="3"/>
  <c r="J38" i="3"/>
  <c r="E38" i="3"/>
  <c r="D38" i="3"/>
  <c r="I38" i="3" s="1"/>
  <c r="C38" i="3"/>
  <c r="N37" i="3"/>
  <c r="M37" i="3"/>
  <c r="L37" i="3"/>
  <c r="K37" i="3"/>
  <c r="J37" i="3"/>
  <c r="E37" i="3"/>
  <c r="D37" i="3"/>
  <c r="I37" i="3" s="1"/>
  <c r="C37" i="3"/>
  <c r="C36" i="3"/>
  <c r="N35" i="3"/>
  <c r="M35" i="3"/>
  <c r="L35" i="3"/>
  <c r="K35" i="3"/>
  <c r="J35" i="3"/>
  <c r="E35" i="3"/>
  <c r="D35" i="3"/>
  <c r="C35" i="3"/>
  <c r="N34" i="3"/>
  <c r="M34" i="3"/>
  <c r="L34" i="3"/>
  <c r="K34" i="3"/>
  <c r="J34" i="3"/>
  <c r="E34" i="3"/>
  <c r="D34" i="3"/>
  <c r="N33" i="3"/>
  <c r="M33" i="3"/>
  <c r="L33" i="3"/>
  <c r="K33" i="3"/>
  <c r="J33" i="3"/>
  <c r="E33" i="3"/>
  <c r="D33" i="3"/>
  <c r="N32" i="3"/>
  <c r="M32" i="3"/>
  <c r="L32" i="3"/>
  <c r="K32" i="3"/>
  <c r="J32" i="3"/>
  <c r="E32" i="3"/>
  <c r="D32" i="3"/>
  <c r="N31" i="3"/>
  <c r="M31" i="3"/>
  <c r="L31" i="3"/>
  <c r="K31" i="3"/>
  <c r="J31" i="3"/>
  <c r="E31" i="3"/>
  <c r="D31" i="3"/>
  <c r="N30" i="3"/>
  <c r="M30" i="3"/>
  <c r="L30" i="3"/>
  <c r="K30" i="3"/>
  <c r="J30" i="3"/>
  <c r="E30" i="3"/>
  <c r="D30" i="3"/>
  <c r="N29" i="3"/>
  <c r="M29" i="3"/>
  <c r="L29" i="3"/>
  <c r="K29" i="3"/>
  <c r="J29" i="3"/>
  <c r="E29" i="3"/>
  <c r="D29" i="3"/>
  <c r="N28" i="3"/>
  <c r="M28" i="3"/>
  <c r="L28" i="3"/>
  <c r="K28" i="3"/>
  <c r="J28" i="3"/>
  <c r="E28" i="3"/>
  <c r="D28" i="3"/>
  <c r="N27" i="3"/>
  <c r="M27" i="3"/>
  <c r="L27" i="3"/>
  <c r="K27" i="3"/>
  <c r="J27" i="3"/>
  <c r="E27" i="3"/>
  <c r="D27" i="3"/>
  <c r="N26" i="3"/>
  <c r="M26" i="3"/>
  <c r="L26" i="3"/>
  <c r="K26" i="3"/>
  <c r="J26" i="3"/>
  <c r="E26" i="3"/>
  <c r="D26" i="3"/>
  <c r="N25" i="3"/>
  <c r="M25" i="3"/>
  <c r="L25" i="3"/>
  <c r="K25" i="3"/>
  <c r="J25" i="3"/>
  <c r="E25" i="3"/>
  <c r="D25" i="3"/>
  <c r="N24" i="3"/>
  <c r="M24" i="3"/>
  <c r="L24" i="3"/>
  <c r="K24" i="3"/>
  <c r="J24" i="3"/>
  <c r="E24" i="3"/>
  <c r="D24" i="3"/>
  <c r="N23" i="3"/>
  <c r="M23" i="3"/>
  <c r="L23" i="3"/>
  <c r="K23" i="3"/>
  <c r="J23" i="3"/>
  <c r="E23" i="3"/>
  <c r="D23" i="3"/>
  <c r="N22" i="3"/>
  <c r="M22" i="3"/>
  <c r="L22" i="3"/>
  <c r="K22" i="3"/>
  <c r="J22" i="3"/>
  <c r="E22" i="3"/>
  <c r="D22" i="3"/>
  <c r="N21" i="3"/>
  <c r="M21" i="3"/>
  <c r="L21" i="3"/>
  <c r="K21" i="3"/>
  <c r="J21" i="3"/>
  <c r="E21" i="3"/>
  <c r="D21" i="3"/>
  <c r="N20" i="3"/>
  <c r="M20" i="3"/>
  <c r="L20" i="3"/>
  <c r="K20" i="3"/>
  <c r="J20" i="3"/>
  <c r="E20" i="3"/>
  <c r="D20" i="3"/>
  <c r="N19" i="3"/>
  <c r="M19" i="3"/>
  <c r="L19" i="3"/>
  <c r="K19" i="3"/>
  <c r="J19" i="3"/>
  <c r="E19" i="3"/>
  <c r="D19" i="3"/>
  <c r="N18" i="3"/>
  <c r="M18" i="3"/>
  <c r="L18" i="3"/>
  <c r="K18" i="3"/>
  <c r="J18" i="3"/>
  <c r="E18" i="3"/>
  <c r="D18" i="3"/>
  <c r="N17" i="3"/>
  <c r="M17" i="3"/>
  <c r="L17" i="3"/>
  <c r="K17" i="3"/>
  <c r="J17" i="3"/>
  <c r="E17" i="3"/>
  <c r="D17" i="3"/>
  <c r="N16" i="3"/>
  <c r="M16" i="3"/>
  <c r="L16" i="3"/>
  <c r="K16" i="3"/>
  <c r="J16" i="3"/>
  <c r="E16" i="3"/>
  <c r="D16" i="3"/>
  <c r="N15" i="3"/>
  <c r="M15" i="3"/>
  <c r="L15" i="3"/>
  <c r="K15" i="3"/>
  <c r="J15" i="3"/>
  <c r="E15" i="3"/>
  <c r="D15" i="3"/>
  <c r="N14" i="3"/>
  <c r="M14" i="3"/>
  <c r="L14" i="3"/>
  <c r="K14" i="3"/>
  <c r="J14" i="3"/>
  <c r="E14" i="3"/>
  <c r="D14" i="3"/>
  <c r="N13" i="3"/>
  <c r="M13" i="3"/>
  <c r="L13" i="3"/>
  <c r="K13" i="3"/>
  <c r="J13" i="3"/>
  <c r="E13" i="3"/>
  <c r="D13" i="3"/>
  <c r="N12" i="3"/>
  <c r="M12" i="3"/>
  <c r="L12" i="3"/>
  <c r="K12" i="3"/>
  <c r="J12" i="3"/>
  <c r="E12" i="3"/>
  <c r="D12" i="3"/>
  <c r="N11" i="3"/>
  <c r="M11" i="3"/>
  <c r="L11" i="3"/>
  <c r="K11" i="3"/>
  <c r="J11" i="3"/>
  <c r="E11" i="3"/>
  <c r="D11" i="3"/>
  <c r="N10" i="3"/>
  <c r="M10" i="3"/>
  <c r="L10" i="3"/>
  <c r="K10" i="3"/>
  <c r="J10" i="3"/>
  <c r="E10" i="3"/>
  <c r="D10" i="3"/>
  <c r="N9" i="3"/>
  <c r="M9" i="3"/>
  <c r="L9" i="3"/>
  <c r="K9" i="3"/>
  <c r="J9" i="3"/>
  <c r="E9" i="3"/>
  <c r="D9" i="3"/>
  <c r="N8" i="3"/>
  <c r="M8" i="3"/>
  <c r="L8" i="3"/>
  <c r="K8" i="3"/>
  <c r="J8" i="3"/>
  <c r="E8" i="3"/>
  <c r="D8" i="3"/>
  <c r="N7" i="3"/>
  <c r="M7" i="3"/>
  <c r="L7" i="3"/>
  <c r="K7" i="3"/>
  <c r="J7" i="3"/>
  <c r="E7" i="3"/>
  <c r="D7" i="3"/>
  <c r="N6" i="3"/>
  <c r="M6" i="3"/>
  <c r="L6" i="3"/>
  <c r="K6" i="3"/>
  <c r="J6" i="3"/>
  <c r="E6" i="3"/>
  <c r="D6" i="3"/>
  <c r="F10" i="3" l="1"/>
  <c r="S10" i="3" s="1"/>
  <c r="F37" i="3"/>
  <c r="S37" i="3" s="1"/>
  <c r="F25" i="3"/>
  <c r="H25" i="3" s="1"/>
  <c r="F26" i="3"/>
  <c r="P26" i="3" s="1"/>
  <c r="F7" i="3"/>
  <c r="S7" i="3" s="1"/>
  <c r="F18" i="3"/>
  <c r="Q18" i="3" s="1"/>
  <c r="F9" i="3"/>
  <c r="S9" i="3" s="1"/>
  <c r="F27" i="3"/>
  <c r="S27" i="3" s="1"/>
  <c r="C7" i="3"/>
  <c r="F35" i="3"/>
  <c r="O35" i="3" s="1"/>
  <c r="F21" i="3"/>
  <c r="S21" i="3" s="1"/>
  <c r="F28" i="3"/>
  <c r="G28" i="3" s="1"/>
  <c r="I28" i="3" s="1"/>
  <c r="F19" i="3"/>
  <c r="P19" i="3" s="1"/>
  <c r="F33" i="3"/>
  <c r="R33" i="3" s="1"/>
  <c r="F8" i="3"/>
  <c r="H8" i="3" s="1"/>
  <c r="F24" i="3"/>
  <c r="P24" i="3" s="1"/>
  <c r="F20" i="3"/>
  <c r="G20" i="3" s="1"/>
  <c r="I20" i="3" s="1"/>
  <c r="F16" i="3"/>
  <c r="H16" i="3" s="1"/>
  <c r="F29" i="3"/>
  <c r="Q29" i="3" s="1"/>
  <c r="N5" i="3"/>
  <c r="F34" i="3"/>
  <c r="P34" i="3" s="1"/>
  <c r="K5" i="3"/>
  <c r="C23" i="3"/>
  <c r="F32" i="3"/>
  <c r="R32" i="3" s="1"/>
  <c r="C34" i="3"/>
  <c r="C25" i="3"/>
  <c r="C9" i="3"/>
  <c r="F23" i="3"/>
  <c r="S23" i="3" s="1"/>
  <c r="F17" i="3"/>
  <c r="H17" i="3" s="1"/>
  <c r="C6" i="3"/>
  <c r="C5" i="3" s="1"/>
  <c r="F30" i="3"/>
  <c r="Q30" i="3" s="1"/>
  <c r="F12" i="3"/>
  <c r="H12" i="3" s="1"/>
  <c r="C16" i="3"/>
  <c r="F6" i="3"/>
  <c r="R6" i="3" s="1"/>
  <c r="C8" i="3"/>
  <c r="J5" i="3"/>
  <c r="M5" i="3"/>
  <c r="C22" i="3"/>
  <c r="F31" i="3"/>
  <c r="R31" i="3" s="1"/>
  <c r="E5" i="3"/>
  <c r="F38" i="3"/>
  <c r="R38" i="3" s="1"/>
  <c r="F13" i="3"/>
  <c r="H13" i="3" s="1"/>
  <c r="H7" i="3"/>
  <c r="F22" i="3"/>
  <c r="S22" i="3" s="1"/>
  <c r="H49" i="3"/>
  <c r="D5" i="3"/>
  <c r="H18" i="3"/>
  <c r="S18" i="3"/>
  <c r="G18" i="3"/>
  <c r="I18" i="3" s="1"/>
  <c r="H43" i="3"/>
  <c r="F14" i="3"/>
  <c r="C33" i="3"/>
  <c r="F15" i="3"/>
  <c r="H15" i="3" s="1"/>
  <c r="C18" i="3"/>
  <c r="H44" i="3"/>
  <c r="C29" i="3"/>
  <c r="C19" i="3"/>
  <c r="H35" i="3"/>
  <c r="C32" i="3"/>
  <c r="C17" i="3"/>
  <c r="C20" i="3"/>
  <c r="S20" i="3"/>
  <c r="C21" i="3"/>
  <c r="S25" i="3"/>
  <c r="I35" i="3"/>
  <c r="C10" i="3"/>
  <c r="C26" i="3"/>
  <c r="H37" i="3"/>
  <c r="C24" i="3"/>
  <c r="C11" i="3"/>
  <c r="C27" i="3"/>
  <c r="H38" i="3"/>
  <c r="C12" i="3"/>
  <c r="L5" i="3"/>
  <c r="C14" i="3"/>
  <c r="C30" i="3"/>
  <c r="C28" i="3"/>
  <c r="C13" i="3"/>
  <c r="G10" i="3"/>
  <c r="I10" i="3" s="1"/>
  <c r="F11" i="3"/>
  <c r="G11" i="3" s="1"/>
  <c r="I11" i="3" s="1"/>
  <c r="C15" i="3"/>
  <c r="O19" i="3"/>
  <c r="C31" i="3"/>
  <c r="H19" i="3" l="1"/>
  <c r="R18" i="3"/>
  <c r="G23" i="3"/>
  <c r="I23" i="3" s="1"/>
  <c r="Q37" i="3"/>
  <c r="O6" i="3"/>
  <c r="S35" i="3"/>
  <c r="G7" i="3"/>
  <c r="I7" i="3" s="1"/>
  <c r="R20" i="3"/>
  <c r="G9" i="3"/>
  <c r="I9" i="3" s="1"/>
  <c r="P29" i="3"/>
  <c r="R12" i="3"/>
  <c r="H9" i="3"/>
  <c r="H21" i="3"/>
  <c r="P21" i="3"/>
  <c r="G35" i="3"/>
  <c r="P28" i="3"/>
  <c r="G26" i="3"/>
  <c r="I26" i="3" s="1"/>
  <c r="G37" i="3"/>
  <c r="P37" i="3"/>
  <c r="P35" i="3"/>
  <c r="O18" i="3"/>
  <c r="R29" i="3"/>
  <c r="P18" i="3"/>
  <c r="P7" i="3"/>
  <c r="H26" i="3"/>
  <c r="R26" i="3"/>
  <c r="O28" i="3"/>
  <c r="S29" i="3"/>
  <c r="O29" i="3"/>
  <c r="O25" i="3"/>
  <c r="H29" i="3"/>
  <c r="R27" i="3"/>
  <c r="Q12" i="3"/>
  <c r="Q32" i="3"/>
  <c r="G29" i="3"/>
  <c r="I29" i="3" s="1"/>
  <c r="O33" i="3"/>
  <c r="G32" i="3"/>
  <c r="I32" i="3" s="1"/>
  <c r="Q34" i="3"/>
  <c r="H30" i="3"/>
  <c r="H32" i="3"/>
  <c r="Q28" i="3"/>
  <c r="R10" i="3"/>
  <c r="O7" i="3"/>
  <c r="P27" i="3"/>
  <c r="G21" i="3"/>
  <c r="I21" i="3" s="1"/>
  <c r="R19" i="3"/>
  <c r="S17" i="3"/>
  <c r="P17" i="3"/>
  <c r="P12" i="3"/>
  <c r="O17" i="3"/>
  <c r="Q31" i="3"/>
  <c r="Q9" i="3"/>
  <c r="H23" i="3"/>
  <c r="G31" i="3"/>
  <c r="I31" i="3" s="1"/>
  <c r="H27" i="3"/>
  <c r="O31" i="3"/>
  <c r="O12" i="3"/>
  <c r="O27" i="3"/>
  <c r="R17" i="3"/>
  <c r="R21" i="3"/>
  <c r="O20" i="3"/>
  <c r="Q16" i="3"/>
  <c r="S33" i="3"/>
  <c r="H33" i="3"/>
  <c r="P8" i="3"/>
  <c r="O8" i="3"/>
  <c r="P33" i="3"/>
  <c r="Q7" i="3"/>
  <c r="G34" i="3"/>
  <c r="I34" i="3" s="1"/>
  <c r="S6" i="3"/>
  <c r="Q6" i="3"/>
  <c r="O21" i="3"/>
  <c r="G17" i="3"/>
  <c r="I17" i="3" s="1"/>
  <c r="Q20" i="3"/>
  <c r="G33" i="3"/>
  <c r="I33" i="3" s="1"/>
  <c r="Q17" i="3"/>
  <c r="Q25" i="3"/>
  <c r="H10" i="3"/>
  <c r="H6" i="3"/>
  <c r="O9" i="3"/>
  <c r="Q21" i="3"/>
  <c r="H28" i="3"/>
  <c r="S28" i="3"/>
  <c r="P23" i="3"/>
  <c r="O26" i="3"/>
  <c r="Q26" i="3"/>
  <c r="Q23" i="3"/>
  <c r="Q8" i="3"/>
  <c r="R8" i="3"/>
  <c r="R28" i="3"/>
  <c r="S12" i="3"/>
  <c r="Q10" i="3"/>
  <c r="O10" i="3"/>
  <c r="P10" i="3"/>
  <c r="H20" i="3"/>
  <c r="S16" i="3"/>
  <c r="P30" i="3"/>
  <c r="R30" i="3"/>
  <c r="G25" i="3"/>
  <c r="I25" i="3" s="1"/>
  <c r="P20" i="3"/>
  <c r="O16" i="3"/>
  <c r="S30" i="3"/>
  <c r="P25" i="3"/>
  <c r="R9" i="3"/>
  <c r="P16" i="3"/>
  <c r="O23" i="3"/>
  <c r="R25" i="3"/>
  <c r="Q38" i="3"/>
  <c r="S26" i="3"/>
  <c r="S8" i="3"/>
  <c r="G16" i="3"/>
  <c r="I16" i="3" s="1"/>
  <c r="O37" i="3"/>
  <c r="R16" i="3"/>
  <c r="S31" i="3"/>
  <c r="Q33" i="3"/>
  <c r="R23" i="3"/>
  <c r="G6" i="3"/>
  <c r="I6" i="3" s="1"/>
  <c r="S19" i="3"/>
  <c r="Q35" i="3"/>
  <c r="G27" i="3"/>
  <c r="I27" i="3" s="1"/>
  <c r="P31" i="3"/>
  <c r="R34" i="3"/>
  <c r="G8" i="3"/>
  <c r="I8" i="3" s="1"/>
  <c r="S34" i="3"/>
  <c r="H34" i="3"/>
  <c r="Q19" i="3"/>
  <c r="G19" i="3"/>
  <c r="I19" i="3" s="1"/>
  <c r="P32" i="3"/>
  <c r="Q27" i="3"/>
  <c r="O34" i="3"/>
  <c r="S32" i="3"/>
  <c r="R35" i="3"/>
  <c r="O32" i="3"/>
  <c r="O30" i="3"/>
  <c r="H24" i="3"/>
  <c r="R7" i="3"/>
  <c r="O38" i="3"/>
  <c r="P38" i="3"/>
  <c r="G12" i="3"/>
  <c r="I12" i="3" s="1"/>
  <c r="S38" i="3"/>
  <c r="Q13" i="3"/>
  <c r="G13" i="3"/>
  <c r="I13" i="3" s="1"/>
  <c r="H31" i="3"/>
  <c r="R37" i="3"/>
  <c r="G30" i="3"/>
  <c r="I30" i="3" s="1"/>
  <c r="G22" i="3"/>
  <c r="I22" i="3" s="1"/>
  <c r="O24" i="3"/>
  <c r="Q24" i="3"/>
  <c r="R24" i="3"/>
  <c r="G24" i="3"/>
  <c r="I24" i="3" s="1"/>
  <c r="S24" i="3"/>
  <c r="P9" i="3"/>
  <c r="P6" i="3"/>
  <c r="H22" i="3"/>
  <c r="Q22" i="3"/>
  <c r="O13" i="3"/>
  <c r="P13" i="3"/>
  <c r="O22" i="3"/>
  <c r="H11" i="3"/>
  <c r="R13" i="3"/>
  <c r="P22" i="3"/>
  <c r="S13" i="3"/>
  <c r="G38" i="3"/>
  <c r="R22" i="3"/>
  <c r="R14" i="3"/>
  <c r="S14" i="3"/>
  <c r="Q14" i="3"/>
  <c r="P14" i="3"/>
  <c r="O14" i="3"/>
  <c r="S15" i="3"/>
  <c r="Q15" i="3"/>
  <c r="R15" i="3"/>
  <c r="P15" i="3"/>
  <c r="O15" i="3"/>
  <c r="G15" i="3"/>
  <c r="I15" i="3" s="1"/>
  <c r="G14" i="3"/>
  <c r="I14" i="3" s="1"/>
  <c r="P11" i="3"/>
  <c r="S11" i="3"/>
  <c r="O11" i="3"/>
  <c r="R11" i="3"/>
  <c r="Q11" i="3"/>
  <c r="H14" i="3"/>
  <c r="F5" i="3"/>
  <c r="H5" i="3" s="1"/>
  <c r="G5" i="3" l="1"/>
  <c r="I5" i="3" s="1"/>
  <c r="S5" i="3"/>
  <c r="R5" i="3"/>
  <c r="O5" i="3"/>
  <c r="Q5" i="3"/>
  <c r="P5" i="3"/>
</calcChain>
</file>

<file path=xl/sharedStrings.xml><?xml version="1.0" encoding="utf-8"?>
<sst xmlns="http://schemas.openxmlformats.org/spreadsheetml/2006/main" count="11625" uniqueCount="5551">
  <si>
    <t>Summary</t>
  </si>
  <si>
    <t>Test status</t>
  </si>
  <si>
    <t>Features</t>
  </si>
  <si>
    <t>Sub-feature</t>
  </si>
  <si>
    <t>Covered</t>
  </si>
  <si>
    <t>RUN#</t>
  </si>
  <si>
    <t>RUN%</t>
  </si>
  <si>
    <t>Results</t>
  </si>
  <si>
    <t>Metrics</t>
  </si>
  <si>
    <t>Tests#</t>
  </si>
  <si>
    <t>Auto#</t>
  </si>
  <si>
    <t>Run</t>
  </si>
  <si>
    <t>Not Run</t>
  </si>
  <si>
    <t>Run%</t>
  </si>
  <si>
    <t>Not Run%</t>
  </si>
  <si>
    <t>pass</t>
  </si>
  <si>
    <t>fail</t>
  </si>
  <si>
    <t>block</t>
  </si>
  <si>
    <t>defer</t>
  </si>
  <si>
    <t>delete</t>
  </si>
  <si>
    <t>pass%</t>
  </si>
  <si>
    <t>fail%</t>
  </si>
  <si>
    <t>block%</t>
  </si>
  <si>
    <t>defer%</t>
  </si>
  <si>
    <t>delete%</t>
  </si>
  <si>
    <t>Total</t>
  </si>
  <si>
    <t>OM部署</t>
  </si>
  <si>
    <t>部署-集群</t>
  </si>
  <si>
    <t>部署-主机</t>
  </si>
  <si>
    <t>监控-服务</t>
  </si>
  <si>
    <t>监控-概览</t>
  </si>
  <si>
    <t>监控-仪表板</t>
  </si>
  <si>
    <t>监控-会话</t>
  </si>
  <si>
    <t>监控-告警</t>
  </si>
  <si>
    <t>监控-网络延迟</t>
  </si>
  <si>
    <t>监控-Top负载</t>
  </si>
  <si>
    <t>数据管理-数据库</t>
  </si>
  <si>
    <t>用户管理-管理器用户</t>
  </si>
  <si>
    <t>用户管理-数据库用户</t>
  </si>
  <si>
    <t>工作负载-事务</t>
  </si>
  <si>
    <t>工作负载-语句</t>
  </si>
  <si>
    <t>诊断-数据库日志</t>
  </si>
  <si>
    <t>诊断-SQL 审计日志</t>
  </si>
  <si>
    <t>诊断-SQL DDL日志</t>
  </si>
  <si>
    <t>诊断-SQL 慢查询日志</t>
  </si>
  <si>
    <t>诊断-集群诊断</t>
  </si>
  <si>
    <t>运维-CDC工作状态</t>
  </si>
  <si>
    <t>运维-备份/还原</t>
  </si>
  <si>
    <t>系统设置-同步数据</t>
  </si>
  <si>
    <t>系统设置-关于</t>
  </si>
  <si>
    <t>容灾系列-容灾接口</t>
  </si>
  <si>
    <t>容灾系列-容灾切换接口</t>
  </si>
  <si>
    <t>运维接口</t>
  </si>
  <si>
    <t>OM页面公共区</t>
  </si>
  <si>
    <t>OM日志管理</t>
  </si>
  <si>
    <t>Issues status</t>
  </si>
  <si>
    <t>Status</t>
  </si>
  <si>
    <t>Priority</t>
  </si>
  <si>
    <t>low</t>
  </si>
  <si>
    <t>normal</t>
  </si>
  <si>
    <t>high</t>
  </si>
  <si>
    <t>urgent</t>
  </si>
  <si>
    <t>immediate</t>
  </si>
  <si>
    <t>WIP</t>
  </si>
  <si>
    <t>New</t>
  </si>
  <si>
    <t>To Do</t>
  </si>
  <si>
    <t>Pending Reset</t>
  </si>
  <si>
    <t>Fixed</t>
  </si>
  <si>
    <t>closed</t>
  </si>
  <si>
    <t>Test environment</t>
  </si>
  <si>
    <t># of nodes</t>
  </si>
  <si>
    <t>IP</t>
  </si>
  <si>
    <t>OS version</t>
  </si>
  <si>
    <t>OM version</t>
  </si>
  <si>
    <t>QianBaseXTP version</t>
  </si>
  <si>
    <t>Tests</t>
  </si>
  <si>
    <t>Test Name</t>
  </si>
  <si>
    <t>Feature</t>
  </si>
  <si>
    <t>Sub-Feature</t>
  </si>
  <si>
    <t>Description</t>
  </si>
  <si>
    <t>Pre-Condition</t>
  </si>
  <si>
    <t>Parameters</t>
  </si>
  <si>
    <t>Test Steps</t>
  </si>
  <si>
    <t>Expected Results</t>
  </si>
  <si>
    <t>Actual Results</t>
  </si>
  <si>
    <t>Test Result</t>
  </si>
  <si>
    <t>Issue ID</t>
  </si>
  <si>
    <t>Bug ID</t>
  </si>
  <si>
    <t>QA</t>
  </si>
  <si>
    <t>Test Build</t>
  </si>
  <si>
    <t>Test Date</t>
  </si>
  <si>
    <t>Auto</t>
  </si>
  <si>
    <t>Sanity check</t>
  </si>
  <si>
    <t>Comments</t>
  </si>
  <si>
    <t>S_sub_feature</t>
  </si>
  <si>
    <r>
      <t>OM</t>
    </r>
    <r>
      <rPr>
        <sz val="9"/>
        <color theme="1"/>
        <rFont val="微软雅黑"/>
        <charset val="134"/>
      </rPr>
      <t>部署</t>
    </r>
  </si>
  <si>
    <r>
      <t>安装</t>
    </r>
    <r>
      <rPr>
        <sz val="9"/>
        <color theme="1"/>
        <rFont val="微软雅黑"/>
        <charset val="134"/>
      </rPr>
      <t>-k3s</t>
    </r>
  </si>
  <si>
    <r>
      <t>安装单节点</t>
    </r>
    <r>
      <rPr>
        <sz val="9"/>
        <color theme="1"/>
        <rFont val="微软雅黑"/>
        <charset val="134"/>
      </rPr>
      <t>k3s</t>
    </r>
  </si>
  <si>
    <r>
      <t>1.</t>
    </r>
    <r>
      <rPr>
        <sz val="9"/>
        <color theme="1"/>
        <rFont val="微软雅黑"/>
        <charset val="134"/>
      </rPr>
      <t>使用</t>
    </r>
    <r>
      <rPr>
        <sz val="9"/>
        <color theme="1"/>
        <rFont val="微软雅黑"/>
        <charset val="134"/>
      </rPr>
      <t>k3s</t>
    </r>
    <r>
      <rPr>
        <sz val="9"/>
        <color theme="1"/>
        <rFont val="微软雅黑"/>
        <charset val="134"/>
      </rPr>
      <t>安装包</t>
    </r>
    <r>
      <rPr>
        <sz val="9"/>
        <color theme="1"/>
        <rFont val="微软雅黑"/>
        <charset val="134"/>
      </rPr>
      <t xml:space="preserve">
2.</t>
    </r>
    <r>
      <rPr>
        <sz val="9"/>
        <color theme="1"/>
        <rFont val="微软雅黑"/>
        <charset val="134"/>
      </rPr>
      <t>安装时执行</t>
    </r>
    <r>
      <rPr>
        <sz val="9"/>
        <color theme="1"/>
        <rFont val="微软雅黑"/>
        <charset val="134"/>
      </rPr>
      <t xml:space="preserve">./install.sh -t local
</t>
    </r>
    <r>
      <rPr>
        <sz val="9"/>
        <color theme="1"/>
        <rFont val="微软雅黑"/>
        <charset val="134"/>
      </rPr>
      <t>预期结果：</t>
    </r>
    <r>
      <rPr>
        <sz val="9"/>
        <color theme="1"/>
        <rFont val="微软雅黑"/>
        <charset val="134"/>
      </rPr>
      <t xml:space="preserve">kubectl get node </t>
    </r>
    <r>
      <rPr>
        <sz val="9"/>
        <color theme="1"/>
        <rFont val="微软雅黑"/>
        <charset val="134"/>
      </rPr>
      <t>执行安装完成有</t>
    </r>
    <r>
      <rPr>
        <sz val="9"/>
        <color theme="1"/>
        <rFont val="微软雅黑"/>
        <charset val="134"/>
      </rPr>
      <t>1</t>
    </r>
    <r>
      <rPr>
        <sz val="9"/>
        <color theme="1"/>
        <rFont val="微软雅黑"/>
        <charset val="134"/>
      </rPr>
      <t>个</t>
    </r>
    <r>
      <rPr>
        <sz val="9"/>
        <color theme="1"/>
        <rFont val="微软雅黑"/>
        <charset val="134"/>
      </rPr>
      <t>node</t>
    </r>
  </si>
  <si>
    <t>安装成功</t>
  </si>
  <si>
    <r>
      <t>安装三节点</t>
    </r>
    <r>
      <rPr>
        <sz val="9"/>
        <color theme="1"/>
        <rFont val="微软雅黑"/>
        <charset val="134"/>
      </rPr>
      <t>k3s</t>
    </r>
  </si>
  <si>
    <r>
      <t>1.</t>
    </r>
    <r>
      <rPr>
        <sz val="9"/>
        <color theme="1"/>
        <rFont val="微软雅黑"/>
        <charset val="134"/>
      </rPr>
      <t>使用</t>
    </r>
    <r>
      <rPr>
        <sz val="9"/>
        <color theme="1"/>
        <rFont val="微软雅黑"/>
        <charset val="134"/>
      </rPr>
      <t>k3s</t>
    </r>
    <r>
      <rPr>
        <sz val="9"/>
        <color theme="1"/>
        <rFont val="微软雅黑"/>
        <charset val="134"/>
      </rPr>
      <t>安装包配置</t>
    </r>
    <r>
      <rPr>
        <sz val="9"/>
        <color theme="1"/>
        <rFont val="微软雅黑"/>
        <charset val="134"/>
      </rPr>
      <t>cluster</t>
    </r>
    <r>
      <rPr>
        <sz val="9"/>
        <color theme="1"/>
        <rFont val="微软雅黑"/>
        <charset val="134"/>
      </rPr>
      <t>文件</t>
    </r>
    <r>
      <rPr>
        <sz val="9"/>
        <color theme="1"/>
        <rFont val="微软雅黑"/>
        <charset val="134"/>
      </rPr>
      <t xml:space="preserve">
2.</t>
    </r>
    <r>
      <rPr>
        <sz val="9"/>
        <color theme="1"/>
        <rFont val="微软雅黑"/>
        <charset val="134"/>
      </rPr>
      <t>安装时执行</t>
    </r>
    <r>
      <rPr>
        <sz val="9"/>
        <color theme="1"/>
        <rFont val="微软雅黑"/>
        <charset val="134"/>
      </rPr>
      <t xml:space="preserve">./install.sh -t cluster
</t>
    </r>
    <r>
      <rPr>
        <sz val="9"/>
        <color theme="1"/>
        <rFont val="微软雅黑"/>
        <charset val="134"/>
      </rPr>
      <t>预期结果：</t>
    </r>
    <r>
      <rPr>
        <sz val="9"/>
        <color theme="1"/>
        <rFont val="微软雅黑"/>
        <charset val="134"/>
      </rPr>
      <t xml:space="preserve">kubectl get node </t>
    </r>
    <r>
      <rPr>
        <sz val="9"/>
        <color theme="1"/>
        <rFont val="微软雅黑"/>
        <charset val="134"/>
      </rPr>
      <t>执行安装完成有</t>
    </r>
    <r>
      <rPr>
        <sz val="9"/>
        <color theme="1"/>
        <rFont val="微软雅黑"/>
        <charset val="134"/>
      </rPr>
      <t>3</t>
    </r>
    <r>
      <rPr>
        <sz val="9"/>
        <color theme="1"/>
        <rFont val="微软雅黑"/>
        <charset val="134"/>
      </rPr>
      <t>个</t>
    </r>
    <r>
      <rPr>
        <sz val="9"/>
        <color theme="1"/>
        <rFont val="微软雅黑"/>
        <charset val="134"/>
      </rPr>
      <t>node</t>
    </r>
  </si>
  <si>
    <r>
      <t>主机名大写安装</t>
    </r>
    <r>
      <rPr>
        <sz val="9"/>
        <color theme="1"/>
        <rFont val="微软雅黑"/>
        <charset val="134"/>
      </rPr>
      <t>k3s</t>
    </r>
  </si>
  <si>
    <r>
      <t>1.</t>
    </r>
    <r>
      <rPr>
        <sz val="9"/>
        <color theme="1"/>
        <rFont val="微软雅黑"/>
        <charset val="134"/>
      </rPr>
      <t>主机名大写时</t>
    </r>
    <r>
      <rPr>
        <sz val="9"/>
        <color theme="1"/>
        <rFont val="微软雅黑"/>
        <charset val="134"/>
      </rPr>
      <t xml:space="preserve">
2.</t>
    </r>
    <r>
      <rPr>
        <sz val="9"/>
        <color theme="1"/>
        <rFont val="微软雅黑"/>
        <charset val="134"/>
      </rPr>
      <t>安装</t>
    </r>
    <r>
      <rPr>
        <sz val="9"/>
        <color theme="1"/>
        <rFont val="微软雅黑"/>
        <charset val="134"/>
      </rPr>
      <t xml:space="preserve">K3s
</t>
    </r>
    <r>
      <rPr>
        <sz val="9"/>
        <color theme="1"/>
        <rFont val="微软雅黑"/>
        <charset val="134"/>
      </rPr>
      <t>预期结果：安装</t>
    </r>
    <r>
      <rPr>
        <sz val="9"/>
        <color theme="1"/>
        <rFont val="微软雅黑"/>
        <charset val="134"/>
      </rPr>
      <t>k3s</t>
    </r>
    <r>
      <rPr>
        <sz val="9"/>
        <color theme="1"/>
        <rFont val="微软雅黑"/>
        <charset val="134"/>
      </rPr>
      <t>成功</t>
    </r>
  </si>
  <si>
    <r>
      <t>主机名小写安装</t>
    </r>
    <r>
      <rPr>
        <sz val="9"/>
        <color theme="1"/>
        <rFont val="微软雅黑"/>
        <charset val="134"/>
      </rPr>
      <t>k3s</t>
    </r>
  </si>
  <si>
    <r>
      <t>1.</t>
    </r>
    <r>
      <rPr>
        <sz val="9"/>
        <color theme="1"/>
        <rFont val="微软雅黑"/>
        <charset val="134"/>
      </rPr>
      <t>主机名小写时</t>
    </r>
    <r>
      <rPr>
        <sz val="9"/>
        <color theme="1"/>
        <rFont val="微软雅黑"/>
        <charset val="134"/>
      </rPr>
      <t xml:space="preserve">
2.</t>
    </r>
    <r>
      <rPr>
        <sz val="9"/>
        <color theme="1"/>
        <rFont val="微软雅黑"/>
        <charset val="134"/>
      </rPr>
      <t>安装</t>
    </r>
    <r>
      <rPr>
        <sz val="9"/>
        <color theme="1"/>
        <rFont val="微软雅黑"/>
        <charset val="134"/>
      </rPr>
      <t xml:space="preserve">K3s
</t>
    </r>
    <r>
      <rPr>
        <sz val="9"/>
        <color theme="1"/>
        <rFont val="微软雅黑"/>
        <charset val="134"/>
      </rPr>
      <t>预期结果：安装</t>
    </r>
    <r>
      <rPr>
        <sz val="9"/>
        <color theme="1"/>
        <rFont val="微软雅黑"/>
        <charset val="134"/>
      </rPr>
      <t>k3s</t>
    </r>
    <r>
      <rPr>
        <sz val="9"/>
        <color theme="1"/>
        <rFont val="微软雅黑"/>
        <charset val="134"/>
      </rPr>
      <t>成功</t>
    </r>
  </si>
  <si>
    <r>
      <t>长主机名安装</t>
    </r>
    <r>
      <rPr>
        <sz val="9"/>
        <color theme="1"/>
        <rFont val="微软雅黑"/>
        <charset val="134"/>
      </rPr>
      <t>k3s</t>
    </r>
  </si>
  <si>
    <r>
      <t>1.</t>
    </r>
    <r>
      <rPr>
        <sz val="9"/>
        <color theme="1"/>
        <rFont val="微软雅黑"/>
        <charset val="134"/>
      </rPr>
      <t>长主机名</t>
    </r>
    <r>
      <rPr>
        <sz val="9"/>
        <color theme="1"/>
        <rFont val="微软雅黑"/>
        <charset val="134"/>
      </rPr>
      <t xml:space="preserve">
2.</t>
    </r>
    <r>
      <rPr>
        <sz val="9"/>
        <color theme="1"/>
        <rFont val="微软雅黑"/>
        <charset val="134"/>
      </rPr>
      <t>安装</t>
    </r>
    <r>
      <rPr>
        <sz val="9"/>
        <color theme="1"/>
        <rFont val="微软雅黑"/>
        <charset val="134"/>
      </rPr>
      <t xml:space="preserve">K3s
</t>
    </r>
    <r>
      <rPr>
        <sz val="9"/>
        <color theme="1"/>
        <rFont val="微软雅黑"/>
        <charset val="134"/>
      </rPr>
      <t>预期结果：安装</t>
    </r>
    <r>
      <rPr>
        <sz val="9"/>
        <color theme="1"/>
        <rFont val="微软雅黑"/>
        <charset val="134"/>
      </rPr>
      <t>k3s</t>
    </r>
    <r>
      <rPr>
        <sz val="9"/>
        <color theme="1"/>
        <rFont val="微软雅黑"/>
        <charset val="134"/>
      </rPr>
      <t>成功</t>
    </r>
  </si>
  <si>
    <r>
      <t>短主机名安装</t>
    </r>
    <r>
      <rPr>
        <sz val="9"/>
        <color theme="1"/>
        <rFont val="微软雅黑"/>
        <charset val="134"/>
      </rPr>
      <t>k3s</t>
    </r>
  </si>
  <si>
    <r>
      <t>1.</t>
    </r>
    <r>
      <rPr>
        <sz val="9"/>
        <color theme="1"/>
        <rFont val="微软雅黑"/>
        <charset val="134"/>
      </rPr>
      <t>短主机名</t>
    </r>
    <r>
      <rPr>
        <sz val="9"/>
        <color theme="1"/>
        <rFont val="微软雅黑"/>
        <charset val="134"/>
      </rPr>
      <t xml:space="preserve">
2.</t>
    </r>
    <r>
      <rPr>
        <sz val="9"/>
        <color theme="1"/>
        <rFont val="微软雅黑"/>
        <charset val="134"/>
      </rPr>
      <t>安装</t>
    </r>
    <r>
      <rPr>
        <sz val="9"/>
        <color theme="1"/>
        <rFont val="微软雅黑"/>
        <charset val="134"/>
      </rPr>
      <t xml:space="preserve">K3s
</t>
    </r>
    <r>
      <rPr>
        <sz val="9"/>
        <color theme="1"/>
        <rFont val="微软雅黑"/>
        <charset val="134"/>
      </rPr>
      <t>预期结果：安装</t>
    </r>
    <r>
      <rPr>
        <sz val="9"/>
        <color theme="1"/>
        <rFont val="微软雅黑"/>
        <charset val="134"/>
      </rPr>
      <t>k3s</t>
    </r>
    <r>
      <rPr>
        <sz val="9"/>
        <color theme="1"/>
        <rFont val="微软雅黑"/>
        <charset val="134"/>
      </rPr>
      <t>成功</t>
    </r>
  </si>
  <si>
    <r>
      <t>安装</t>
    </r>
    <r>
      <rPr>
        <sz val="9"/>
        <color theme="1"/>
        <rFont val="微软雅黑"/>
        <charset val="134"/>
      </rPr>
      <t>k3s</t>
    </r>
    <r>
      <rPr>
        <sz val="9"/>
        <color theme="1"/>
        <rFont val="微软雅黑"/>
        <charset val="134"/>
      </rPr>
      <t>屏幕打印信息合理性检查</t>
    </r>
  </si>
  <si>
    <r>
      <t>1.</t>
    </r>
    <r>
      <rPr>
        <sz val="9"/>
        <color theme="1"/>
        <rFont val="微软雅黑"/>
        <charset val="134"/>
      </rPr>
      <t>使用</t>
    </r>
    <r>
      <rPr>
        <sz val="9"/>
        <color theme="1"/>
        <rFont val="微软雅黑"/>
        <charset val="134"/>
      </rPr>
      <t>k3s</t>
    </r>
    <r>
      <rPr>
        <sz val="9"/>
        <color theme="1"/>
        <rFont val="微软雅黑"/>
        <charset val="134"/>
      </rPr>
      <t>安装包</t>
    </r>
    <r>
      <rPr>
        <sz val="9"/>
        <color theme="1"/>
        <rFont val="微软雅黑"/>
        <charset val="134"/>
      </rPr>
      <t xml:space="preserve">
2.</t>
    </r>
    <r>
      <rPr>
        <sz val="9"/>
        <color theme="1"/>
        <rFont val="微软雅黑"/>
        <charset val="134"/>
      </rPr>
      <t>安装时执行</t>
    </r>
    <r>
      <rPr>
        <sz val="9"/>
        <color theme="1"/>
        <rFont val="微软雅黑"/>
        <charset val="134"/>
      </rPr>
      <t xml:space="preserve">./install.sh -t local
</t>
    </r>
    <r>
      <rPr>
        <sz val="9"/>
        <color theme="1"/>
        <rFont val="微软雅黑"/>
        <charset val="134"/>
      </rPr>
      <t>预期结果：屏幕打印安装过程</t>
    </r>
  </si>
  <si>
    <t>打印信息合理</t>
  </si>
  <si>
    <r>
      <t>安装</t>
    </r>
    <r>
      <rPr>
        <sz val="9"/>
        <color theme="1"/>
        <rFont val="微软雅黑"/>
        <charset val="134"/>
      </rPr>
      <t>k3s</t>
    </r>
    <r>
      <rPr>
        <sz val="9"/>
        <color theme="1"/>
        <rFont val="微软雅黑"/>
        <charset val="134"/>
      </rPr>
      <t>后节点状态检查</t>
    </r>
  </si>
  <si>
    <t>节点状态检查正确</t>
  </si>
  <si>
    <r>
      <t>安装</t>
    </r>
    <r>
      <rPr>
        <sz val="9"/>
        <color theme="1"/>
        <rFont val="微软雅黑"/>
        <charset val="134"/>
      </rPr>
      <t>k3s</t>
    </r>
    <r>
      <rPr>
        <sz val="9"/>
        <color theme="1"/>
        <rFont val="微软雅黑"/>
        <charset val="134"/>
      </rPr>
      <t>后系统默认</t>
    </r>
    <r>
      <rPr>
        <sz val="9"/>
        <color theme="1"/>
        <rFont val="微软雅黑"/>
        <charset val="134"/>
      </rPr>
      <t>pod</t>
    </r>
    <r>
      <rPr>
        <sz val="9"/>
        <color theme="1"/>
        <rFont val="微软雅黑"/>
        <charset val="134"/>
      </rPr>
      <t>状态检查</t>
    </r>
  </si>
  <si>
    <t>pod状态检查正确</t>
  </si>
  <si>
    <r>
      <t>安装</t>
    </r>
    <r>
      <rPr>
        <sz val="9"/>
        <color theme="1"/>
        <rFont val="微软雅黑"/>
        <charset val="134"/>
      </rPr>
      <t>k3s</t>
    </r>
    <r>
      <rPr>
        <sz val="9"/>
        <color theme="1"/>
        <rFont val="微软雅黑"/>
        <charset val="134"/>
      </rPr>
      <t>后镜像导入检查</t>
    </r>
  </si>
  <si>
    <t>查看导入镜像正确</t>
  </si>
  <si>
    <t>手动导入om镜像</t>
  </si>
  <si>
    <t>导入镜像可正常安装</t>
  </si>
  <si>
    <r>
      <t>节点配置无密码访问后安装</t>
    </r>
    <r>
      <rPr>
        <sz val="9"/>
        <color theme="1"/>
        <rFont val="微软雅黑"/>
        <charset val="134"/>
      </rPr>
      <t>k3s</t>
    </r>
  </si>
  <si>
    <t>1.节点配置无密码
2.使用k3s安装包配置cluster文件
3.安装时执行./install.sh -t cluster.ini 
预期结果：安装成功</t>
  </si>
  <si>
    <r>
      <t>节点不配置无密码访问安装</t>
    </r>
    <r>
      <rPr>
        <sz val="9"/>
        <color theme="1"/>
        <rFont val="微软雅黑"/>
        <charset val="134"/>
      </rPr>
      <t>k3s</t>
    </r>
  </si>
  <si>
    <t>1.节点不配置无密码访问
破坏/root/.ssh/authorized_keys文件
- 备份authorized_keys
- 删除key最后行
2.使用k3s安装包配置cluster文件
3.安装时执行./install.sh -t cluster.ini 
预期结果：安装失败</t>
  </si>
  <si>
    <t>安装失败，SSH has no passwordless access!/ can't connect to the node!</t>
  </si>
  <si>
    <t>节点间不配置本地DNS安装k3s</t>
  </si>
  <si>
    <t>1. /etc/hosts无节点DNS配置
2. 安装k3s./install.sh -t cluster</t>
  </si>
  <si>
    <t>/etc/hosts配置res.esgyn.cn安装k3s</t>
  </si>
  <si>
    <r>
      <t>1./etc/hosts</t>
    </r>
    <r>
      <rPr>
        <sz val="9"/>
        <color theme="1"/>
        <rFont val="微软雅黑"/>
        <charset val="134"/>
      </rPr>
      <t>配置</t>
    </r>
    <r>
      <rPr>
        <sz val="9"/>
        <color theme="1"/>
        <rFont val="微软雅黑"/>
        <charset val="134"/>
      </rPr>
      <t>res.esgyn.cn
2.</t>
    </r>
    <r>
      <rPr>
        <sz val="9"/>
        <color theme="1"/>
        <rFont val="微软雅黑"/>
        <charset val="134"/>
      </rPr>
      <t>使用</t>
    </r>
    <r>
      <rPr>
        <sz val="9"/>
        <color theme="1"/>
        <rFont val="微软雅黑"/>
        <charset val="134"/>
      </rPr>
      <t>k3s</t>
    </r>
    <r>
      <rPr>
        <sz val="9"/>
        <color theme="1"/>
        <rFont val="微软雅黑"/>
        <charset val="134"/>
      </rPr>
      <t>安装包配置</t>
    </r>
    <r>
      <rPr>
        <sz val="9"/>
        <color theme="1"/>
        <rFont val="微软雅黑"/>
        <charset val="134"/>
      </rPr>
      <t>cluster</t>
    </r>
    <r>
      <rPr>
        <sz val="9"/>
        <color theme="1"/>
        <rFont val="微软雅黑"/>
        <charset val="134"/>
      </rPr>
      <t>文件</t>
    </r>
    <r>
      <rPr>
        <sz val="9"/>
        <color theme="1"/>
        <rFont val="微软雅黑"/>
        <charset val="134"/>
      </rPr>
      <t xml:space="preserve">
3.</t>
    </r>
    <r>
      <rPr>
        <sz val="9"/>
        <color theme="1"/>
        <rFont val="微软雅黑"/>
        <charset val="134"/>
      </rPr>
      <t>安装时执行</t>
    </r>
    <r>
      <rPr>
        <sz val="9"/>
        <color theme="1"/>
        <rFont val="微软雅黑"/>
        <charset val="134"/>
      </rPr>
      <t xml:space="preserve">./install.sh -t cluster.ini 
</t>
    </r>
    <r>
      <rPr>
        <sz val="9"/>
        <color theme="1"/>
        <rFont val="微软雅黑"/>
        <charset val="134"/>
      </rPr>
      <t>预期结果：安装成功</t>
    </r>
  </si>
  <si>
    <t>/etc/hosts不配置res.esgyn.cn安装k3s</t>
  </si>
  <si>
    <r>
      <t>/etc/resolv.conf</t>
    </r>
    <r>
      <rPr>
        <sz val="9"/>
        <color theme="1"/>
        <rFont val="微软雅黑"/>
        <charset val="134"/>
      </rPr>
      <t>配置</t>
    </r>
    <r>
      <rPr>
        <sz val="9"/>
        <color theme="1"/>
        <rFont val="微软雅黑"/>
        <charset val="134"/>
      </rPr>
      <t>search host</t>
    </r>
    <r>
      <rPr>
        <sz val="9"/>
        <color theme="1"/>
        <rFont val="微软雅黑"/>
        <charset val="134"/>
      </rPr>
      <t>后安装</t>
    </r>
    <r>
      <rPr>
        <sz val="9"/>
        <color theme="1"/>
        <rFont val="微软雅黑"/>
        <charset val="134"/>
      </rPr>
      <t>k3s</t>
    </r>
  </si>
  <si>
    <t>1./etc/resolv.conf配置search host
2.使用k3s安装包配置cluster文件
3.安装时执行./install.sh -t cluster.ini 
预期结果：安装成功</t>
  </si>
  <si>
    <r>
      <t>/etc/resolv.conf</t>
    </r>
    <r>
      <rPr>
        <sz val="9"/>
        <color theme="1"/>
        <rFont val="微软雅黑"/>
        <charset val="134"/>
      </rPr>
      <t>不配置</t>
    </r>
    <r>
      <rPr>
        <sz val="9"/>
        <color theme="1"/>
        <rFont val="微软雅黑"/>
        <charset val="134"/>
      </rPr>
      <t>search host</t>
    </r>
    <r>
      <rPr>
        <sz val="9"/>
        <color theme="1"/>
        <rFont val="微软雅黑"/>
        <charset val="134"/>
      </rPr>
      <t>后安装</t>
    </r>
    <r>
      <rPr>
        <sz val="9"/>
        <color theme="1"/>
        <rFont val="微软雅黑"/>
        <charset val="134"/>
      </rPr>
      <t>k3s</t>
    </r>
  </si>
  <si>
    <t>1./etc/resolv.conf不配置search host
2.使用k3s安装包配置cluster文件
3.安装时执行./install.sh -t cluster.ini 
预期结果：安装成功</t>
  </si>
  <si>
    <r>
      <t>/etc/resolv.conf</t>
    </r>
    <r>
      <rPr>
        <sz val="9"/>
        <color theme="1"/>
        <rFont val="微软雅黑"/>
        <charset val="134"/>
      </rPr>
      <t>配置</t>
    </r>
    <r>
      <rPr>
        <sz val="9"/>
        <color theme="1"/>
        <rFont val="微软雅黑"/>
        <charset val="134"/>
      </rPr>
      <t>nameserver</t>
    </r>
    <r>
      <rPr>
        <sz val="9"/>
        <color theme="1"/>
        <rFont val="微软雅黑"/>
        <charset val="134"/>
      </rPr>
      <t>后安装</t>
    </r>
    <r>
      <rPr>
        <sz val="9"/>
        <color theme="1"/>
        <rFont val="微软雅黑"/>
        <charset val="134"/>
      </rPr>
      <t>k3s</t>
    </r>
  </si>
  <si>
    <r>
      <t>/etc/resolv.conf</t>
    </r>
    <r>
      <rPr>
        <sz val="9"/>
        <color theme="1"/>
        <rFont val="微软雅黑"/>
        <charset val="134"/>
      </rPr>
      <t>不配置</t>
    </r>
    <r>
      <rPr>
        <sz val="9"/>
        <color theme="1"/>
        <rFont val="微软雅黑"/>
        <charset val="134"/>
      </rPr>
      <t>nameserver</t>
    </r>
    <r>
      <rPr>
        <sz val="9"/>
        <color theme="1"/>
        <rFont val="微软雅黑"/>
        <charset val="134"/>
      </rPr>
      <t>后安装</t>
    </r>
    <r>
      <rPr>
        <sz val="9"/>
        <color theme="1"/>
        <rFont val="微软雅黑"/>
        <charset val="134"/>
      </rPr>
      <t>k3s</t>
    </r>
  </si>
  <si>
    <r>
      <t>开启防火墙安装</t>
    </r>
    <r>
      <rPr>
        <sz val="9"/>
        <color theme="1"/>
        <rFont val="微软雅黑"/>
        <charset val="134"/>
      </rPr>
      <t>k3s</t>
    </r>
  </si>
  <si>
    <r>
      <t>开启</t>
    </r>
    <r>
      <rPr>
        <sz val="9"/>
        <color theme="1"/>
        <rFont val="微软雅黑"/>
        <charset val="134"/>
      </rPr>
      <t>selinux</t>
    </r>
    <r>
      <rPr>
        <sz val="9"/>
        <color theme="1"/>
        <rFont val="微软雅黑"/>
        <charset val="134"/>
      </rPr>
      <t>安装</t>
    </r>
    <r>
      <rPr>
        <sz val="9"/>
        <color theme="1"/>
        <rFont val="微软雅黑"/>
        <charset val="134"/>
      </rPr>
      <t>k3s</t>
    </r>
  </si>
  <si>
    <t>[li,xiangying20231205]k3s安装会disable seliunx，故可删除该case</t>
  </si>
  <si>
    <r>
      <t>使用</t>
    </r>
    <r>
      <rPr>
        <sz val="9"/>
        <color theme="1"/>
        <rFont val="微软雅黑"/>
        <charset val="134"/>
      </rPr>
      <t>root</t>
    </r>
    <r>
      <rPr>
        <sz val="9"/>
        <color theme="1"/>
        <rFont val="微软雅黑"/>
        <charset val="134"/>
      </rPr>
      <t>用户安装</t>
    </r>
    <r>
      <rPr>
        <sz val="9"/>
        <color theme="1"/>
        <rFont val="微软雅黑"/>
        <charset val="134"/>
      </rPr>
      <t>k3s</t>
    </r>
  </si>
  <si>
    <r>
      <t>1.</t>
    </r>
    <r>
      <rPr>
        <sz val="9"/>
        <color theme="1"/>
        <rFont val="微软雅黑"/>
        <charset val="134"/>
      </rPr>
      <t>使用</t>
    </r>
    <r>
      <rPr>
        <sz val="9"/>
        <color theme="1"/>
        <rFont val="微软雅黑"/>
        <charset val="134"/>
      </rPr>
      <t>root</t>
    </r>
    <r>
      <rPr>
        <sz val="9"/>
        <color theme="1"/>
        <rFont val="微软雅黑"/>
        <charset val="134"/>
      </rPr>
      <t>用户执行安装脚本</t>
    </r>
    <r>
      <rPr>
        <sz val="9"/>
        <color theme="1"/>
        <rFont val="微软雅黑"/>
        <charset val="134"/>
      </rPr>
      <t xml:space="preserve">
</t>
    </r>
    <r>
      <rPr>
        <sz val="9"/>
        <color theme="1"/>
        <rFont val="微软雅黑"/>
        <charset val="134"/>
      </rPr>
      <t>预期结果：安装</t>
    </r>
    <r>
      <rPr>
        <sz val="9"/>
        <color theme="1"/>
        <rFont val="微软雅黑"/>
        <charset val="134"/>
      </rPr>
      <t>k3s</t>
    </r>
    <r>
      <rPr>
        <sz val="9"/>
        <color theme="1"/>
        <rFont val="微软雅黑"/>
        <charset val="134"/>
      </rPr>
      <t>成功</t>
    </r>
  </si>
  <si>
    <t>使用带sudo权限的普通用户安装k3s</t>
  </si>
  <si>
    <r>
      <t>1.</t>
    </r>
    <r>
      <rPr>
        <sz val="9"/>
        <color theme="1"/>
        <rFont val="微软雅黑"/>
        <charset val="134"/>
      </rPr>
      <t>使用带</t>
    </r>
    <r>
      <rPr>
        <sz val="9"/>
        <color theme="1"/>
        <rFont val="微软雅黑"/>
        <charset val="134"/>
      </rPr>
      <t>sudo</t>
    </r>
    <r>
      <rPr>
        <sz val="9"/>
        <color theme="1"/>
        <rFont val="微软雅黑"/>
        <charset val="134"/>
      </rPr>
      <t>权限的普通用户</t>
    </r>
    <r>
      <rPr>
        <sz val="9"/>
        <color theme="1"/>
        <rFont val="微软雅黑"/>
        <charset val="134"/>
      </rPr>
      <t xml:space="preserve">
</t>
    </r>
    <r>
      <rPr>
        <sz val="9"/>
        <color theme="1"/>
        <rFont val="微软雅黑"/>
        <charset val="134"/>
      </rPr>
      <t>预期结果：安装</t>
    </r>
    <r>
      <rPr>
        <sz val="9"/>
        <color theme="1"/>
        <rFont val="微软雅黑"/>
        <charset val="134"/>
      </rPr>
      <t>k3s</t>
    </r>
    <r>
      <rPr>
        <sz val="9"/>
        <color theme="1"/>
        <rFont val="微软雅黑"/>
        <charset val="134"/>
      </rPr>
      <t>成功</t>
    </r>
  </si>
  <si>
    <r>
      <t>使用不带</t>
    </r>
    <r>
      <rPr>
        <sz val="9"/>
        <color theme="1"/>
        <rFont val="微软雅黑"/>
        <charset val="134"/>
      </rPr>
      <t>sudo</t>
    </r>
    <r>
      <rPr>
        <sz val="9"/>
        <color theme="1"/>
        <rFont val="微软雅黑"/>
        <charset val="134"/>
      </rPr>
      <t>权限的普通用户安装</t>
    </r>
    <r>
      <rPr>
        <sz val="9"/>
        <color theme="1"/>
        <rFont val="微软雅黑"/>
        <charset val="134"/>
      </rPr>
      <t>k3s</t>
    </r>
  </si>
  <si>
    <r>
      <t>1.</t>
    </r>
    <r>
      <rPr>
        <sz val="9"/>
        <color theme="1"/>
        <rFont val="微软雅黑"/>
        <charset val="134"/>
      </rPr>
      <t>使用不带</t>
    </r>
    <r>
      <rPr>
        <sz val="9"/>
        <color theme="1"/>
        <rFont val="微软雅黑"/>
        <charset val="134"/>
      </rPr>
      <t>sudo</t>
    </r>
    <r>
      <rPr>
        <sz val="9"/>
        <color theme="1"/>
        <rFont val="微软雅黑"/>
        <charset val="134"/>
      </rPr>
      <t>权限的普通用户</t>
    </r>
    <r>
      <rPr>
        <sz val="9"/>
        <color theme="1"/>
        <rFont val="微软雅黑"/>
        <charset val="134"/>
      </rPr>
      <t xml:space="preserve">
</t>
    </r>
    <r>
      <rPr>
        <sz val="9"/>
        <color theme="1"/>
        <rFont val="微软雅黑"/>
        <charset val="134"/>
      </rPr>
      <t>预期结果：安装</t>
    </r>
    <r>
      <rPr>
        <sz val="9"/>
        <color theme="1"/>
        <rFont val="微软雅黑"/>
        <charset val="134"/>
      </rPr>
      <t>k3s</t>
    </r>
    <r>
      <rPr>
        <sz val="9"/>
        <color theme="1"/>
        <rFont val="微软雅黑"/>
        <charset val="134"/>
      </rPr>
      <t>失败</t>
    </r>
  </si>
  <si>
    <t>使用特定权限sudo用户用户安装k3s</t>
  </si>
  <si>
    <t>1.使用特定sudo权限的普通用户
2.用户权限如下：
qianadmin ALL=(ALL) NOPASSWD:ALL,!/usr/bin/rm,!/usr/sbin/reboot/,!/usr/sbin/shutdown,!/usr/sbin/poweroff,!/usr/sbin/halt,!/usr/sbin/init,!/usr/bin/systemctl,!/usr/sbin/service,!/usr/bin/kill
3. 安装k3s
sudo ./install -t cluster
预期结果：安装k3s成功</t>
  </si>
  <si>
    <r>
      <t>升级</t>
    </r>
    <r>
      <rPr>
        <sz val="9"/>
        <color theme="1"/>
        <rFont val="微软雅黑"/>
        <charset val="134"/>
      </rPr>
      <t>-k3s</t>
    </r>
  </si>
  <si>
    <r>
      <t>升级</t>
    </r>
    <r>
      <rPr>
        <sz val="9"/>
        <color theme="1"/>
        <rFont val="微软雅黑"/>
        <charset val="134"/>
      </rPr>
      <t>k3s</t>
    </r>
  </si>
  <si>
    <r>
      <t>降级</t>
    </r>
    <r>
      <rPr>
        <sz val="9"/>
        <color theme="1"/>
        <rFont val="微软雅黑"/>
        <charset val="134"/>
      </rPr>
      <t>-k3s</t>
    </r>
  </si>
  <si>
    <r>
      <t>降级</t>
    </r>
    <r>
      <rPr>
        <sz val="9"/>
        <color theme="1"/>
        <rFont val="微软雅黑"/>
        <charset val="134"/>
      </rPr>
      <t>k3s</t>
    </r>
  </si>
  <si>
    <r>
      <t>安装</t>
    </r>
    <r>
      <rPr>
        <sz val="9"/>
        <color theme="1"/>
        <rFont val="微软雅黑"/>
        <charset val="134"/>
      </rPr>
      <t>-OM</t>
    </r>
  </si>
  <si>
    <r>
      <t>安装单节点</t>
    </r>
    <r>
      <rPr>
        <sz val="9"/>
        <color theme="1"/>
        <rFont val="微软雅黑"/>
        <charset val="134"/>
      </rPr>
      <t>OM</t>
    </r>
  </si>
  <si>
    <r>
      <t>1.</t>
    </r>
    <r>
      <rPr>
        <sz val="9"/>
        <color theme="1"/>
        <rFont val="微软雅黑"/>
        <charset val="134"/>
      </rPr>
      <t>使用</t>
    </r>
    <r>
      <rPr>
        <sz val="9"/>
        <color theme="1"/>
        <rFont val="微软雅黑"/>
        <charset val="134"/>
      </rPr>
      <t>OM</t>
    </r>
    <r>
      <rPr>
        <sz val="9"/>
        <color theme="1"/>
        <rFont val="微软雅黑"/>
        <charset val="134"/>
      </rPr>
      <t>安装包，不配置</t>
    </r>
    <r>
      <rPr>
        <sz val="9"/>
        <color theme="1"/>
        <rFont val="微软雅黑"/>
        <charset val="134"/>
      </rPr>
      <t>values.yaml</t>
    </r>
    <r>
      <rPr>
        <sz val="9"/>
        <color theme="1"/>
        <rFont val="微软雅黑"/>
        <charset val="134"/>
      </rPr>
      <t>文件默认安装</t>
    </r>
    <r>
      <rPr>
        <sz val="9"/>
        <color theme="1"/>
        <rFont val="微软雅黑"/>
        <charset val="134"/>
      </rPr>
      <t xml:space="preserve">
</t>
    </r>
    <r>
      <rPr>
        <sz val="9"/>
        <color theme="1"/>
        <rFont val="微软雅黑"/>
        <charset val="134"/>
      </rPr>
      <t>预期结果：安装单节点</t>
    </r>
    <r>
      <rPr>
        <sz val="9"/>
        <color theme="1"/>
        <rFont val="微软雅黑"/>
        <charset val="134"/>
      </rPr>
      <t xml:space="preserve">OM </t>
    </r>
    <r>
      <rPr>
        <sz val="9"/>
        <color theme="1"/>
        <rFont val="微软雅黑"/>
        <charset val="134"/>
      </rPr>
      <t>成功</t>
    </r>
  </si>
  <si>
    <r>
      <t>安装三节点</t>
    </r>
    <r>
      <rPr>
        <sz val="9"/>
        <color theme="1"/>
        <rFont val="微软雅黑"/>
        <charset val="134"/>
      </rPr>
      <t>OM</t>
    </r>
  </si>
  <si>
    <r>
      <t>1.</t>
    </r>
    <r>
      <rPr>
        <sz val="9"/>
        <color theme="1"/>
        <rFont val="微软雅黑"/>
        <charset val="134"/>
      </rPr>
      <t>使用</t>
    </r>
    <r>
      <rPr>
        <sz val="9"/>
        <color theme="1"/>
        <rFont val="微软雅黑"/>
        <charset val="134"/>
      </rPr>
      <t>OM</t>
    </r>
    <r>
      <rPr>
        <sz val="9"/>
        <color theme="1"/>
        <rFont val="微软雅黑"/>
        <charset val="134"/>
      </rPr>
      <t>安装包，配置</t>
    </r>
    <r>
      <rPr>
        <sz val="9"/>
        <color theme="1"/>
        <rFont val="微软雅黑"/>
        <charset val="134"/>
      </rPr>
      <t>values.yaml</t>
    </r>
    <r>
      <rPr>
        <sz val="9"/>
        <color theme="1"/>
        <rFont val="微软雅黑"/>
        <charset val="134"/>
      </rPr>
      <t>文件使用浮动</t>
    </r>
    <r>
      <rPr>
        <sz val="9"/>
        <color theme="1"/>
        <rFont val="微软雅黑"/>
        <charset val="134"/>
      </rPr>
      <t>IP</t>
    </r>
    <r>
      <rPr>
        <sz val="9"/>
        <color theme="1"/>
        <rFont val="微软雅黑"/>
        <charset val="134"/>
      </rPr>
      <t>安装</t>
    </r>
    <r>
      <rPr>
        <sz val="9"/>
        <color theme="1"/>
        <rFont val="微软雅黑"/>
        <charset val="134"/>
      </rPr>
      <t xml:space="preserve">
</t>
    </r>
    <r>
      <rPr>
        <sz val="9"/>
        <color theme="1"/>
        <rFont val="微软雅黑"/>
        <charset val="134"/>
      </rPr>
      <t>预期结果：安装多节点</t>
    </r>
    <r>
      <rPr>
        <sz val="9"/>
        <color theme="1"/>
        <rFont val="微软雅黑"/>
        <charset val="134"/>
      </rPr>
      <t xml:space="preserve">OM </t>
    </r>
    <r>
      <rPr>
        <sz val="9"/>
        <color theme="1"/>
        <rFont val="微软雅黑"/>
        <charset val="134"/>
      </rPr>
      <t>成功</t>
    </r>
  </si>
  <si>
    <r>
      <t>安装</t>
    </r>
    <r>
      <rPr>
        <sz val="9"/>
        <color theme="1"/>
        <rFont val="微软雅黑"/>
        <charset val="134"/>
      </rPr>
      <t>OM_HA</t>
    </r>
    <r>
      <rPr>
        <sz val="9"/>
        <color theme="1"/>
        <rFont val="微软雅黑"/>
        <charset val="134"/>
      </rPr>
      <t>时配置正确的</t>
    </r>
    <r>
      <rPr>
        <sz val="9"/>
        <color theme="1"/>
        <rFont val="微软雅黑"/>
        <charset val="134"/>
      </rPr>
      <t>vip</t>
    </r>
  </si>
  <si>
    <r>
      <t>1.</t>
    </r>
    <r>
      <rPr>
        <sz val="9"/>
        <color theme="1"/>
        <rFont val="微软雅黑"/>
        <charset val="134"/>
      </rPr>
      <t>使用</t>
    </r>
    <r>
      <rPr>
        <sz val="9"/>
        <color theme="1"/>
        <rFont val="微软雅黑"/>
        <charset val="134"/>
      </rPr>
      <t>OM</t>
    </r>
    <r>
      <rPr>
        <sz val="9"/>
        <color theme="1"/>
        <rFont val="微软雅黑"/>
        <charset val="134"/>
      </rPr>
      <t>安装包，配置</t>
    </r>
    <r>
      <rPr>
        <sz val="9"/>
        <color theme="1"/>
        <rFont val="微软雅黑"/>
        <charset val="134"/>
      </rPr>
      <t>values.yaml</t>
    </r>
    <r>
      <rPr>
        <sz val="9"/>
        <color theme="1"/>
        <rFont val="微软雅黑"/>
        <charset val="134"/>
      </rPr>
      <t>文件使用正确得</t>
    </r>
    <r>
      <rPr>
        <sz val="9"/>
        <color theme="1"/>
        <rFont val="微软雅黑"/>
        <charset val="134"/>
      </rPr>
      <t>vip</t>
    </r>
    <r>
      <rPr>
        <sz val="9"/>
        <color theme="1"/>
        <rFont val="微软雅黑"/>
        <charset val="134"/>
      </rPr>
      <t>安装</t>
    </r>
    <r>
      <rPr>
        <sz val="9"/>
        <color theme="1"/>
        <rFont val="微软雅黑"/>
        <charset val="134"/>
      </rPr>
      <t xml:space="preserve">
</t>
    </r>
    <r>
      <rPr>
        <sz val="9"/>
        <color theme="1"/>
        <rFont val="微软雅黑"/>
        <charset val="134"/>
      </rPr>
      <t>预期结果：安装成功，通过</t>
    </r>
    <r>
      <rPr>
        <sz val="9"/>
        <color theme="1"/>
        <rFont val="微软雅黑"/>
        <charset val="134"/>
      </rPr>
      <t>vip:30005</t>
    </r>
    <r>
      <rPr>
        <sz val="9"/>
        <color theme="1"/>
        <rFont val="微软雅黑"/>
        <charset val="134"/>
      </rPr>
      <t>访问</t>
    </r>
    <r>
      <rPr>
        <sz val="9"/>
        <color theme="1"/>
        <rFont val="微软雅黑"/>
        <charset val="134"/>
      </rPr>
      <t>OM web</t>
    </r>
    <r>
      <rPr>
        <sz val="9"/>
        <color theme="1"/>
        <rFont val="微软雅黑"/>
        <charset val="134"/>
      </rPr>
      <t>页面成功</t>
    </r>
  </si>
  <si>
    <r>
      <t>安装</t>
    </r>
    <r>
      <rPr>
        <sz val="9"/>
        <color theme="1"/>
        <rFont val="微软雅黑"/>
        <charset val="134"/>
      </rPr>
      <t>OM_HA</t>
    </r>
    <r>
      <rPr>
        <sz val="9"/>
        <color theme="1"/>
        <rFont val="微软雅黑"/>
        <charset val="134"/>
      </rPr>
      <t>时配置错误的</t>
    </r>
    <r>
      <rPr>
        <sz val="9"/>
        <color theme="1"/>
        <rFont val="微软雅黑"/>
        <charset val="134"/>
      </rPr>
      <t>vip</t>
    </r>
  </si>
  <si>
    <t>1.使用OM安装包，配置values.yaml文件使用正确得vip安装
预期结果：安装成功，通过vip:30005访问OM web页面成功</t>
  </si>
  <si>
    <t>无法访问</t>
  </si>
  <si>
    <r>
      <t>配置正确的</t>
    </r>
    <r>
      <rPr>
        <sz val="9"/>
        <color theme="1"/>
        <rFont val="微软雅黑"/>
        <charset val="134"/>
      </rPr>
      <t>vrid</t>
    </r>
  </si>
  <si>
    <r>
      <t>1.</t>
    </r>
    <r>
      <rPr>
        <sz val="9"/>
        <color theme="1"/>
        <rFont val="微软雅黑"/>
        <charset val="134"/>
      </rPr>
      <t>使用</t>
    </r>
    <r>
      <rPr>
        <sz val="9"/>
        <color theme="1"/>
        <rFont val="微软雅黑"/>
        <charset val="134"/>
      </rPr>
      <t>OM</t>
    </r>
    <r>
      <rPr>
        <sz val="9"/>
        <color theme="1"/>
        <rFont val="微软雅黑"/>
        <charset val="134"/>
      </rPr>
      <t>安装包，配置</t>
    </r>
    <r>
      <rPr>
        <sz val="9"/>
        <color theme="1"/>
        <rFont val="微软雅黑"/>
        <charset val="134"/>
      </rPr>
      <t>values.yaml</t>
    </r>
    <r>
      <rPr>
        <sz val="9"/>
        <color theme="1"/>
        <rFont val="微软雅黑"/>
        <charset val="134"/>
      </rPr>
      <t>文件使用配置正确的</t>
    </r>
    <r>
      <rPr>
        <sz val="9"/>
        <color theme="1"/>
        <rFont val="微软雅黑"/>
        <charset val="134"/>
      </rPr>
      <t xml:space="preserve">vrid
</t>
    </r>
    <r>
      <rPr>
        <sz val="9"/>
        <color theme="1"/>
        <rFont val="微软雅黑"/>
        <charset val="134"/>
      </rPr>
      <t>预期结果：安装</t>
    </r>
    <r>
      <rPr>
        <sz val="9"/>
        <color theme="1"/>
        <rFont val="微软雅黑"/>
        <charset val="134"/>
      </rPr>
      <t>OM</t>
    </r>
    <r>
      <rPr>
        <sz val="9"/>
        <color theme="1"/>
        <rFont val="微软雅黑"/>
        <charset val="134"/>
      </rPr>
      <t>成功</t>
    </r>
  </si>
  <si>
    <r>
      <t>配置超额的</t>
    </r>
    <r>
      <rPr>
        <sz val="9"/>
        <color theme="1"/>
        <rFont val="微软雅黑"/>
        <charset val="134"/>
      </rPr>
      <t>vrid</t>
    </r>
  </si>
  <si>
    <t>1.使用OM安装包，配置values.yaml文件使用配置超频的vrid
临界值：0-255
预期结果：安装OM失败</t>
  </si>
  <si>
    <t>安装失败</t>
  </si>
  <si>
    <r>
      <t>配置同网段已经存在的</t>
    </r>
    <r>
      <rPr>
        <sz val="9"/>
        <color theme="1"/>
        <rFont val="微软雅黑"/>
        <charset val="134"/>
      </rPr>
      <t>vrid</t>
    </r>
  </si>
  <si>
    <t>1.使用OM安装包，配置values.yaml文件使用同网段已经存在的vrid
预期结果：安装OM成功，但是访问OM时可能会导致错误</t>
  </si>
  <si>
    <t>安装OM成功，但是访问OM时可能会导致错误</t>
  </si>
  <si>
    <t>启用永久保存数据</t>
  </si>
  <si>
    <t>1.使用OM安装包，配置values.yaml文件
persistence enabled: true</t>
  </si>
  <si>
    <t>OM数据永久保存</t>
  </si>
  <si>
    <t>禁用永久保存数据</t>
  </si>
  <si>
    <t>1.使用OM安装包，配置values.yaml文件
persistence enabled: false</t>
  </si>
  <si>
    <t>OM卸载后数据丢失</t>
  </si>
  <si>
    <r>
      <t>使用默认</t>
    </r>
    <r>
      <rPr>
        <sz val="9"/>
        <color theme="1"/>
        <rFont val="微软雅黑"/>
        <charset val="134"/>
      </rPr>
      <t>OM localPath</t>
    </r>
  </si>
  <si>
    <t>1.使用OM安装包，配置values.yaml文件使用默认OM localPath
预期结果：安装OM成功</t>
  </si>
  <si>
    <t>omdata默认保存路径</t>
  </si>
  <si>
    <r>
      <t>修改</t>
    </r>
    <r>
      <rPr>
        <sz val="9"/>
        <color theme="1"/>
        <rFont val="微软雅黑"/>
        <charset val="134"/>
      </rPr>
      <t>OM localPath</t>
    </r>
    <r>
      <rPr>
        <sz val="9"/>
        <color theme="1"/>
        <rFont val="微软雅黑"/>
        <charset val="134"/>
      </rPr>
      <t>为一个不存在的目录</t>
    </r>
  </si>
  <si>
    <t>1.使用OM安装包，配置values.yaml文件修改OM localPath为一个不存在的目录
预期结果：安装OM成功</t>
  </si>
  <si>
    <t>安装OM成功</t>
  </si>
  <si>
    <r>
      <t>修改</t>
    </r>
    <r>
      <rPr>
        <sz val="9"/>
        <color theme="1"/>
        <rFont val="微软雅黑"/>
        <charset val="134"/>
      </rPr>
      <t>OM localPath</t>
    </r>
    <r>
      <rPr>
        <sz val="9"/>
        <color theme="1"/>
        <rFont val="微软雅黑"/>
        <charset val="134"/>
      </rPr>
      <t>为一个目录名已存在的目录</t>
    </r>
  </si>
  <si>
    <r>
      <t>1.</t>
    </r>
    <r>
      <rPr>
        <sz val="9"/>
        <color theme="1"/>
        <rFont val="微软雅黑"/>
        <charset val="134"/>
      </rPr>
      <t>使用</t>
    </r>
    <r>
      <rPr>
        <sz val="9"/>
        <color theme="1"/>
        <rFont val="微软雅黑"/>
        <charset val="134"/>
      </rPr>
      <t>OM</t>
    </r>
    <r>
      <rPr>
        <sz val="9"/>
        <color theme="1"/>
        <rFont val="微软雅黑"/>
        <charset val="134"/>
      </rPr>
      <t>安装包，配置</t>
    </r>
    <r>
      <rPr>
        <sz val="9"/>
        <color theme="1"/>
        <rFont val="微软雅黑"/>
        <charset val="134"/>
      </rPr>
      <t>values.yaml</t>
    </r>
    <r>
      <rPr>
        <sz val="9"/>
        <color theme="1"/>
        <rFont val="微软雅黑"/>
        <charset val="134"/>
      </rPr>
      <t>文件修改</t>
    </r>
    <r>
      <rPr>
        <sz val="9"/>
        <color theme="1"/>
        <rFont val="微软雅黑"/>
        <charset val="134"/>
      </rPr>
      <t>OM localPath</t>
    </r>
    <r>
      <rPr>
        <sz val="9"/>
        <color theme="1"/>
        <rFont val="微软雅黑"/>
        <charset val="134"/>
      </rPr>
      <t>为一个目录名已存在的目录</t>
    </r>
  </si>
  <si>
    <r>
      <t>修改</t>
    </r>
    <r>
      <rPr>
        <sz val="9"/>
        <color theme="1"/>
        <rFont val="微软雅黑"/>
        <charset val="134"/>
      </rPr>
      <t>OM localPath</t>
    </r>
    <r>
      <rPr>
        <sz val="9"/>
        <color theme="1"/>
        <rFont val="微软雅黑"/>
        <charset val="134"/>
      </rPr>
      <t>为以前使用过的目录</t>
    </r>
  </si>
  <si>
    <r>
      <t>1.</t>
    </r>
    <r>
      <rPr>
        <sz val="9"/>
        <color theme="1"/>
        <rFont val="微软雅黑"/>
        <charset val="134"/>
      </rPr>
      <t>使用</t>
    </r>
    <r>
      <rPr>
        <sz val="9"/>
        <color theme="1"/>
        <rFont val="微软雅黑"/>
        <charset val="134"/>
      </rPr>
      <t>OM</t>
    </r>
    <r>
      <rPr>
        <sz val="9"/>
        <color theme="1"/>
        <rFont val="微软雅黑"/>
        <charset val="134"/>
      </rPr>
      <t>安装包，配置</t>
    </r>
    <r>
      <rPr>
        <sz val="9"/>
        <color theme="1"/>
        <rFont val="微软雅黑"/>
        <charset val="134"/>
      </rPr>
      <t>values.yaml</t>
    </r>
    <r>
      <rPr>
        <sz val="9"/>
        <color theme="1"/>
        <rFont val="微软雅黑"/>
        <charset val="134"/>
      </rPr>
      <t>文件修改</t>
    </r>
    <r>
      <rPr>
        <sz val="9"/>
        <color theme="1"/>
        <rFont val="微软雅黑"/>
        <charset val="134"/>
      </rPr>
      <t>OM localPath</t>
    </r>
    <r>
      <rPr>
        <sz val="9"/>
        <color theme="1"/>
        <rFont val="微软雅黑"/>
        <charset val="134"/>
      </rPr>
      <t>为以前使用过的目录</t>
    </r>
    <r>
      <rPr>
        <sz val="9"/>
        <color theme="1"/>
        <rFont val="微软雅黑"/>
        <charset val="134"/>
      </rPr>
      <t xml:space="preserve">
</t>
    </r>
    <r>
      <rPr>
        <sz val="9"/>
        <color theme="1"/>
        <rFont val="微软雅黑"/>
        <charset val="134"/>
      </rPr>
      <t>预期结果：安装</t>
    </r>
    <r>
      <rPr>
        <sz val="9"/>
        <color theme="1"/>
        <rFont val="微软雅黑"/>
        <charset val="134"/>
      </rPr>
      <t>OM</t>
    </r>
    <r>
      <rPr>
        <sz val="9"/>
        <color theme="1"/>
        <rFont val="微软雅黑"/>
        <charset val="134"/>
      </rPr>
      <t>成功</t>
    </r>
  </si>
  <si>
    <r>
      <t>修改</t>
    </r>
    <r>
      <rPr>
        <sz val="9"/>
        <color theme="1"/>
        <rFont val="微软雅黑"/>
        <charset val="134"/>
      </rPr>
      <t>OM localPath</t>
    </r>
    <r>
      <rPr>
        <sz val="9"/>
        <color theme="1"/>
        <rFont val="微软雅黑"/>
        <charset val="134"/>
      </rPr>
      <t>为一个多级目录</t>
    </r>
  </si>
  <si>
    <r>
      <t>1.</t>
    </r>
    <r>
      <rPr>
        <sz val="9"/>
        <color theme="1"/>
        <rFont val="微软雅黑"/>
        <charset val="134"/>
      </rPr>
      <t>使用</t>
    </r>
    <r>
      <rPr>
        <sz val="9"/>
        <color theme="1"/>
        <rFont val="微软雅黑"/>
        <charset val="134"/>
      </rPr>
      <t>OM</t>
    </r>
    <r>
      <rPr>
        <sz val="9"/>
        <color theme="1"/>
        <rFont val="微软雅黑"/>
        <charset val="134"/>
      </rPr>
      <t>安装包，配置</t>
    </r>
    <r>
      <rPr>
        <sz val="9"/>
        <color theme="1"/>
        <rFont val="微软雅黑"/>
        <charset val="134"/>
      </rPr>
      <t>values.yaml</t>
    </r>
    <r>
      <rPr>
        <sz val="9"/>
        <color theme="1"/>
        <rFont val="微软雅黑"/>
        <charset val="134"/>
      </rPr>
      <t>文件修改</t>
    </r>
    <r>
      <rPr>
        <sz val="9"/>
        <color theme="1"/>
        <rFont val="微软雅黑"/>
        <charset val="134"/>
      </rPr>
      <t>OM localPath</t>
    </r>
    <r>
      <rPr>
        <sz val="9"/>
        <color theme="1"/>
        <rFont val="微软雅黑"/>
        <charset val="134"/>
      </rPr>
      <t>为一个多级目录</t>
    </r>
    <r>
      <rPr>
        <sz val="9"/>
        <color theme="1"/>
        <rFont val="微软雅黑"/>
        <charset val="134"/>
      </rPr>
      <t xml:space="preserve">
</t>
    </r>
    <r>
      <rPr>
        <sz val="9"/>
        <color theme="1"/>
        <rFont val="微软雅黑"/>
        <charset val="134"/>
      </rPr>
      <t>预期结果：安装</t>
    </r>
    <r>
      <rPr>
        <sz val="9"/>
        <color theme="1"/>
        <rFont val="微软雅黑"/>
        <charset val="134"/>
      </rPr>
      <t>OM</t>
    </r>
    <r>
      <rPr>
        <sz val="9"/>
        <color theme="1"/>
        <rFont val="微软雅黑"/>
        <charset val="134"/>
      </rPr>
      <t>成功</t>
    </r>
  </si>
  <si>
    <r>
      <t>启用</t>
    </r>
    <r>
      <rPr>
        <sz val="9"/>
        <color theme="1"/>
        <rFont val="微软雅黑"/>
        <charset val="134"/>
      </rPr>
      <t>dbm TLS</t>
    </r>
  </si>
  <si>
    <t>1.使用OM安装包，配置values.yaml文件启用dbm TLS
预期结果：安装OM成功</t>
  </si>
  <si>
    <r>
      <t>禁用</t>
    </r>
    <r>
      <rPr>
        <sz val="9"/>
        <color theme="1"/>
        <rFont val="微软雅黑"/>
        <charset val="134"/>
      </rPr>
      <t>dbm TLS</t>
    </r>
  </si>
  <si>
    <r>
      <t>1.</t>
    </r>
    <r>
      <rPr>
        <sz val="9"/>
        <color theme="1"/>
        <rFont val="微软雅黑"/>
        <charset val="134"/>
      </rPr>
      <t>使用</t>
    </r>
    <r>
      <rPr>
        <sz val="9"/>
        <color theme="1"/>
        <rFont val="微软雅黑"/>
        <charset val="134"/>
      </rPr>
      <t>OM</t>
    </r>
    <r>
      <rPr>
        <sz val="9"/>
        <color theme="1"/>
        <rFont val="微软雅黑"/>
        <charset val="134"/>
      </rPr>
      <t>安装包，配置</t>
    </r>
    <r>
      <rPr>
        <sz val="9"/>
        <color theme="1"/>
        <rFont val="微软雅黑"/>
        <charset val="134"/>
      </rPr>
      <t>values.yaml</t>
    </r>
    <r>
      <rPr>
        <sz val="9"/>
        <color theme="1"/>
        <rFont val="微软雅黑"/>
        <charset val="134"/>
      </rPr>
      <t>文件禁用</t>
    </r>
    <r>
      <rPr>
        <sz val="9"/>
        <color theme="1"/>
        <rFont val="微软雅黑"/>
        <charset val="134"/>
      </rPr>
      <t xml:space="preserve">dbm TLS
</t>
    </r>
    <r>
      <rPr>
        <sz val="9"/>
        <color theme="1"/>
        <rFont val="微软雅黑"/>
        <charset val="134"/>
      </rPr>
      <t>预期结果：安装</t>
    </r>
    <r>
      <rPr>
        <sz val="9"/>
        <color theme="1"/>
        <rFont val="微软雅黑"/>
        <charset val="134"/>
      </rPr>
      <t>OM</t>
    </r>
    <r>
      <rPr>
        <sz val="9"/>
        <color theme="1"/>
        <rFont val="微软雅黑"/>
        <charset val="134"/>
      </rPr>
      <t>成功</t>
    </r>
  </si>
  <si>
    <r>
      <t>启用</t>
    </r>
    <r>
      <rPr>
        <sz val="9"/>
        <color theme="1"/>
        <rFont val="微软雅黑"/>
        <charset val="134"/>
      </rPr>
      <t>dbm https</t>
    </r>
  </si>
  <si>
    <r>
      <t>1.</t>
    </r>
    <r>
      <rPr>
        <sz val="9"/>
        <color theme="1"/>
        <rFont val="微软雅黑"/>
        <charset val="134"/>
      </rPr>
      <t>使用</t>
    </r>
    <r>
      <rPr>
        <sz val="9"/>
        <color theme="1"/>
        <rFont val="微软雅黑"/>
        <charset val="134"/>
      </rPr>
      <t>OM</t>
    </r>
    <r>
      <rPr>
        <sz val="9"/>
        <color theme="1"/>
        <rFont val="微软雅黑"/>
        <charset val="134"/>
      </rPr>
      <t>安装包，配置</t>
    </r>
    <r>
      <rPr>
        <sz val="9"/>
        <color theme="1"/>
        <rFont val="微软雅黑"/>
        <charset val="134"/>
      </rPr>
      <t>values.yaml</t>
    </r>
    <r>
      <rPr>
        <sz val="9"/>
        <color theme="1"/>
        <rFont val="微软雅黑"/>
        <charset val="134"/>
      </rPr>
      <t>文件启用</t>
    </r>
    <r>
      <rPr>
        <sz val="9"/>
        <color theme="1"/>
        <rFont val="微软雅黑"/>
        <charset val="134"/>
      </rPr>
      <t xml:space="preserve">dbm https
</t>
    </r>
    <r>
      <rPr>
        <sz val="9"/>
        <color theme="1"/>
        <rFont val="微软雅黑"/>
        <charset val="134"/>
      </rPr>
      <t>预期结果：安装</t>
    </r>
    <r>
      <rPr>
        <sz val="9"/>
        <color theme="1"/>
        <rFont val="微软雅黑"/>
        <charset val="134"/>
      </rPr>
      <t>OM</t>
    </r>
    <r>
      <rPr>
        <sz val="9"/>
        <color theme="1"/>
        <rFont val="微软雅黑"/>
        <charset val="134"/>
      </rPr>
      <t>成功</t>
    </r>
  </si>
  <si>
    <r>
      <t>禁用</t>
    </r>
    <r>
      <rPr>
        <sz val="9"/>
        <color theme="1"/>
        <rFont val="微软雅黑"/>
        <charset val="134"/>
      </rPr>
      <t>dbm https</t>
    </r>
  </si>
  <si>
    <r>
      <t>1.</t>
    </r>
    <r>
      <rPr>
        <sz val="9"/>
        <color theme="1"/>
        <rFont val="微软雅黑"/>
        <charset val="134"/>
      </rPr>
      <t>使用</t>
    </r>
    <r>
      <rPr>
        <sz val="9"/>
        <color theme="1"/>
        <rFont val="微软雅黑"/>
        <charset val="134"/>
      </rPr>
      <t>OM</t>
    </r>
    <r>
      <rPr>
        <sz val="9"/>
        <color theme="1"/>
        <rFont val="微软雅黑"/>
        <charset val="134"/>
      </rPr>
      <t>安装包，配置</t>
    </r>
    <r>
      <rPr>
        <sz val="9"/>
        <color theme="1"/>
        <rFont val="微软雅黑"/>
        <charset val="134"/>
      </rPr>
      <t>values.yaml</t>
    </r>
    <r>
      <rPr>
        <sz val="9"/>
        <color theme="1"/>
        <rFont val="微软雅黑"/>
        <charset val="134"/>
      </rPr>
      <t>文件禁用</t>
    </r>
    <r>
      <rPr>
        <sz val="9"/>
        <color theme="1"/>
        <rFont val="微软雅黑"/>
        <charset val="134"/>
      </rPr>
      <t xml:space="preserve">dbm https
</t>
    </r>
    <r>
      <rPr>
        <sz val="9"/>
        <color theme="1"/>
        <rFont val="微软雅黑"/>
        <charset val="134"/>
      </rPr>
      <t>预期结果：安装</t>
    </r>
    <r>
      <rPr>
        <sz val="9"/>
        <color theme="1"/>
        <rFont val="微软雅黑"/>
        <charset val="134"/>
      </rPr>
      <t>OM</t>
    </r>
    <r>
      <rPr>
        <sz val="9"/>
        <color theme="1"/>
        <rFont val="微软雅黑"/>
        <charset val="134"/>
      </rPr>
      <t>成功</t>
    </r>
  </si>
  <si>
    <r>
      <t>禁用</t>
    </r>
    <r>
      <rPr>
        <sz val="9"/>
        <color theme="1"/>
        <rFont val="微软雅黑"/>
        <charset val="134"/>
      </rPr>
      <t>dbm dbSupport</t>
    </r>
    <r>
      <rPr>
        <sz val="9"/>
        <color theme="1"/>
        <rFont val="微软雅黑"/>
        <charset val="134"/>
      </rPr>
      <t>中的</t>
    </r>
    <r>
      <rPr>
        <sz val="9"/>
        <color theme="1"/>
        <rFont val="微软雅黑"/>
        <charset val="134"/>
      </rPr>
      <t>qianbase</t>
    </r>
  </si>
  <si>
    <r>
      <t>1.</t>
    </r>
    <r>
      <rPr>
        <sz val="9"/>
        <color theme="1"/>
        <rFont val="微软雅黑"/>
        <charset val="134"/>
      </rPr>
      <t>使用</t>
    </r>
    <r>
      <rPr>
        <sz val="9"/>
        <color theme="1"/>
        <rFont val="微软雅黑"/>
        <charset val="134"/>
      </rPr>
      <t>OM</t>
    </r>
    <r>
      <rPr>
        <sz val="9"/>
        <color theme="1"/>
        <rFont val="微软雅黑"/>
        <charset val="134"/>
      </rPr>
      <t>安装包，配置</t>
    </r>
    <r>
      <rPr>
        <sz val="9"/>
        <color theme="1"/>
        <rFont val="微软雅黑"/>
        <charset val="134"/>
      </rPr>
      <t>values.yaml</t>
    </r>
    <r>
      <rPr>
        <sz val="9"/>
        <color theme="1"/>
        <rFont val="微软雅黑"/>
        <charset val="134"/>
      </rPr>
      <t>文件禁用</t>
    </r>
    <r>
      <rPr>
        <sz val="9"/>
        <color theme="1"/>
        <rFont val="微软雅黑"/>
        <charset val="134"/>
      </rPr>
      <t>dbm dbSupport</t>
    </r>
    <r>
      <rPr>
        <sz val="9"/>
        <color theme="1"/>
        <rFont val="微软雅黑"/>
        <charset val="134"/>
      </rPr>
      <t>中的</t>
    </r>
    <r>
      <rPr>
        <sz val="9"/>
        <color theme="1"/>
        <rFont val="微软雅黑"/>
        <charset val="134"/>
      </rPr>
      <t xml:space="preserve">qianbase
</t>
    </r>
    <r>
      <rPr>
        <sz val="9"/>
        <color theme="1"/>
        <rFont val="微软雅黑"/>
        <charset val="134"/>
      </rPr>
      <t>预期结果：安装</t>
    </r>
    <r>
      <rPr>
        <sz val="9"/>
        <color theme="1"/>
        <rFont val="微软雅黑"/>
        <charset val="134"/>
      </rPr>
      <t>OM</t>
    </r>
    <r>
      <rPr>
        <sz val="9"/>
        <color theme="1"/>
        <rFont val="微软雅黑"/>
        <charset val="134"/>
      </rPr>
      <t>成功</t>
    </r>
  </si>
  <si>
    <r>
      <t>禁用</t>
    </r>
    <r>
      <rPr>
        <sz val="9"/>
        <color theme="1"/>
        <rFont val="微软雅黑"/>
        <charset val="134"/>
      </rPr>
      <t>dbm dbSupport</t>
    </r>
    <r>
      <rPr>
        <sz val="9"/>
        <color theme="1"/>
        <rFont val="微软雅黑"/>
        <charset val="134"/>
      </rPr>
      <t>中的</t>
    </r>
    <r>
      <rPr>
        <sz val="9"/>
        <color theme="1"/>
        <rFont val="微软雅黑"/>
        <charset val="134"/>
      </rPr>
      <t>xmpp</t>
    </r>
  </si>
  <si>
    <r>
      <t>1.</t>
    </r>
    <r>
      <rPr>
        <sz val="9"/>
        <color theme="1"/>
        <rFont val="微软雅黑"/>
        <charset val="134"/>
      </rPr>
      <t>使用</t>
    </r>
    <r>
      <rPr>
        <sz val="9"/>
        <color theme="1"/>
        <rFont val="微软雅黑"/>
        <charset val="134"/>
      </rPr>
      <t>OM</t>
    </r>
    <r>
      <rPr>
        <sz val="9"/>
        <color theme="1"/>
        <rFont val="微软雅黑"/>
        <charset val="134"/>
      </rPr>
      <t>安装包，配置</t>
    </r>
    <r>
      <rPr>
        <sz val="9"/>
        <color theme="1"/>
        <rFont val="微软雅黑"/>
        <charset val="134"/>
      </rPr>
      <t>values.yaml</t>
    </r>
    <r>
      <rPr>
        <sz val="9"/>
        <color theme="1"/>
        <rFont val="微软雅黑"/>
        <charset val="134"/>
      </rPr>
      <t>文件禁用</t>
    </r>
    <r>
      <rPr>
        <sz val="9"/>
        <color theme="1"/>
        <rFont val="微软雅黑"/>
        <charset val="134"/>
      </rPr>
      <t>dbm dbSupport</t>
    </r>
    <r>
      <rPr>
        <sz val="9"/>
        <color theme="1"/>
        <rFont val="微软雅黑"/>
        <charset val="134"/>
      </rPr>
      <t>中的</t>
    </r>
    <r>
      <rPr>
        <sz val="9"/>
        <color theme="1"/>
        <rFont val="微软雅黑"/>
        <charset val="134"/>
      </rPr>
      <t xml:space="preserve">xmpp
</t>
    </r>
    <r>
      <rPr>
        <sz val="9"/>
        <color theme="1"/>
        <rFont val="微软雅黑"/>
        <charset val="134"/>
      </rPr>
      <t>预期结果：安装</t>
    </r>
    <r>
      <rPr>
        <sz val="9"/>
        <color theme="1"/>
        <rFont val="微软雅黑"/>
        <charset val="134"/>
      </rPr>
      <t>OM</t>
    </r>
    <r>
      <rPr>
        <sz val="9"/>
        <color theme="1"/>
        <rFont val="微软雅黑"/>
        <charset val="134"/>
      </rPr>
      <t>成功</t>
    </r>
  </si>
  <si>
    <r>
      <t>禁用</t>
    </r>
    <r>
      <rPr>
        <sz val="9"/>
        <color theme="1"/>
        <rFont val="微软雅黑"/>
        <charset val="134"/>
      </rPr>
      <t>dbm dbSupport</t>
    </r>
    <r>
      <rPr>
        <sz val="9"/>
        <color theme="1"/>
        <rFont val="微软雅黑"/>
        <charset val="134"/>
      </rPr>
      <t>中的</t>
    </r>
    <r>
      <rPr>
        <sz val="9"/>
        <color theme="1"/>
        <rFont val="微软雅黑"/>
        <charset val="134"/>
      </rPr>
      <t>qianbase</t>
    </r>
    <r>
      <rPr>
        <sz val="9"/>
        <color theme="1"/>
        <rFont val="微软雅黑"/>
        <charset val="134"/>
      </rPr>
      <t>和</t>
    </r>
    <r>
      <rPr>
        <sz val="9"/>
        <color theme="1"/>
        <rFont val="微软雅黑"/>
        <charset val="134"/>
      </rPr>
      <t>xmpp</t>
    </r>
  </si>
  <si>
    <t>1.使用OM安装包，配置values.yaml文件禁用dbm dbSupport中的qianbase和xmpp
预期结果：安装OM成功</t>
  </si>
  <si>
    <t>修改OM登录用户名密码安装成功且正确登录</t>
  </si>
  <si>
    <t>1.使用OM安装包，配置values.yaml文件superuser、superuserPwd
2.生成加密密码：omctl generate --key="qianbase"
预期结果：安装OM成功</t>
  </si>
  <si>
    <t>修改后登录生效</t>
  </si>
  <si>
    <t>新增</t>
  </si>
  <si>
    <t>修改prometheus数据默认保存时间retentionTime</t>
  </si>
  <si>
    <t>1.使用OM安装包，配置values.yaml文件修改prometheus数据默认保存时间retentionTime
预期结果：安装OM成功，检查参数设置成功
kubectl exec -it esgyn-om-prometheus**** /bin/sh
ps -ef
检查时间设置成功</t>
  </si>
  <si>
    <t>检查时间设置成功
storage.tsdb.retention.time=12h</t>
  </si>
  <si>
    <r>
      <t>OM</t>
    </r>
    <r>
      <rPr>
        <sz val="9"/>
        <color theme="1"/>
        <rFont val="微软雅黑"/>
        <charset val="134"/>
      </rPr>
      <t>支持配置</t>
    </r>
    <r>
      <rPr>
        <sz val="9"/>
        <color theme="1"/>
        <rFont val="微软雅黑"/>
        <charset val="134"/>
      </rPr>
      <t>pushgetway</t>
    </r>
    <r>
      <rPr>
        <sz val="9"/>
        <color theme="1"/>
        <rFont val="微软雅黑"/>
        <charset val="134"/>
      </rPr>
      <t>地址</t>
    </r>
  </si>
  <si>
    <t>1.使用OM安装包，配置values.yaml文件修改
pushgateway:
  # set url to http://ip:port/metrics
  url: ""
  pushIntervalTime: 30
  pushTimeout: 3
  # set sqltimeout for some replicas check sql
  #sqlTimeout: 30
配置一个地址
预期结果：安装OM成功及数据库成功后可以像配置的pushgateway地址推送消息</t>
  </si>
  <si>
    <t>安装OM成功及数据库成功后可以像配置的pushgateway地址推送消息</t>
  </si>
  <si>
    <r>
      <t>OM</t>
    </r>
    <r>
      <rPr>
        <sz val="9"/>
        <color theme="1"/>
        <rFont val="微软雅黑"/>
        <charset val="134"/>
      </rPr>
      <t>支持配置两个及以上</t>
    </r>
    <r>
      <rPr>
        <sz val="9"/>
        <color theme="1"/>
        <rFont val="微软雅黑"/>
        <charset val="134"/>
      </rPr>
      <t>pushgetway</t>
    </r>
    <r>
      <rPr>
        <sz val="9"/>
        <color theme="1"/>
        <rFont val="微软雅黑"/>
        <charset val="134"/>
      </rPr>
      <t>地址</t>
    </r>
  </si>
  <si>
    <t>1.使用OM安装包，配置values.yaml文件修改
pushgateway:
  # set url to http://ip:port/metrics
  url: ""
  pushIntervalTime: 30
  pushTimeout: 3
  # set sqltimeout for some replicas check sql
  #sqlTimeout: 31
配置两个及以上pushgateway地址，使用逗号隔开
预期结果：安装OM成功及数据库成功后可以像配置的pushgateway地址推送消息</t>
  </si>
  <si>
    <r>
      <t>OM</t>
    </r>
    <r>
      <rPr>
        <sz val="9"/>
        <color theme="1"/>
        <rFont val="微软雅黑"/>
        <charset val="134"/>
      </rPr>
      <t>支持配置短信告警指标</t>
    </r>
  </si>
  <si>
    <t>1.使用OM安装包，配置values.yaml文件修改
sms:
    # alerts severity. Defaults [error critical]. option: [warning error critical].
    severity:
    - error
    - critical
    - waring
预期结果：当触发短信告警时，只推动对应告警级别的短信告警</t>
  </si>
  <si>
    <t>启用prometheus来获取心跳检查和进程状态</t>
  </si>
  <si>
    <t>1.使用OM安装包，配置values.yaml文件配置参数 xtpHeartbeat:
    # xtp 8080 port timeout unit 3s
    timeout: 3
    # 1 fetch pid from proemtheus ;2 fetch pid use rpc
    fetchPidFunc: 1
预期结果：安装OM成功，用prometheu来获取心跳检查和进程状态成功</t>
  </si>
  <si>
    <t>安装OM成功，用prometheu来获取心跳检查和进程状态成功</t>
  </si>
  <si>
    <t>R-3737</t>
  </si>
  <si>
    <t>启用 rpc来获取心跳检查和进程状态</t>
  </si>
  <si>
    <t>1.使用OM安装包，配置values.yaml文件配置参数 xtpHeartbeat:
    # xtp 8080 port timeout unit 3s
    timeout: 3
    # 1 fetch pid from proemtheus ;2 fetch pid use rpc
    fetchPidFunc: 2
预期结果：安装OM成功，用rpc来获取心跳检查和进程状态成功</t>
  </si>
  <si>
    <t>安装OM成功，用rpc来获取心跳检查和进程状态成功</t>
  </si>
  <si>
    <t>验证loki数据保存时间安装成功且正确</t>
  </si>
  <si>
    <t>1.使用OM安装包，配置values.yaml文件配置参数 loki:
retention_period: 
预期结果：安装OM成功，loki保存数据时间修改正确</t>
  </si>
  <si>
    <t>安装OM成功，loki保存数据时间修改正确</t>
  </si>
  <si>
    <t>R-3739</t>
  </si>
  <si>
    <r>
      <t>验证配置</t>
    </r>
    <r>
      <rPr>
        <sz val="9"/>
        <color theme="1"/>
        <rFont val="微软雅黑"/>
        <charset val="134"/>
      </rPr>
      <t>overview_resource_usage_threshold_configuration</t>
    </r>
    <r>
      <rPr>
        <sz val="9"/>
        <color theme="1"/>
        <rFont val="微软雅黑"/>
        <charset val="134"/>
      </rPr>
      <t>安装成功</t>
    </r>
  </si>
  <si>
    <t>1.使用OM安装包，配置values.yaml文件配置参数 overview_resource_usage_threshold_configuration“#52c41a,#ffc069,#f5222d,#820014”
预期结果：安装OM成功，资源使用率中内存使用配色成功</t>
  </si>
  <si>
    <t>安装OM成功，资源使用率中内存使用配色成功</t>
  </si>
  <si>
    <r>
      <t>验证配置</t>
    </r>
    <r>
      <rPr>
        <sz val="9"/>
        <color theme="1"/>
        <rFont val="微软雅黑"/>
        <charset val="134"/>
      </rPr>
      <t>overview_instance_status_threshold_configuration</t>
    </r>
    <r>
      <rPr>
        <sz val="9"/>
        <color theme="1"/>
        <rFont val="微软雅黑"/>
        <charset val="134"/>
      </rPr>
      <t>安装成功</t>
    </r>
  </si>
  <si>
    <t>1.使用OM安装包，配置values.yaml文件配置参数 overview_instance_status_threshold_configuration：“#52c41a,#f5222d”
预期结果：安装OM成功，监控概览实例状态配色成功</t>
  </si>
  <si>
    <r>
      <t>验证配置</t>
    </r>
    <r>
      <rPr>
        <sz val="9"/>
        <color theme="1"/>
        <rFont val="微软雅黑"/>
        <charset val="134"/>
      </rPr>
      <t>overview_range_unavailable_threshold_configuration</t>
    </r>
    <r>
      <rPr>
        <sz val="9"/>
        <color theme="1"/>
        <rFont val="微软雅黑"/>
        <charset val="134"/>
      </rPr>
      <t>安装成功</t>
    </r>
  </si>
  <si>
    <r>
      <t>1.</t>
    </r>
    <r>
      <rPr>
        <sz val="9"/>
        <color theme="1"/>
        <rFont val="微软雅黑"/>
        <charset val="134"/>
      </rPr>
      <t>使用</t>
    </r>
    <r>
      <rPr>
        <sz val="9"/>
        <color theme="1"/>
        <rFont val="微软雅黑"/>
        <charset val="134"/>
      </rPr>
      <t>OM</t>
    </r>
    <r>
      <rPr>
        <sz val="9"/>
        <color theme="1"/>
        <rFont val="微软雅黑"/>
        <charset val="134"/>
      </rPr>
      <t>安装包，配置</t>
    </r>
    <r>
      <rPr>
        <sz val="9"/>
        <color theme="1"/>
        <rFont val="微软雅黑"/>
        <charset val="134"/>
      </rPr>
      <t>values.yaml</t>
    </r>
    <r>
      <rPr>
        <sz val="9"/>
        <color theme="1"/>
        <rFont val="微软雅黑"/>
        <charset val="134"/>
      </rPr>
      <t>文件配置参数</t>
    </r>
    <r>
      <rPr>
        <sz val="9"/>
        <color theme="1"/>
        <rFont val="微软雅黑"/>
        <charset val="134"/>
      </rPr>
      <t xml:space="preserve"> overview_range_unavailable_threshold_configuration</t>
    </r>
    <r>
      <rPr>
        <sz val="9"/>
        <color theme="1"/>
        <rFont val="微软雅黑"/>
        <charset val="134"/>
      </rPr>
      <t>：</t>
    </r>
    <r>
      <rPr>
        <sz val="9"/>
        <color theme="1"/>
        <rFont val="微软雅黑"/>
        <charset val="134"/>
      </rPr>
      <t xml:space="preserve">“#52c41a,#ffc069,#f5222d,#820014”
</t>
    </r>
    <r>
      <rPr>
        <sz val="9"/>
        <color theme="1"/>
        <rFont val="微软雅黑"/>
        <charset val="134"/>
      </rPr>
      <t>预期结果：安装</t>
    </r>
    <r>
      <rPr>
        <sz val="9"/>
        <color theme="1"/>
        <rFont val="微软雅黑"/>
        <charset val="134"/>
      </rPr>
      <t>OM</t>
    </r>
    <r>
      <rPr>
        <sz val="9"/>
        <color theme="1"/>
        <rFont val="微软雅黑"/>
        <charset val="134"/>
      </rPr>
      <t>成功，监控概览</t>
    </r>
    <r>
      <rPr>
        <sz val="9"/>
        <color theme="1"/>
        <rFont val="微软雅黑"/>
        <charset val="134"/>
      </rPr>
      <t>range</t>
    </r>
    <r>
      <rPr>
        <sz val="9"/>
        <color theme="1"/>
        <rFont val="微软雅黑"/>
        <charset val="134"/>
      </rPr>
      <t>状态配色成功</t>
    </r>
  </si>
  <si>
    <r>
      <t>验证不配置</t>
    </r>
    <r>
      <rPr>
        <sz val="9"/>
        <color theme="1"/>
        <rFont val="微软雅黑"/>
        <charset val="134"/>
      </rPr>
      <t>overview_resource_usage_threshold_configuration</t>
    </r>
    <r>
      <rPr>
        <sz val="9"/>
        <color theme="1"/>
        <rFont val="微软雅黑"/>
        <charset val="134"/>
      </rPr>
      <t>安装成功</t>
    </r>
  </si>
  <si>
    <t>1.使用OM安装包，配置values.yaml文件配置参数 overview_resource_usage_threshold_configuration不配置
预期结果：安装OM成功，资源使用率中内存使用配色成功</t>
  </si>
  <si>
    <r>
      <t>验证不配置</t>
    </r>
    <r>
      <rPr>
        <sz val="9"/>
        <color theme="1"/>
        <rFont val="微软雅黑"/>
        <charset val="134"/>
      </rPr>
      <t>overview_instance_status_threshold_configuration</t>
    </r>
    <r>
      <rPr>
        <sz val="9"/>
        <color theme="1"/>
        <rFont val="微软雅黑"/>
        <charset val="134"/>
      </rPr>
      <t>安装成功</t>
    </r>
  </si>
  <si>
    <t>1.使用OM安装包，配置values.yaml文件配置参数 overview_instance_status_threshold_configuration：不配置
预期结果：安装OM成功，监控概览实例状态配色成功</t>
  </si>
  <si>
    <r>
      <t>验证不配置</t>
    </r>
    <r>
      <rPr>
        <sz val="9"/>
        <color theme="1"/>
        <rFont val="微软雅黑"/>
        <charset val="134"/>
      </rPr>
      <t>overview_range_unavailable_threshold_configuration</t>
    </r>
    <r>
      <rPr>
        <sz val="9"/>
        <color theme="1"/>
        <rFont val="微软雅黑"/>
        <charset val="134"/>
      </rPr>
      <t>安装成功</t>
    </r>
  </si>
  <si>
    <r>
      <t>1.</t>
    </r>
    <r>
      <rPr>
        <sz val="9"/>
        <color theme="1"/>
        <rFont val="微软雅黑"/>
        <charset val="134"/>
      </rPr>
      <t>使用</t>
    </r>
    <r>
      <rPr>
        <sz val="9"/>
        <color theme="1"/>
        <rFont val="微软雅黑"/>
        <charset val="134"/>
      </rPr>
      <t>OM</t>
    </r>
    <r>
      <rPr>
        <sz val="9"/>
        <color theme="1"/>
        <rFont val="微软雅黑"/>
        <charset val="134"/>
      </rPr>
      <t>安装包，配置</t>
    </r>
    <r>
      <rPr>
        <sz val="9"/>
        <color theme="1"/>
        <rFont val="微软雅黑"/>
        <charset val="134"/>
      </rPr>
      <t>values.yaml</t>
    </r>
    <r>
      <rPr>
        <sz val="9"/>
        <color theme="1"/>
        <rFont val="微软雅黑"/>
        <charset val="134"/>
      </rPr>
      <t>文件配置参数</t>
    </r>
    <r>
      <rPr>
        <sz val="9"/>
        <color theme="1"/>
        <rFont val="微软雅黑"/>
        <charset val="134"/>
      </rPr>
      <t xml:space="preserve"> overview_range_unavailable_threshold_configuration</t>
    </r>
    <r>
      <rPr>
        <sz val="9"/>
        <color theme="1"/>
        <rFont val="微软雅黑"/>
        <charset val="134"/>
      </rPr>
      <t>不配置</t>
    </r>
    <r>
      <rPr>
        <sz val="9"/>
        <color theme="1"/>
        <rFont val="微软雅黑"/>
        <charset val="134"/>
      </rPr>
      <t xml:space="preserve">
</t>
    </r>
    <r>
      <rPr>
        <sz val="9"/>
        <color theme="1"/>
        <rFont val="微软雅黑"/>
        <charset val="134"/>
      </rPr>
      <t>预期结果：安装</t>
    </r>
    <r>
      <rPr>
        <sz val="9"/>
        <color theme="1"/>
        <rFont val="微软雅黑"/>
        <charset val="134"/>
      </rPr>
      <t>OM</t>
    </r>
    <r>
      <rPr>
        <sz val="9"/>
        <color theme="1"/>
        <rFont val="微软雅黑"/>
        <charset val="134"/>
      </rPr>
      <t>成功，监控概览</t>
    </r>
    <r>
      <rPr>
        <sz val="9"/>
        <color theme="1"/>
        <rFont val="微软雅黑"/>
        <charset val="134"/>
      </rPr>
      <t>range</t>
    </r>
    <r>
      <rPr>
        <sz val="9"/>
        <color theme="1"/>
        <rFont val="微软雅黑"/>
        <charset val="134"/>
      </rPr>
      <t>状态配色成功</t>
    </r>
  </si>
  <si>
    <r>
      <t>OM</t>
    </r>
    <r>
      <rPr>
        <sz val="9"/>
        <color theme="1"/>
        <rFont val="微软雅黑"/>
        <charset val="134"/>
      </rPr>
      <t>支持配置查询副本</t>
    </r>
    <r>
      <rPr>
        <sz val="9"/>
        <color theme="1"/>
        <rFont val="微软雅黑"/>
        <charset val="134"/>
      </rPr>
      <t>sql</t>
    </r>
    <r>
      <rPr>
        <sz val="9"/>
        <color theme="1"/>
        <rFont val="微软雅黑"/>
        <charset val="134"/>
      </rPr>
      <t>执行时间</t>
    </r>
  </si>
  <si>
    <t>1.使用OM安装包，配置values.yaml文件配置参数statement_timeout 可以控制查询副本sql执行时间
disaster:
# disaster sql execute timeout. Defaults to 10000ms
statement_timeout: 10000
预期结果：超时时间配置生效</t>
  </si>
  <si>
    <t>超时时间配置生效</t>
  </si>
  <si>
    <r>
      <t>开启防火墙安装</t>
    </r>
    <r>
      <rPr>
        <sz val="9"/>
        <color theme="1"/>
        <rFont val="微软雅黑"/>
        <charset val="134"/>
      </rPr>
      <t>OM</t>
    </r>
  </si>
  <si>
    <t>1.开启防火墙安装om
2. systemctl enable firewalld.service
    systemctl start firewalld.service</t>
  </si>
  <si>
    <t>安装om成功</t>
  </si>
  <si>
    <r>
      <t>开启</t>
    </r>
    <r>
      <rPr>
        <sz val="9"/>
        <color theme="1"/>
        <rFont val="微软雅黑"/>
        <charset val="134"/>
      </rPr>
      <t>selinux</t>
    </r>
    <r>
      <rPr>
        <sz val="9"/>
        <color theme="1"/>
        <rFont val="微软雅黑"/>
        <charset val="134"/>
      </rPr>
      <t>安装</t>
    </r>
    <r>
      <rPr>
        <sz val="9"/>
        <color theme="1"/>
        <rFont val="微软雅黑"/>
        <charset val="134"/>
      </rPr>
      <t>OM</t>
    </r>
  </si>
  <si>
    <t xml:space="preserve">1.开启selinux安装om
</t>
  </si>
  <si>
    <r>
      <t>安装后检查</t>
    </r>
    <r>
      <rPr>
        <sz val="9"/>
        <color theme="1"/>
        <rFont val="微软雅黑"/>
        <charset val="134"/>
      </rPr>
      <t>OM pod</t>
    </r>
    <r>
      <rPr>
        <sz val="9"/>
        <color theme="1"/>
        <rFont val="微软雅黑"/>
        <charset val="134"/>
      </rPr>
      <t>状态</t>
    </r>
  </si>
  <si>
    <t>kubectl get pods</t>
  </si>
  <si>
    <t>pod状态正常</t>
  </si>
  <si>
    <r>
      <t>验证安装</t>
    </r>
    <r>
      <rPr>
        <sz val="9"/>
        <color theme="1"/>
        <rFont val="微软雅黑"/>
        <charset val="134"/>
      </rPr>
      <t>OM</t>
    </r>
    <r>
      <rPr>
        <sz val="9"/>
        <color theme="1"/>
        <rFont val="微软雅黑"/>
        <charset val="134"/>
      </rPr>
      <t>过程中屏幕打印信息的合理性</t>
    </r>
  </si>
  <si>
    <t>1. 使用OM安装包安装OM
2../om_install.sh</t>
  </si>
  <si>
    <t>验证安装OM过程中日志记录信息的合理性</t>
  </si>
  <si>
    <t>1. 使用OM安装包安装OM
2../om_install.sh
3. 查看omclient日志</t>
  </si>
  <si>
    <t>日志打印合理</t>
  </si>
  <si>
    <r>
      <t>使用</t>
    </r>
    <r>
      <rPr>
        <sz val="9"/>
        <color theme="1"/>
        <rFont val="微软雅黑"/>
        <charset val="134"/>
      </rPr>
      <t>root</t>
    </r>
    <r>
      <rPr>
        <sz val="9"/>
        <color theme="1"/>
        <rFont val="微软雅黑"/>
        <charset val="134"/>
      </rPr>
      <t>用户安装</t>
    </r>
    <r>
      <rPr>
        <sz val="9"/>
        <color theme="1"/>
        <rFont val="微软雅黑"/>
        <charset val="134"/>
      </rPr>
      <t>OM</t>
    </r>
  </si>
  <si>
    <t>1. root用户使用OM安装包安装OM</t>
  </si>
  <si>
    <r>
      <t>使用带</t>
    </r>
    <r>
      <rPr>
        <sz val="9"/>
        <color theme="1"/>
        <rFont val="微软雅黑"/>
        <charset val="134"/>
      </rPr>
      <t>sudo</t>
    </r>
    <r>
      <rPr>
        <sz val="9"/>
        <color theme="1"/>
        <rFont val="微软雅黑"/>
        <charset val="134"/>
      </rPr>
      <t>权限的普通用户安装</t>
    </r>
    <r>
      <rPr>
        <sz val="9"/>
        <color theme="1"/>
        <rFont val="微软雅黑"/>
        <charset val="134"/>
      </rPr>
      <t>OM</t>
    </r>
  </si>
  <si>
    <t>1. sudo用户安装OM</t>
  </si>
  <si>
    <r>
      <t>使用不带</t>
    </r>
    <r>
      <rPr>
        <sz val="9"/>
        <color theme="1"/>
        <rFont val="微软雅黑"/>
        <charset val="134"/>
      </rPr>
      <t>sudo</t>
    </r>
    <r>
      <rPr>
        <sz val="9"/>
        <color theme="1"/>
        <rFont val="微软雅黑"/>
        <charset val="134"/>
      </rPr>
      <t>权限的普通用户安装</t>
    </r>
    <r>
      <rPr>
        <sz val="9"/>
        <color theme="1"/>
        <rFont val="微软雅黑"/>
        <charset val="134"/>
      </rPr>
      <t>OM</t>
    </r>
  </si>
  <si>
    <t>1. 普通用户安装OM</t>
  </si>
  <si>
    <r>
      <t>使用特定</t>
    </r>
    <r>
      <rPr>
        <sz val="9"/>
        <color theme="1"/>
        <rFont val="微软雅黑"/>
        <charset val="134"/>
      </rPr>
      <t>sudo</t>
    </r>
    <r>
      <rPr>
        <sz val="9"/>
        <color theme="1"/>
        <rFont val="微软雅黑"/>
        <charset val="134"/>
      </rPr>
      <t>权限的普通用户安装</t>
    </r>
    <r>
      <rPr>
        <sz val="9"/>
        <color theme="1"/>
        <rFont val="微软雅黑"/>
        <charset val="134"/>
      </rPr>
      <t>OM</t>
    </r>
  </si>
  <si>
    <r>
      <t>1.</t>
    </r>
    <r>
      <rPr>
        <sz val="9"/>
        <color theme="1"/>
        <rFont val="微软雅黑"/>
        <charset val="134"/>
      </rPr>
      <t>使用特定</t>
    </r>
    <r>
      <rPr>
        <sz val="9"/>
        <color theme="1"/>
        <rFont val="微软雅黑"/>
        <charset val="134"/>
      </rPr>
      <t>sudo</t>
    </r>
    <r>
      <rPr>
        <sz val="9"/>
        <color theme="1"/>
        <rFont val="微软雅黑"/>
        <charset val="134"/>
      </rPr>
      <t>权限的普通用户</t>
    </r>
    <r>
      <rPr>
        <sz val="9"/>
        <color theme="1"/>
        <rFont val="微软雅黑"/>
        <charset val="134"/>
      </rPr>
      <t xml:space="preserve">
2.</t>
    </r>
    <r>
      <rPr>
        <sz val="9"/>
        <color theme="1"/>
        <rFont val="微软雅黑"/>
        <charset val="134"/>
      </rPr>
      <t>用户权限如下：</t>
    </r>
    <r>
      <rPr>
        <sz val="9"/>
        <color theme="1"/>
        <rFont val="微软雅黑"/>
        <charset val="134"/>
      </rPr>
      <t xml:space="preserve">
qianadmin ALL=(ALL) NOPASSWD:ALL,!/usr/bin/rm,!/usr/sbin/reboot/,!/usr/sbin/shutdown,!/usr/sbin/poweroff,!/usr/sbin/halt,!/usr/sbin/init,!/usr/bin/systemctl,!/usr/sbin/service,!/usr/bin/kill
</t>
    </r>
    <r>
      <rPr>
        <sz val="9"/>
        <color theme="1"/>
        <rFont val="微软雅黑"/>
        <charset val="134"/>
      </rPr>
      <t>预期结果：安装</t>
    </r>
    <r>
      <rPr>
        <sz val="9"/>
        <color theme="1"/>
        <rFont val="微软雅黑"/>
        <charset val="134"/>
      </rPr>
      <t>OM</t>
    </r>
    <r>
      <rPr>
        <sz val="9"/>
        <color theme="1"/>
        <rFont val="微软雅黑"/>
        <charset val="134"/>
      </rPr>
      <t>成功</t>
    </r>
  </si>
  <si>
    <r>
      <t>升级</t>
    </r>
    <r>
      <rPr>
        <sz val="9"/>
        <color theme="1"/>
        <rFont val="微软雅黑"/>
        <charset val="134"/>
      </rPr>
      <t>-OM</t>
    </r>
  </si>
  <si>
    <r>
      <t>升级</t>
    </r>
    <r>
      <rPr>
        <sz val="9"/>
        <color theme="1"/>
        <rFont val="微软雅黑"/>
        <charset val="134"/>
      </rPr>
      <t>OM</t>
    </r>
  </si>
  <si>
    <t>1. 旧版本升级至新版本OM</t>
  </si>
  <si>
    <t>升级成功</t>
  </si>
  <si>
    <r>
      <t>降级</t>
    </r>
    <r>
      <rPr>
        <sz val="9"/>
        <color theme="1"/>
        <rFont val="微软雅黑"/>
        <charset val="134"/>
      </rPr>
      <t>-OM</t>
    </r>
  </si>
  <si>
    <r>
      <t>降级</t>
    </r>
    <r>
      <rPr>
        <sz val="9"/>
        <color theme="1"/>
        <rFont val="微软雅黑"/>
        <charset val="134"/>
      </rPr>
      <t>OM</t>
    </r>
  </si>
  <si>
    <t>1. 新版本升级至旧版本OM</t>
  </si>
  <si>
    <t>降级成功</t>
  </si>
  <si>
    <r>
      <t>大写主机名安装</t>
    </r>
    <r>
      <rPr>
        <sz val="9"/>
        <color theme="1"/>
        <rFont val="微软雅黑"/>
        <charset val="134"/>
      </rPr>
      <t>OM</t>
    </r>
  </si>
  <si>
    <t xml:space="preserve">1.主机名大写时
2.安装OM
</t>
  </si>
  <si>
    <r>
      <t>小写主机名安装</t>
    </r>
    <r>
      <rPr>
        <sz val="9"/>
        <color theme="1"/>
        <rFont val="微软雅黑"/>
        <charset val="134"/>
      </rPr>
      <t>OM</t>
    </r>
  </si>
  <si>
    <t xml:space="preserve">1.主机名小写时
2.安装OM
</t>
  </si>
  <si>
    <r>
      <t>长主机名安装</t>
    </r>
    <r>
      <rPr>
        <sz val="9"/>
        <color theme="1"/>
        <rFont val="微软雅黑"/>
        <charset val="134"/>
      </rPr>
      <t>OM</t>
    </r>
  </si>
  <si>
    <t xml:space="preserve">1.主机名长主机名时
hostnamectl set-hostname esggarm197.esgyn.cn
2.安装OM
</t>
  </si>
  <si>
    <r>
      <t>短主机名安装</t>
    </r>
    <r>
      <rPr>
        <sz val="9"/>
        <color theme="1"/>
        <rFont val="微软雅黑"/>
        <charset val="134"/>
      </rPr>
      <t>OM</t>
    </r>
  </si>
  <si>
    <t xml:space="preserve">1.主机名短主机名时
hostnamectl set-hostname esggarm197
2.安装OM
</t>
  </si>
  <si>
    <t>验证/opt/omclient/logs 下没有 om_client.log 在服务初始化完日志后，是否直接创建软连接</t>
  </si>
  <si>
    <r>
      <t>1./opt/omclient/logs 下没有 om_client.log</t>
    </r>
    <r>
      <rPr>
        <sz val="9"/>
        <color rgb="FFA7A7A7"/>
        <rFont val="微软雅黑"/>
        <charset val="134"/>
      </rPr>
      <t xml:space="preserve"> </t>
    </r>
    <r>
      <rPr>
        <sz val="9"/>
        <color rgb="FF333333"/>
        <rFont val="微软雅黑"/>
        <charset val="134"/>
      </rPr>
      <t>2.安装OM</t>
    </r>
  </si>
  <si>
    <t>创建软连接</t>
  </si>
  <si>
    <t>验证opt/omclient/logs 下有 om_client.log，且为软连接，在服务初始化完日志后是否重新创建软连接</t>
  </si>
  <si>
    <r>
      <t>1.在/opt/omclient/logs下创建日志软连接</t>
    </r>
    <r>
      <rPr>
        <sz val="9"/>
        <color rgb="FFA7A7A7"/>
        <rFont val="微软雅黑"/>
        <charset val="134"/>
      </rPr>
      <t xml:space="preserve"> </t>
    </r>
    <r>
      <rPr>
        <sz val="9"/>
        <color rgb="FF333333"/>
        <rFont val="微软雅黑"/>
        <charset val="134"/>
      </rPr>
      <t>2.安装OM</t>
    </r>
  </si>
  <si>
    <t>重新创建软连接</t>
  </si>
  <si>
    <t>/opt/omclient/logs 下有 om_client.log，且不为软连接，在服务初始化完日志后是否创建软连接</t>
  </si>
  <si>
    <r>
      <t>1.在/opt/omclient/logs下有 om_client.log</t>
    </r>
    <r>
      <rPr>
        <sz val="9"/>
        <color rgb="FFA7A7A7"/>
        <rFont val="微软雅黑"/>
        <charset val="134"/>
      </rPr>
      <t xml:space="preserve"> </t>
    </r>
    <r>
      <rPr>
        <sz val="9"/>
        <color rgb="FF333333"/>
        <rFont val="微软雅黑"/>
        <charset val="134"/>
      </rPr>
      <t>2.安装OM</t>
    </r>
  </si>
  <si>
    <r>
      <t>安装新版本</t>
    </r>
    <r>
      <rPr>
        <sz val="9"/>
        <color theme="1"/>
        <rFont val="微软雅黑"/>
        <charset val="134"/>
      </rPr>
      <t>k3s</t>
    </r>
    <r>
      <rPr>
        <sz val="9"/>
        <color theme="1"/>
        <rFont val="微软雅黑"/>
        <charset val="134"/>
      </rPr>
      <t>及</t>
    </r>
    <r>
      <rPr>
        <sz val="9"/>
        <color theme="1"/>
        <rFont val="微软雅黑"/>
        <charset val="134"/>
      </rPr>
      <t>OM</t>
    </r>
    <r>
      <rPr>
        <sz val="9"/>
        <color theme="1"/>
        <rFont val="微软雅黑"/>
        <charset val="134"/>
      </rPr>
      <t>版本验证内嵌数据库升级版本</t>
    </r>
  </si>
  <si>
    <t>1.新装k3s及OM
1.安装k3s-offline-v0.3.2-xtprc7-arm64.tar.gz
2.安装QianBase-OM_HAInstaller-v3.4.3-RC10-0-g4e22ebfbd-arm64.tar.gz
3.登录检查esgyn-om-xtp版本</t>
  </si>
  <si>
    <t>内嵌新版本数据库</t>
  </si>
  <si>
    <r>
      <t>旧版本</t>
    </r>
    <r>
      <rPr>
        <sz val="9"/>
        <color theme="1"/>
        <rFont val="微软雅黑"/>
        <charset val="134"/>
      </rPr>
      <t>OM</t>
    </r>
    <r>
      <rPr>
        <sz val="9"/>
        <color theme="1"/>
        <rFont val="微软雅黑"/>
        <charset val="134"/>
      </rPr>
      <t>及</t>
    </r>
    <r>
      <rPr>
        <sz val="9"/>
        <color theme="1"/>
        <rFont val="微软雅黑"/>
        <charset val="134"/>
      </rPr>
      <t>k3s</t>
    </r>
    <r>
      <rPr>
        <sz val="9"/>
        <color theme="1"/>
        <rFont val="微软雅黑"/>
        <charset val="134"/>
      </rPr>
      <t>升级内嵌</t>
    </r>
    <r>
      <rPr>
        <sz val="9"/>
        <color theme="1"/>
        <rFont val="微软雅黑"/>
        <charset val="134"/>
      </rPr>
      <t>xtp</t>
    </r>
    <r>
      <rPr>
        <sz val="9"/>
        <color theme="1"/>
        <rFont val="微软雅黑"/>
        <charset val="134"/>
      </rPr>
      <t>数据库</t>
    </r>
  </si>
  <si>
    <r>
      <t>1.</t>
    </r>
    <r>
      <rPr>
        <sz val="9"/>
        <color theme="1"/>
        <rFont val="微软雅黑"/>
        <charset val="134"/>
      </rPr>
      <t>获取链接信息：</t>
    </r>
    <r>
      <rPr>
        <sz val="9"/>
        <color theme="1"/>
        <rFont val="微软雅黑"/>
        <charset val="134"/>
      </rPr>
      <t xml:space="preserve">
</t>
    </r>
    <r>
      <rPr>
        <sz val="9"/>
        <color theme="1"/>
        <rFont val="微软雅黑"/>
        <charset val="134"/>
      </rPr>
      <t>通过安装的</t>
    </r>
    <r>
      <rPr>
        <sz val="9"/>
        <color theme="1"/>
        <rFont val="微软雅黑"/>
        <charset val="134"/>
      </rPr>
      <t>OM</t>
    </r>
    <r>
      <rPr>
        <sz val="9"/>
        <color theme="1"/>
        <rFont val="微软雅黑"/>
        <charset val="134"/>
      </rPr>
      <t>节点修改</t>
    </r>
    <r>
      <rPr>
        <sz val="9"/>
        <color theme="1"/>
        <rFont val="微软雅黑"/>
        <charset val="134"/>
      </rPr>
      <t xml:space="preserve">svc esgyn-om-xtp-public
</t>
    </r>
    <r>
      <rPr>
        <sz val="9"/>
        <color theme="1"/>
        <rFont val="微软雅黑"/>
        <charset val="134"/>
      </rPr>
      <t>编辑修改</t>
    </r>
    <r>
      <rPr>
        <sz val="9"/>
        <color theme="1"/>
        <rFont val="微软雅黑"/>
        <charset val="134"/>
      </rPr>
      <t xml:space="preserve">esgyn-om-xtp-public ClusterIP </t>
    </r>
    <r>
      <rPr>
        <sz val="9"/>
        <color theme="1"/>
        <rFont val="微软雅黑"/>
        <charset val="134"/>
      </rPr>
      <t>为</t>
    </r>
    <r>
      <rPr>
        <sz val="9"/>
        <color theme="1"/>
        <rFont val="微软雅黑"/>
        <charset val="134"/>
      </rPr>
      <t xml:space="preserve">NodePort </t>
    </r>
    <r>
      <rPr>
        <sz val="9"/>
        <color theme="1"/>
        <rFont val="微软雅黑"/>
        <charset val="134"/>
      </rPr>
      <t>保存成功</t>
    </r>
    <r>
      <rPr>
        <sz val="9"/>
        <color theme="1"/>
        <rFont val="微软雅黑"/>
        <charset val="134"/>
      </rPr>
      <t xml:space="preserve">
</t>
    </r>
    <r>
      <rPr>
        <sz val="9"/>
        <color theme="1"/>
        <rFont val="微软雅黑"/>
        <charset val="134"/>
      </rPr>
      <t>执行</t>
    </r>
    <r>
      <rPr>
        <sz val="9"/>
        <color theme="1"/>
        <rFont val="微软雅黑"/>
        <charset val="134"/>
      </rPr>
      <t>kubectl get svc</t>
    </r>
    <r>
      <rPr>
        <sz val="9"/>
        <color theme="1"/>
        <rFont val="微软雅黑"/>
        <charset val="134"/>
      </rPr>
      <t>获取</t>
    </r>
    <r>
      <rPr>
        <sz val="9"/>
        <color theme="1"/>
        <rFont val="微软雅黑"/>
        <charset val="134"/>
      </rPr>
      <t>OM</t>
    </r>
    <r>
      <rPr>
        <sz val="9"/>
        <color theme="1"/>
        <rFont val="微软雅黑"/>
        <charset val="134"/>
      </rPr>
      <t>外部暴露的内嵌</t>
    </r>
    <r>
      <rPr>
        <sz val="9"/>
        <color theme="1"/>
        <rFont val="微软雅黑"/>
        <charset val="134"/>
      </rPr>
      <t>xtp</t>
    </r>
    <r>
      <rPr>
        <sz val="9"/>
        <color theme="1"/>
        <rFont val="微软雅黑"/>
        <charset val="134"/>
      </rPr>
      <t>链接端口</t>
    </r>
    <r>
      <rPr>
        <sz val="9"/>
        <color theme="1"/>
        <rFont val="微软雅黑"/>
        <charset val="134"/>
      </rPr>
      <t xml:space="preserve">
2.</t>
    </r>
    <r>
      <rPr>
        <sz val="9"/>
        <color theme="1"/>
        <rFont val="微软雅黑"/>
        <charset val="134"/>
      </rPr>
      <t>通过</t>
    </r>
    <r>
      <rPr>
        <sz val="9"/>
        <color theme="1"/>
        <rFont val="微软雅黑"/>
        <charset val="134"/>
      </rPr>
      <t>MT</t>
    </r>
    <r>
      <rPr>
        <sz val="9"/>
        <color theme="1"/>
        <rFont val="微软雅黑"/>
        <charset val="134"/>
      </rPr>
      <t>导出</t>
    </r>
    <r>
      <rPr>
        <sz val="9"/>
        <color theme="1"/>
        <rFont val="微软雅黑"/>
        <charset val="134"/>
      </rPr>
      <t>XTP</t>
    </r>
    <r>
      <rPr>
        <sz val="9"/>
        <color theme="1"/>
        <rFont val="微软雅黑"/>
        <charset val="134"/>
      </rPr>
      <t>数据（只需要导出</t>
    </r>
    <r>
      <rPr>
        <sz val="9"/>
        <color theme="1"/>
        <rFont val="微软雅黑"/>
        <charset val="134"/>
      </rPr>
      <t>om</t>
    </r>
    <r>
      <rPr>
        <sz val="9"/>
        <color theme="1"/>
        <rFont val="微软雅黑"/>
        <charset val="134"/>
      </rPr>
      <t>及</t>
    </r>
    <r>
      <rPr>
        <sz val="9"/>
        <color theme="1"/>
        <rFont val="微软雅黑"/>
        <charset val="134"/>
      </rPr>
      <t>loki</t>
    </r>
    <r>
      <rPr>
        <sz val="9"/>
        <color theme="1"/>
        <rFont val="微软雅黑"/>
        <charset val="134"/>
      </rPr>
      <t>库数据即可），参考文档《升级</t>
    </r>
    <r>
      <rPr>
        <sz val="9"/>
        <color theme="1"/>
        <rFont val="微软雅黑"/>
        <charset val="134"/>
      </rPr>
      <t>OM</t>
    </r>
    <r>
      <rPr>
        <sz val="9"/>
        <color theme="1"/>
        <rFont val="微软雅黑"/>
        <charset val="134"/>
      </rPr>
      <t>导入导出数据步骤》</t>
    </r>
    <r>
      <rPr>
        <sz val="9"/>
        <color theme="1"/>
        <rFont val="微软雅黑"/>
        <charset val="134"/>
      </rPr>
      <t xml:space="preserve">
3.ctr-image-xtprc7-patch-arm64.tar.gz </t>
    </r>
    <r>
      <rPr>
        <sz val="9"/>
        <color theme="1"/>
        <rFont val="微软雅黑"/>
        <charset val="134"/>
      </rPr>
      <t>执行</t>
    </r>
    <r>
      <rPr>
        <sz val="9"/>
        <color theme="1"/>
        <rFont val="微软雅黑"/>
        <charset val="134"/>
      </rPr>
      <t xml:space="preserve">import.sh </t>
    </r>
    <r>
      <rPr>
        <sz val="9"/>
        <color theme="1"/>
        <rFont val="微软雅黑"/>
        <charset val="134"/>
      </rPr>
      <t>即可</t>
    </r>
    <r>
      <rPr>
        <sz val="9"/>
        <color theme="1"/>
        <rFont val="微软雅黑"/>
        <charset val="134"/>
      </rPr>
      <t xml:space="preserve">
4.</t>
    </r>
    <r>
      <rPr>
        <sz val="9"/>
        <color theme="1"/>
        <rFont val="微软雅黑"/>
        <charset val="134"/>
      </rPr>
      <t>升级或者安装检查</t>
    </r>
    <r>
      <rPr>
        <sz val="9"/>
        <color theme="1"/>
        <rFont val="微软雅黑"/>
        <charset val="134"/>
      </rPr>
      <t xml:space="preserve">
5.</t>
    </r>
    <r>
      <rPr>
        <sz val="9"/>
        <color theme="1"/>
        <rFont val="微软雅黑"/>
        <charset val="134"/>
      </rPr>
      <t>移除原有的</t>
    </r>
    <r>
      <rPr>
        <sz val="9"/>
        <color theme="1"/>
        <rFont val="微软雅黑"/>
        <charset val="134"/>
      </rPr>
      <t>xtp</t>
    </r>
    <r>
      <rPr>
        <sz val="9"/>
        <color theme="1"/>
        <rFont val="微软雅黑"/>
        <charset val="134"/>
      </rPr>
      <t>镜像</t>
    </r>
    <r>
      <rPr>
        <sz val="9"/>
        <color theme="1"/>
        <rFont val="微软雅黑"/>
        <charset val="134"/>
      </rPr>
      <t xml:space="preserve">
6.</t>
    </r>
    <r>
      <rPr>
        <sz val="9"/>
        <color theme="1"/>
        <rFont val="微软雅黑"/>
        <charset val="134"/>
      </rPr>
      <t>现有数据库的升级</t>
    </r>
    <r>
      <rPr>
        <sz val="9"/>
        <color theme="1"/>
        <rFont val="微软雅黑"/>
        <charset val="134"/>
      </rPr>
      <t xml:space="preserve">
7./omdata/xtp </t>
    </r>
    <r>
      <rPr>
        <sz val="9"/>
        <color theme="1"/>
        <rFont val="微软雅黑"/>
        <charset val="134"/>
      </rPr>
      <t>目录移除到</t>
    </r>
    <r>
      <rPr>
        <sz val="9"/>
        <color theme="1"/>
        <rFont val="微软雅黑"/>
        <charset val="134"/>
      </rPr>
      <t xml:space="preserve">/omdata/ </t>
    </r>
    <r>
      <rPr>
        <sz val="9"/>
        <color theme="1"/>
        <rFont val="微软雅黑"/>
        <charset val="134"/>
      </rPr>
      <t>，目录执行升级</t>
    </r>
    <r>
      <rPr>
        <sz val="9"/>
        <color theme="1"/>
        <rFont val="微软雅黑"/>
        <charset val="134"/>
      </rPr>
      <t>OM_RC10</t>
    </r>
    <r>
      <rPr>
        <sz val="9"/>
        <color theme="1"/>
        <rFont val="微软雅黑"/>
        <charset val="134"/>
      </rPr>
      <t>版本</t>
    </r>
    <r>
      <rPr>
        <sz val="9"/>
        <color theme="1"/>
        <rFont val="微软雅黑"/>
        <charset val="134"/>
      </rPr>
      <t xml:space="preserve">
8.</t>
    </r>
    <r>
      <rPr>
        <sz val="9"/>
        <color theme="1"/>
        <rFont val="微软雅黑"/>
        <charset val="134"/>
      </rPr>
      <t>执行成功执行</t>
    </r>
    <r>
      <rPr>
        <sz val="9"/>
        <color theme="1"/>
        <rFont val="微软雅黑"/>
        <charset val="134"/>
      </rPr>
      <t>1</t>
    </r>
    <r>
      <rPr>
        <sz val="9"/>
        <color theme="1"/>
        <rFont val="微软雅黑"/>
        <charset val="134"/>
      </rPr>
      <t>的暴露</t>
    </r>
    <r>
      <rPr>
        <sz val="9"/>
        <color theme="1"/>
        <rFont val="微软雅黑"/>
        <charset val="134"/>
      </rPr>
      <t>OM-xtp</t>
    </r>
    <r>
      <rPr>
        <sz val="9"/>
        <color theme="1"/>
        <rFont val="微软雅黑"/>
        <charset val="134"/>
      </rPr>
      <t>外部端口，参考《升级</t>
    </r>
    <r>
      <rPr>
        <sz val="9"/>
        <color theme="1"/>
        <rFont val="微软雅黑"/>
        <charset val="134"/>
      </rPr>
      <t>OM</t>
    </r>
    <r>
      <rPr>
        <sz val="9"/>
        <color theme="1"/>
        <rFont val="微软雅黑"/>
        <charset val="134"/>
      </rPr>
      <t>导入导出数据步骤》导入数据即可</t>
    </r>
  </si>
  <si>
    <r>
      <t>OM</t>
    </r>
    <r>
      <rPr>
        <sz val="9"/>
        <color theme="1"/>
        <rFont val="微软雅黑"/>
        <charset val="134"/>
      </rPr>
      <t>现有数据的升级是否完整</t>
    </r>
  </si>
  <si>
    <r>
      <t>1.</t>
    </r>
    <r>
      <rPr>
        <sz val="9"/>
        <color theme="1"/>
        <rFont val="微软雅黑"/>
        <charset val="134"/>
      </rPr>
      <t>升级完成后检查数据是否完整</t>
    </r>
  </si>
  <si>
    <r>
      <t>OM</t>
    </r>
    <r>
      <rPr>
        <sz val="9"/>
        <color theme="1"/>
        <rFont val="微软雅黑"/>
        <charset val="134"/>
      </rPr>
      <t>安装多节点高可用</t>
    </r>
  </si>
  <si>
    <t>1.根据旧版本升级步骤3、4、5需要在所有OM节点执行保证image中只有qianbase:v9.0.0-rc.7.xTP.hotfix.8镜像。
2.步骤6.4需要执行删除esgyn-om-loki-*所有的loki pod服务，执行kubectl get pod 看不见loki相关pod为止</t>
  </si>
  <si>
    <r>
      <t>OM</t>
    </r>
    <r>
      <rPr>
        <sz val="9"/>
        <color theme="1"/>
        <rFont val="微软雅黑"/>
        <charset val="134"/>
      </rPr>
      <t>安装界面适配浏览器缩放</t>
    </r>
  </si>
  <si>
    <t>1.OM安装集群界面在显示器分辨率为1920*1080时显示正常
2.将该界面拖动到显示器为1366*768时，安装界面的漏斗图标和文字部分不重叠</t>
  </si>
  <si>
    <t>安装界面的漏斗图标和文字部分不重叠</t>
  </si>
  <si>
    <t>R-3165</t>
  </si>
  <si>
    <t>验证omclient的脚本名om_agent_install.sh</t>
  </si>
  <si>
    <r>
      <t xml:space="preserve">1. </t>
    </r>
    <r>
      <rPr>
        <sz val="9"/>
        <color theme="1"/>
        <rFont val="微软雅黑"/>
        <charset val="134"/>
      </rPr>
      <t>解压</t>
    </r>
    <r>
      <rPr>
        <sz val="9"/>
        <color theme="1"/>
        <rFont val="微软雅黑"/>
        <charset val="134"/>
      </rPr>
      <t>OM</t>
    </r>
    <r>
      <rPr>
        <sz val="9"/>
        <color theme="1"/>
        <rFont val="微软雅黑"/>
        <charset val="134"/>
      </rPr>
      <t>安装包检查脚本名</t>
    </r>
  </si>
  <si>
    <t>脚本正确</t>
  </si>
  <si>
    <t>验证版本升级后omclient的脚本名为om_agent_install.sh</t>
  </si>
  <si>
    <t>1.安装旧版本OM
2.升级OM至新版本
3.打开omdata目录检查脚本名</t>
  </si>
  <si>
    <r>
      <t>卸载</t>
    </r>
    <r>
      <rPr>
        <sz val="9"/>
        <color theme="1"/>
        <rFont val="微软雅黑"/>
        <charset val="134"/>
      </rPr>
      <t>-k3s</t>
    </r>
  </si>
  <si>
    <r>
      <t>卸载单节点</t>
    </r>
    <r>
      <rPr>
        <sz val="9"/>
        <color theme="1"/>
        <rFont val="微软雅黑"/>
        <charset val="134"/>
      </rPr>
      <t>k3s</t>
    </r>
  </si>
  <si>
    <r>
      <t>1.</t>
    </r>
    <r>
      <rPr>
        <sz val="9"/>
        <color theme="1"/>
        <rFont val="微软雅黑"/>
        <charset val="134"/>
      </rPr>
      <t>单节点</t>
    </r>
    <r>
      <rPr>
        <sz val="9"/>
        <color theme="1"/>
        <rFont val="微软雅黑"/>
        <charset val="134"/>
      </rPr>
      <t>k3s
2.</t>
    </r>
    <r>
      <rPr>
        <sz val="9"/>
        <color theme="1"/>
        <rFont val="微软雅黑"/>
        <charset val="134"/>
      </rPr>
      <t>执行卸载脚本</t>
    </r>
    <r>
      <rPr>
        <sz val="9"/>
        <color theme="1"/>
        <rFont val="微软雅黑"/>
        <charset val="134"/>
      </rPr>
      <t xml:space="preserve">
./uninstall.sh
</t>
    </r>
    <r>
      <rPr>
        <sz val="9"/>
        <color theme="1"/>
        <rFont val="微软雅黑"/>
        <charset val="134"/>
      </rPr>
      <t>预期结果：卸载</t>
    </r>
    <r>
      <rPr>
        <sz val="9"/>
        <color theme="1"/>
        <rFont val="微软雅黑"/>
        <charset val="134"/>
      </rPr>
      <t>k3s</t>
    </r>
    <r>
      <rPr>
        <sz val="9"/>
        <color theme="1"/>
        <rFont val="微软雅黑"/>
        <charset val="134"/>
      </rPr>
      <t>成功</t>
    </r>
  </si>
  <si>
    <t>卸载成功</t>
  </si>
  <si>
    <r>
      <t>卸载三节点</t>
    </r>
    <r>
      <rPr>
        <sz val="9"/>
        <color theme="1"/>
        <rFont val="微软雅黑"/>
        <charset val="134"/>
      </rPr>
      <t>k3s</t>
    </r>
  </si>
  <si>
    <r>
      <t>1.</t>
    </r>
    <r>
      <rPr>
        <sz val="9"/>
        <color theme="1"/>
        <rFont val="微软雅黑"/>
        <charset val="134"/>
      </rPr>
      <t>三节点</t>
    </r>
    <r>
      <rPr>
        <sz val="9"/>
        <color theme="1"/>
        <rFont val="微软雅黑"/>
        <charset val="134"/>
      </rPr>
      <t>k3s
2.</t>
    </r>
    <r>
      <rPr>
        <sz val="9"/>
        <color theme="1"/>
        <rFont val="微软雅黑"/>
        <charset val="134"/>
      </rPr>
      <t>执行卸载脚本</t>
    </r>
    <r>
      <rPr>
        <sz val="9"/>
        <color theme="1"/>
        <rFont val="微软雅黑"/>
        <charset val="134"/>
      </rPr>
      <t xml:space="preserve">
./uninstall.sh
</t>
    </r>
    <r>
      <rPr>
        <sz val="9"/>
        <color theme="1"/>
        <rFont val="微软雅黑"/>
        <charset val="134"/>
      </rPr>
      <t>预期结果：卸载</t>
    </r>
    <r>
      <rPr>
        <sz val="9"/>
        <color theme="1"/>
        <rFont val="微软雅黑"/>
        <charset val="134"/>
      </rPr>
      <t>k3s</t>
    </r>
    <r>
      <rPr>
        <sz val="9"/>
        <color theme="1"/>
        <rFont val="微软雅黑"/>
        <charset val="134"/>
      </rPr>
      <t>成功</t>
    </r>
  </si>
  <si>
    <r>
      <t>主机名大写卸载</t>
    </r>
    <r>
      <rPr>
        <sz val="9"/>
        <color theme="1"/>
        <rFont val="微软雅黑"/>
        <charset val="134"/>
      </rPr>
      <t>k3s</t>
    </r>
  </si>
  <si>
    <r>
      <t>1.</t>
    </r>
    <r>
      <rPr>
        <sz val="9"/>
        <color theme="1"/>
        <rFont val="微软雅黑"/>
        <charset val="134"/>
      </rPr>
      <t>主机名大写</t>
    </r>
    <r>
      <rPr>
        <sz val="9"/>
        <color theme="1"/>
        <rFont val="微软雅黑"/>
        <charset val="134"/>
      </rPr>
      <t xml:space="preserve">
2.</t>
    </r>
    <r>
      <rPr>
        <sz val="9"/>
        <color theme="1"/>
        <rFont val="微软雅黑"/>
        <charset val="134"/>
      </rPr>
      <t>执行卸载脚本</t>
    </r>
    <r>
      <rPr>
        <sz val="9"/>
        <color theme="1"/>
        <rFont val="微软雅黑"/>
        <charset val="134"/>
      </rPr>
      <t xml:space="preserve">
./uninstall.sh
</t>
    </r>
    <r>
      <rPr>
        <sz val="9"/>
        <color theme="1"/>
        <rFont val="微软雅黑"/>
        <charset val="134"/>
      </rPr>
      <t>预期结果：卸载</t>
    </r>
    <r>
      <rPr>
        <sz val="9"/>
        <color theme="1"/>
        <rFont val="微软雅黑"/>
        <charset val="134"/>
      </rPr>
      <t>k3s</t>
    </r>
    <r>
      <rPr>
        <sz val="9"/>
        <color theme="1"/>
        <rFont val="微软雅黑"/>
        <charset val="134"/>
      </rPr>
      <t>成功</t>
    </r>
  </si>
  <si>
    <r>
      <t>主机名小写卸载</t>
    </r>
    <r>
      <rPr>
        <sz val="9"/>
        <color theme="1"/>
        <rFont val="微软雅黑"/>
        <charset val="134"/>
      </rPr>
      <t>k3s</t>
    </r>
  </si>
  <si>
    <r>
      <t>1.</t>
    </r>
    <r>
      <rPr>
        <sz val="9"/>
        <color theme="1"/>
        <rFont val="微软雅黑"/>
        <charset val="134"/>
      </rPr>
      <t>主机名小写</t>
    </r>
    <r>
      <rPr>
        <sz val="9"/>
        <color theme="1"/>
        <rFont val="微软雅黑"/>
        <charset val="134"/>
      </rPr>
      <t xml:space="preserve">
2.</t>
    </r>
    <r>
      <rPr>
        <sz val="9"/>
        <color theme="1"/>
        <rFont val="微软雅黑"/>
        <charset val="134"/>
      </rPr>
      <t>执行卸载脚本</t>
    </r>
    <r>
      <rPr>
        <sz val="9"/>
        <color theme="1"/>
        <rFont val="微软雅黑"/>
        <charset val="134"/>
      </rPr>
      <t xml:space="preserve">
./uninstall.sh
</t>
    </r>
    <r>
      <rPr>
        <sz val="9"/>
        <color theme="1"/>
        <rFont val="微软雅黑"/>
        <charset val="134"/>
      </rPr>
      <t>预期结果：卸载</t>
    </r>
    <r>
      <rPr>
        <sz val="9"/>
        <color theme="1"/>
        <rFont val="微软雅黑"/>
        <charset val="134"/>
      </rPr>
      <t>k3s</t>
    </r>
    <r>
      <rPr>
        <sz val="9"/>
        <color theme="1"/>
        <rFont val="微软雅黑"/>
        <charset val="134"/>
      </rPr>
      <t>成功</t>
    </r>
  </si>
  <si>
    <r>
      <t>长主机名卸载</t>
    </r>
    <r>
      <rPr>
        <sz val="9"/>
        <color theme="1"/>
        <rFont val="微软雅黑"/>
        <charset val="134"/>
      </rPr>
      <t>k3s</t>
    </r>
  </si>
  <si>
    <r>
      <t>1.</t>
    </r>
    <r>
      <rPr>
        <sz val="9"/>
        <color theme="1"/>
        <rFont val="微软雅黑"/>
        <charset val="134"/>
      </rPr>
      <t>长主机名</t>
    </r>
    <r>
      <rPr>
        <sz val="9"/>
        <color theme="1"/>
        <rFont val="微软雅黑"/>
        <charset val="134"/>
      </rPr>
      <t xml:space="preserve">
2.</t>
    </r>
    <r>
      <rPr>
        <sz val="9"/>
        <color theme="1"/>
        <rFont val="微软雅黑"/>
        <charset val="134"/>
      </rPr>
      <t>执行卸载脚本</t>
    </r>
    <r>
      <rPr>
        <sz val="9"/>
        <color theme="1"/>
        <rFont val="微软雅黑"/>
        <charset val="134"/>
      </rPr>
      <t xml:space="preserve">
./uninstall.sh
</t>
    </r>
    <r>
      <rPr>
        <sz val="9"/>
        <color theme="1"/>
        <rFont val="微软雅黑"/>
        <charset val="134"/>
      </rPr>
      <t>预期结果：卸载</t>
    </r>
    <r>
      <rPr>
        <sz val="9"/>
        <color theme="1"/>
        <rFont val="微软雅黑"/>
        <charset val="134"/>
      </rPr>
      <t>k3s</t>
    </r>
    <r>
      <rPr>
        <sz val="9"/>
        <color theme="1"/>
        <rFont val="微软雅黑"/>
        <charset val="134"/>
      </rPr>
      <t>成功</t>
    </r>
  </si>
  <si>
    <r>
      <t>短主机名卸载</t>
    </r>
    <r>
      <rPr>
        <sz val="9"/>
        <color theme="1"/>
        <rFont val="微软雅黑"/>
        <charset val="134"/>
      </rPr>
      <t>k3s</t>
    </r>
  </si>
  <si>
    <r>
      <t>1.</t>
    </r>
    <r>
      <rPr>
        <sz val="9"/>
        <color theme="1"/>
        <rFont val="微软雅黑"/>
        <charset val="134"/>
      </rPr>
      <t>短主机名</t>
    </r>
    <r>
      <rPr>
        <sz val="9"/>
        <color theme="1"/>
        <rFont val="微软雅黑"/>
        <charset val="134"/>
      </rPr>
      <t xml:space="preserve">
2.</t>
    </r>
    <r>
      <rPr>
        <sz val="9"/>
        <color theme="1"/>
        <rFont val="微软雅黑"/>
        <charset val="134"/>
      </rPr>
      <t>执行卸载脚本</t>
    </r>
    <r>
      <rPr>
        <sz val="9"/>
        <color theme="1"/>
        <rFont val="微软雅黑"/>
        <charset val="134"/>
      </rPr>
      <t xml:space="preserve">
./uninstall.sh
</t>
    </r>
    <r>
      <rPr>
        <sz val="9"/>
        <color theme="1"/>
        <rFont val="微软雅黑"/>
        <charset val="134"/>
      </rPr>
      <t>预期结果：卸载</t>
    </r>
    <r>
      <rPr>
        <sz val="9"/>
        <color theme="1"/>
        <rFont val="微软雅黑"/>
        <charset val="134"/>
      </rPr>
      <t>k3s</t>
    </r>
    <r>
      <rPr>
        <sz val="9"/>
        <color theme="1"/>
        <rFont val="微软雅黑"/>
        <charset val="134"/>
      </rPr>
      <t>成功</t>
    </r>
  </si>
  <si>
    <r>
      <t>使用</t>
    </r>
    <r>
      <rPr>
        <sz val="9"/>
        <color theme="1"/>
        <rFont val="微软雅黑"/>
        <charset val="134"/>
      </rPr>
      <t>root</t>
    </r>
    <r>
      <rPr>
        <sz val="9"/>
        <color theme="1"/>
        <rFont val="微软雅黑"/>
        <charset val="134"/>
      </rPr>
      <t>用户卸载</t>
    </r>
    <r>
      <rPr>
        <sz val="9"/>
        <color theme="1"/>
        <rFont val="微软雅黑"/>
        <charset val="134"/>
      </rPr>
      <t>k3s</t>
    </r>
  </si>
  <si>
    <r>
      <t>1.</t>
    </r>
    <r>
      <rPr>
        <sz val="9"/>
        <color theme="1"/>
        <rFont val="微软雅黑"/>
        <charset val="134"/>
      </rPr>
      <t>使用</t>
    </r>
    <r>
      <rPr>
        <sz val="9"/>
        <color theme="1"/>
        <rFont val="微软雅黑"/>
        <charset val="134"/>
      </rPr>
      <t>root</t>
    </r>
    <r>
      <rPr>
        <sz val="9"/>
        <color theme="1"/>
        <rFont val="微软雅黑"/>
        <charset val="134"/>
      </rPr>
      <t>用户</t>
    </r>
    <r>
      <rPr>
        <sz val="9"/>
        <color theme="1"/>
        <rFont val="微软雅黑"/>
        <charset val="134"/>
      </rPr>
      <t xml:space="preserve">
2.</t>
    </r>
    <r>
      <rPr>
        <sz val="9"/>
        <color theme="1"/>
        <rFont val="微软雅黑"/>
        <charset val="134"/>
      </rPr>
      <t>执行卸载脚本</t>
    </r>
    <r>
      <rPr>
        <sz val="9"/>
        <color theme="1"/>
        <rFont val="微软雅黑"/>
        <charset val="134"/>
      </rPr>
      <t xml:space="preserve">
./uninstall.sh
</t>
    </r>
    <r>
      <rPr>
        <sz val="9"/>
        <color theme="1"/>
        <rFont val="微软雅黑"/>
        <charset val="134"/>
      </rPr>
      <t>预期结果：卸载</t>
    </r>
    <r>
      <rPr>
        <sz val="9"/>
        <color theme="1"/>
        <rFont val="微软雅黑"/>
        <charset val="134"/>
      </rPr>
      <t>k3s</t>
    </r>
    <r>
      <rPr>
        <sz val="9"/>
        <color theme="1"/>
        <rFont val="微软雅黑"/>
        <charset val="134"/>
      </rPr>
      <t>成功</t>
    </r>
  </si>
  <si>
    <r>
      <t>使用带</t>
    </r>
    <r>
      <rPr>
        <sz val="9"/>
        <color theme="1"/>
        <rFont val="微软雅黑"/>
        <charset val="134"/>
      </rPr>
      <t>sudo</t>
    </r>
    <r>
      <rPr>
        <sz val="9"/>
        <color theme="1"/>
        <rFont val="微软雅黑"/>
        <charset val="134"/>
      </rPr>
      <t>权限的普通用户卸载</t>
    </r>
    <r>
      <rPr>
        <sz val="9"/>
        <color theme="1"/>
        <rFont val="微软雅黑"/>
        <charset val="134"/>
      </rPr>
      <t>k3s</t>
    </r>
  </si>
  <si>
    <r>
      <t>1.</t>
    </r>
    <r>
      <rPr>
        <sz val="9"/>
        <color theme="1"/>
        <rFont val="微软雅黑"/>
        <charset val="134"/>
      </rPr>
      <t>使用带</t>
    </r>
    <r>
      <rPr>
        <sz val="9"/>
        <color theme="1"/>
        <rFont val="微软雅黑"/>
        <charset val="134"/>
      </rPr>
      <t>sudo</t>
    </r>
    <r>
      <rPr>
        <sz val="9"/>
        <color theme="1"/>
        <rFont val="微软雅黑"/>
        <charset val="134"/>
      </rPr>
      <t>权限的普通用户</t>
    </r>
    <r>
      <rPr>
        <sz val="9"/>
        <color theme="1"/>
        <rFont val="微软雅黑"/>
        <charset val="134"/>
      </rPr>
      <t xml:space="preserve">
2.</t>
    </r>
    <r>
      <rPr>
        <sz val="9"/>
        <color theme="1"/>
        <rFont val="微软雅黑"/>
        <charset val="134"/>
      </rPr>
      <t>执行卸载脚本</t>
    </r>
    <r>
      <rPr>
        <sz val="9"/>
        <color theme="1"/>
        <rFont val="微软雅黑"/>
        <charset val="134"/>
      </rPr>
      <t xml:space="preserve">
./uninstall.sh
</t>
    </r>
    <r>
      <rPr>
        <sz val="9"/>
        <color theme="1"/>
        <rFont val="微软雅黑"/>
        <charset val="134"/>
      </rPr>
      <t>预期结果：卸载</t>
    </r>
    <r>
      <rPr>
        <sz val="9"/>
        <color theme="1"/>
        <rFont val="微软雅黑"/>
        <charset val="134"/>
      </rPr>
      <t>k3s</t>
    </r>
    <r>
      <rPr>
        <sz val="9"/>
        <color theme="1"/>
        <rFont val="微软雅黑"/>
        <charset val="134"/>
      </rPr>
      <t>成功</t>
    </r>
  </si>
  <si>
    <r>
      <t>使用不带</t>
    </r>
    <r>
      <rPr>
        <sz val="9"/>
        <color theme="1"/>
        <rFont val="微软雅黑"/>
        <charset val="134"/>
      </rPr>
      <t>sudo</t>
    </r>
    <r>
      <rPr>
        <sz val="9"/>
        <color theme="1"/>
        <rFont val="微软雅黑"/>
        <charset val="134"/>
      </rPr>
      <t>权限的普通用户卸载</t>
    </r>
    <r>
      <rPr>
        <sz val="9"/>
        <color theme="1"/>
        <rFont val="微软雅黑"/>
        <charset val="134"/>
      </rPr>
      <t>k3s</t>
    </r>
  </si>
  <si>
    <t>1.使用不带sudo权限的普通用户
2.执行卸载脚本
./uninstall.sh
预期结果：卸载k3s失败</t>
  </si>
  <si>
    <t>卸载k3s失败</t>
  </si>
  <si>
    <r>
      <t>卸载</t>
    </r>
    <r>
      <rPr>
        <sz val="9"/>
        <color theme="1"/>
        <rFont val="微软雅黑"/>
        <charset val="134"/>
      </rPr>
      <t>-OM</t>
    </r>
  </si>
  <si>
    <r>
      <t>卸载单节点</t>
    </r>
    <r>
      <rPr>
        <sz val="9"/>
        <color theme="1"/>
        <rFont val="微软雅黑"/>
        <charset val="134"/>
      </rPr>
      <t>OM</t>
    </r>
  </si>
  <si>
    <r>
      <t>1.</t>
    </r>
    <r>
      <rPr>
        <sz val="9"/>
        <color theme="1"/>
        <rFont val="微软雅黑"/>
        <charset val="134"/>
      </rPr>
      <t>单节点</t>
    </r>
    <r>
      <rPr>
        <sz val="9"/>
        <color theme="1"/>
        <rFont val="微软雅黑"/>
        <charset val="134"/>
      </rPr>
      <t>OM
2.</t>
    </r>
    <r>
      <rPr>
        <sz val="9"/>
        <color theme="1"/>
        <rFont val="微软雅黑"/>
        <charset val="134"/>
      </rPr>
      <t>执行卸载脚本</t>
    </r>
    <r>
      <rPr>
        <sz val="9"/>
        <color theme="1"/>
        <rFont val="微软雅黑"/>
        <charset val="134"/>
      </rPr>
      <t xml:space="preserve">
./om_uninstall.sh
</t>
    </r>
    <r>
      <rPr>
        <sz val="9"/>
        <color theme="1"/>
        <rFont val="微软雅黑"/>
        <charset val="134"/>
      </rPr>
      <t>预期结果：卸载</t>
    </r>
    <r>
      <rPr>
        <sz val="9"/>
        <color theme="1"/>
        <rFont val="微软雅黑"/>
        <charset val="134"/>
      </rPr>
      <t>OM</t>
    </r>
    <r>
      <rPr>
        <sz val="9"/>
        <color theme="1"/>
        <rFont val="微软雅黑"/>
        <charset val="134"/>
      </rPr>
      <t>成功</t>
    </r>
  </si>
  <si>
    <r>
      <t>卸载三节点</t>
    </r>
    <r>
      <rPr>
        <sz val="9"/>
        <color theme="1"/>
        <rFont val="微软雅黑"/>
        <charset val="134"/>
      </rPr>
      <t>OM</t>
    </r>
  </si>
  <si>
    <r>
      <t>1.</t>
    </r>
    <r>
      <rPr>
        <sz val="9"/>
        <color theme="1"/>
        <rFont val="微软雅黑"/>
        <charset val="134"/>
      </rPr>
      <t>三节点</t>
    </r>
    <r>
      <rPr>
        <sz val="9"/>
        <color theme="1"/>
        <rFont val="微软雅黑"/>
        <charset val="134"/>
      </rPr>
      <t>OM
2.</t>
    </r>
    <r>
      <rPr>
        <sz val="9"/>
        <color theme="1"/>
        <rFont val="微软雅黑"/>
        <charset val="134"/>
      </rPr>
      <t>执行卸载脚本</t>
    </r>
    <r>
      <rPr>
        <sz val="9"/>
        <color theme="1"/>
        <rFont val="微软雅黑"/>
        <charset val="134"/>
      </rPr>
      <t xml:space="preserve">
./om_uninstall.sh
</t>
    </r>
    <r>
      <rPr>
        <sz val="9"/>
        <color theme="1"/>
        <rFont val="微软雅黑"/>
        <charset val="134"/>
      </rPr>
      <t>预期结果：卸载</t>
    </r>
    <r>
      <rPr>
        <sz val="9"/>
        <color theme="1"/>
        <rFont val="微软雅黑"/>
        <charset val="134"/>
      </rPr>
      <t>OM</t>
    </r>
    <r>
      <rPr>
        <sz val="9"/>
        <color theme="1"/>
        <rFont val="微软雅黑"/>
        <charset val="134"/>
      </rPr>
      <t>成功</t>
    </r>
  </si>
  <si>
    <r>
      <t>主机名大写卸载</t>
    </r>
    <r>
      <rPr>
        <sz val="9"/>
        <color theme="1"/>
        <rFont val="微软雅黑"/>
        <charset val="134"/>
      </rPr>
      <t>OM</t>
    </r>
  </si>
  <si>
    <r>
      <t>1.</t>
    </r>
    <r>
      <rPr>
        <sz val="9"/>
        <color theme="1"/>
        <rFont val="微软雅黑"/>
        <charset val="134"/>
      </rPr>
      <t>主机名大写</t>
    </r>
    <r>
      <rPr>
        <sz val="9"/>
        <color theme="1"/>
        <rFont val="微软雅黑"/>
        <charset val="134"/>
      </rPr>
      <t xml:space="preserve">
2.</t>
    </r>
    <r>
      <rPr>
        <sz val="9"/>
        <color theme="1"/>
        <rFont val="微软雅黑"/>
        <charset val="134"/>
      </rPr>
      <t>执行卸载脚本</t>
    </r>
    <r>
      <rPr>
        <sz val="9"/>
        <color theme="1"/>
        <rFont val="微软雅黑"/>
        <charset val="134"/>
      </rPr>
      <t xml:space="preserve">
./om_uninstall.sh
</t>
    </r>
    <r>
      <rPr>
        <sz val="9"/>
        <color theme="1"/>
        <rFont val="微软雅黑"/>
        <charset val="134"/>
      </rPr>
      <t>预期结果：卸载</t>
    </r>
    <r>
      <rPr>
        <sz val="9"/>
        <color theme="1"/>
        <rFont val="微软雅黑"/>
        <charset val="134"/>
      </rPr>
      <t>OM</t>
    </r>
    <r>
      <rPr>
        <sz val="9"/>
        <color theme="1"/>
        <rFont val="微软雅黑"/>
        <charset val="134"/>
      </rPr>
      <t>成功</t>
    </r>
  </si>
  <si>
    <r>
      <t>主机名小写卸载</t>
    </r>
    <r>
      <rPr>
        <sz val="9"/>
        <color theme="1"/>
        <rFont val="微软雅黑"/>
        <charset val="134"/>
      </rPr>
      <t>OM</t>
    </r>
  </si>
  <si>
    <r>
      <t>1.</t>
    </r>
    <r>
      <rPr>
        <sz val="9"/>
        <color theme="1"/>
        <rFont val="微软雅黑"/>
        <charset val="134"/>
      </rPr>
      <t>主机名小写</t>
    </r>
    <r>
      <rPr>
        <sz val="9"/>
        <color theme="1"/>
        <rFont val="微软雅黑"/>
        <charset val="134"/>
      </rPr>
      <t xml:space="preserve">
2.</t>
    </r>
    <r>
      <rPr>
        <sz val="9"/>
        <color theme="1"/>
        <rFont val="微软雅黑"/>
        <charset val="134"/>
      </rPr>
      <t>执行卸载脚本</t>
    </r>
    <r>
      <rPr>
        <sz val="9"/>
        <color theme="1"/>
        <rFont val="微软雅黑"/>
        <charset val="134"/>
      </rPr>
      <t xml:space="preserve">
./om_uninstall.sh
</t>
    </r>
    <r>
      <rPr>
        <sz val="9"/>
        <color theme="1"/>
        <rFont val="微软雅黑"/>
        <charset val="134"/>
      </rPr>
      <t>预期结果：卸载</t>
    </r>
    <r>
      <rPr>
        <sz val="9"/>
        <color theme="1"/>
        <rFont val="微软雅黑"/>
        <charset val="134"/>
      </rPr>
      <t>OM</t>
    </r>
    <r>
      <rPr>
        <sz val="9"/>
        <color theme="1"/>
        <rFont val="微软雅黑"/>
        <charset val="134"/>
      </rPr>
      <t>成功</t>
    </r>
  </si>
  <si>
    <r>
      <t>长主机名卸载</t>
    </r>
    <r>
      <rPr>
        <sz val="9"/>
        <color theme="1"/>
        <rFont val="微软雅黑"/>
        <charset val="134"/>
      </rPr>
      <t>OM</t>
    </r>
  </si>
  <si>
    <r>
      <t>1.</t>
    </r>
    <r>
      <rPr>
        <sz val="9"/>
        <color theme="1"/>
        <rFont val="微软雅黑"/>
        <charset val="134"/>
      </rPr>
      <t>长主机名</t>
    </r>
    <r>
      <rPr>
        <sz val="9"/>
        <color theme="1"/>
        <rFont val="微软雅黑"/>
        <charset val="134"/>
      </rPr>
      <t xml:space="preserve">
2.</t>
    </r>
    <r>
      <rPr>
        <sz val="9"/>
        <color theme="1"/>
        <rFont val="微软雅黑"/>
        <charset val="134"/>
      </rPr>
      <t>执行卸载脚本</t>
    </r>
    <r>
      <rPr>
        <sz val="9"/>
        <color theme="1"/>
        <rFont val="微软雅黑"/>
        <charset val="134"/>
      </rPr>
      <t xml:space="preserve">
./om_uninstall.sh
</t>
    </r>
    <r>
      <rPr>
        <sz val="9"/>
        <color theme="1"/>
        <rFont val="微软雅黑"/>
        <charset val="134"/>
      </rPr>
      <t>预期结果：卸载</t>
    </r>
    <r>
      <rPr>
        <sz val="9"/>
        <color theme="1"/>
        <rFont val="微软雅黑"/>
        <charset val="134"/>
      </rPr>
      <t>OM</t>
    </r>
    <r>
      <rPr>
        <sz val="9"/>
        <color theme="1"/>
        <rFont val="微软雅黑"/>
        <charset val="134"/>
      </rPr>
      <t>成功</t>
    </r>
  </si>
  <si>
    <r>
      <t>短主机名卸载</t>
    </r>
    <r>
      <rPr>
        <sz val="9"/>
        <color theme="1"/>
        <rFont val="微软雅黑"/>
        <charset val="134"/>
      </rPr>
      <t>OM</t>
    </r>
  </si>
  <si>
    <r>
      <t>1.</t>
    </r>
    <r>
      <rPr>
        <sz val="9"/>
        <color theme="1"/>
        <rFont val="微软雅黑"/>
        <charset val="134"/>
      </rPr>
      <t>短主机名</t>
    </r>
    <r>
      <rPr>
        <sz val="9"/>
        <color theme="1"/>
        <rFont val="微软雅黑"/>
        <charset val="134"/>
      </rPr>
      <t xml:space="preserve">
2.</t>
    </r>
    <r>
      <rPr>
        <sz val="9"/>
        <color theme="1"/>
        <rFont val="微软雅黑"/>
        <charset val="134"/>
      </rPr>
      <t>执行卸载脚本</t>
    </r>
    <r>
      <rPr>
        <sz val="9"/>
        <color theme="1"/>
        <rFont val="微软雅黑"/>
        <charset val="134"/>
      </rPr>
      <t xml:space="preserve">
./om_uninstall.sh
</t>
    </r>
    <r>
      <rPr>
        <sz val="9"/>
        <color theme="1"/>
        <rFont val="微软雅黑"/>
        <charset val="134"/>
      </rPr>
      <t>预期结果：卸载</t>
    </r>
    <r>
      <rPr>
        <sz val="9"/>
        <color theme="1"/>
        <rFont val="微软雅黑"/>
        <charset val="134"/>
      </rPr>
      <t>OM</t>
    </r>
    <r>
      <rPr>
        <sz val="9"/>
        <color theme="1"/>
        <rFont val="微软雅黑"/>
        <charset val="134"/>
      </rPr>
      <t>成功</t>
    </r>
  </si>
  <si>
    <r>
      <t>使用</t>
    </r>
    <r>
      <rPr>
        <sz val="9"/>
        <color theme="1"/>
        <rFont val="微软雅黑"/>
        <charset val="134"/>
      </rPr>
      <t>root</t>
    </r>
    <r>
      <rPr>
        <sz val="9"/>
        <color theme="1"/>
        <rFont val="微软雅黑"/>
        <charset val="134"/>
      </rPr>
      <t>用户卸载</t>
    </r>
    <r>
      <rPr>
        <sz val="9"/>
        <color theme="1"/>
        <rFont val="微软雅黑"/>
        <charset val="134"/>
      </rPr>
      <t>OM</t>
    </r>
  </si>
  <si>
    <r>
      <t>1.</t>
    </r>
    <r>
      <rPr>
        <sz val="9"/>
        <color theme="1"/>
        <rFont val="微软雅黑"/>
        <charset val="134"/>
      </rPr>
      <t>使用</t>
    </r>
    <r>
      <rPr>
        <sz val="9"/>
        <color theme="1"/>
        <rFont val="微软雅黑"/>
        <charset val="134"/>
      </rPr>
      <t>root</t>
    </r>
    <r>
      <rPr>
        <sz val="9"/>
        <color theme="1"/>
        <rFont val="微软雅黑"/>
        <charset val="134"/>
      </rPr>
      <t>用户</t>
    </r>
    <r>
      <rPr>
        <sz val="9"/>
        <color theme="1"/>
        <rFont val="微软雅黑"/>
        <charset val="134"/>
      </rPr>
      <t xml:space="preserve">
2.</t>
    </r>
    <r>
      <rPr>
        <sz val="9"/>
        <color theme="1"/>
        <rFont val="微软雅黑"/>
        <charset val="134"/>
      </rPr>
      <t>执行卸载脚本</t>
    </r>
    <r>
      <rPr>
        <sz val="9"/>
        <color theme="1"/>
        <rFont val="微软雅黑"/>
        <charset val="134"/>
      </rPr>
      <t xml:space="preserve">
./om_uninstall.sh
</t>
    </r>
    <r>
      <rPr>
        <sz val="9"/>
        <color theme="1"/>
        <rFont val="微软雅黑"/>
        <charset val="134"/>
      </rPr>
      <t>预期结果：卸载</t>
    </r>
    <r>
      <rPr>
        <sz val="9"/>
        <color theme="1"/>
        <rFont val="微软雅黑"/>
        <charset val="134"/>
      </rPr>
      <t>OM</t>
    </r>
    <r>
      <rPr>
        <sz val="9"/>
        <color theme="1"/>
        <rFont val="微软雅黑"/>
        <charset val="134"/>
      </rPr>
      <t>成功</t>
    </r>
  </si>
  <si>
    <r>
      <t>使用带</t>
    </r>
    <r>
      <rPr>
        <sz val="9"/>
        <color theme="1"/>
        <rFont val="微软雅黑"/>
        <charset val="134"/>
      </rPr>
      <t>sudo</t>
    </r>
    <r>
      <rPr>
        <sz val="9"/>
        <color theme="1"/>
        <rFont val="微软雅黑"/>
        <charset val="134"/>
      </rPr>
      <t>权限的普通用户卸载</t>
    </r>
    <r>
      <rPr>
        <sz val="9"/>
        <color theme="1"/>
        <rFont val="微软雅黑"/>
        <charset val="134"/>
      </rPr>
      <t>OM</t>
    </r>
  </si>
  <si>
    <r>
      <t>1.</t>
    </r>
    <r>
      <rPr>
        <sz val="9"/>
        <color theme="1"/>
        <rFont val="微软雅黑"/>
        <charset val="134"/>
      </rPr>
      <t>使用带</t>
    </r>
    <r>
      <rPr>
        <sz val="9"/>
        <color theme="1"/>
        <rFont val="微软雅黑"/>
        <charset val="134"/>
      </rPr>
      <t>sudo</t>
    </r>
    <r>
      <rPr>
        <sz val="9"/>
        <color theme="1"/>
        <rFont val="微软雅黑"/>
        <charset val="134"/>
      </rPr>
      <t>权限的普通用户</t>
    </r>
    <r>
      <rPr>
        <sz val="9"/>
        <color theme="1"/>
        <rFont val="微软雅黑"/>
        <charset val="134"/>
      </rPr>
      <t xml:space="preserve">
2.</t>
    </r>
    <r>
      <rPr>
        <sz val="9"/>
        <color theme="1"/>
        <rFont val="微软雅黑"/>
        <charset val="134"/>
      </rPr>
      <t>执行卸载脚本</t>
    </r>
    <r>
      <rPr>
        <sz val="9"/>
        <color theme="1"/>
        <rFont val="微软雅黑"/>
        <charset val="134"/>
      </rPr>
      <t xml:space="preserve">
./om_uninstall.sh
</t>
    </r>
    <r>
      <rPr>
        <sz val="9"/>
        <color theme="1"/>
        <rFont val="微软雅黑"/>
        <charset val="134"/>
      </rPr>
      <t>预期结果：卸载</t>
    </r>
    <r>
      <rPr>
        <sz val="9"/>
        <color theme="1"/>
        <rFont val="微软雅黑"/>
        <charset val="134"/>
      </rPr>
      <t>OM</t>
    </r>
    <r>
      <rPr>
        <sz val="9"/>
        <color theme="1"/>
        <rFont val="微软雅黑"/>
        <charset val="134"/>
      </rPr>
      <t>成功</t>
    </r>
  </si>
  <si>
    <r>
      <t xml:space="preserve">[bin20211029] </t>
    </r>
    <r>
      <rPr>
        <sz val="10"/>
        <color theme="1"/>
        <rFont val="微软雅黑"/>
        <charset val="134"/>
      </rPr>
      <t>因为</t>
    </r>
    <r>
      <rPr>
        <sz val="10"/>
        <color theme="1"/>
        <rFont val="微软雅黑"/>
        <charset val="134"/>
      </rPr>
      <t>case33</t>
    </r>
    <r>
      <rPr>
        <sz val="10"/>
        <color theme="1"/>
        <rFont val="微软雅黑"/>
        <charset val="134"/>
      </rPr>
      <t>，无法用普通用户安装</t>
    </r>
    <r>
      <rPr>
        <sz val="10"/>
        <color theme="1"/>
        <rFont val="微软雅黑"/>
        <charset val="134"/>
      </rPr>
      <t>k3s</t>
    </r>
    <r>
      <rPr>
        <sz val="10"/>
        <color theme="1"/>
        <rFont val="微软雅黑"/>
        <charset val="134"/>
      </rPr>
      <t>，故也自然就无需再测当前</t>
    </r>
    <r>
      <rPr>
        <sz val="10"/>
        <color theme="1"/>
        <rFont val="微软雅黑"/>
        <charset val="134"/>
      </rPr>
      <t>case</t>
    </r>
  </si>
  <si>
    <r>
      <t>使用不带</t>
    </r>
    <r>
      <rPr>
        <sz val="9"/>
        <color theme="1"/>
        <rFont val="微软雅黑"/>
        <charset val="134"/>
      </rPr>
      <t>sudo</t>
    </r>
    <r>
      <rPr>
        <sz val="9"/>
        <color theme="1"/>
        <rFont val="微软雅黑"/>
        <charset val="134"/>
      </rPr>
      <t>权限的普通用户卸载</t>
    </r>
    <r>
      <rPr>
        <sz val="9"/>
        <color theme="1"/>
        <rFont val="微软雅黑"/>
        <charset val="134"/>
      </rPr>
      <t>OM</t>
    </r>
  </si>
  <si>
    <t>1.使用不带sudo权限的普通用户
2.执行卸载脚本
./om_uninstall.sh
预期结果：卸载om失败</t>
  </si>
  <si>
    <t>卸载失败</t>
  </si>
  <si>
    <r>
      <t>部署</t>
    </r>
    <r>
      <rPr>
        <sz val="9"/>
        <color theme="1"/>
        <rFont val="微软雅黑"/>
        <charset val="134"/>
      </rPr>
      <t>-</t>
    </r>
    <r>
      <rPr>
        <sz val="9"/>
        <color theme="1"/>
        <rFont val="微软雅黑"/>
        <charset val="134"/>
      </rPr>
      <t>集群</t>
    </r>
  </si>
  <si>
    <t>集群列表</t>
  </si>
  <si>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集群页面能正常显示</t>
    </r>
    <r>
      <rPr>
        <sz val="9"/>
        <color theme="1"/>
        <rFont val="微软雅黑"/>
        <charset val="134"/>
      </rPr>
      <t>OM</t>
    </r>
    <r>
      <rPr>
        <sz val="9"/>
        <color theme="1"/>
        <rFont val="微软雅黑"/>
        <charset val="134"/>
      </rPr>
      <t>已监管的集群</t>
    </r>
  </si>
  <si>
    <t>正常监管</t>
  </si>
  <si>
    <t>前置条件：使用OM安装数据库
1.登录IP：30005登录OM
2.部署-集群页面能正常显示OM已安装的集群</t>
  </si>
  <si>
    <t>部署模式：安装</t>
  </si>
  <si>
    <t>验证【部署】【集群】【集群名】显示正确</t>
  </si>
  <si>
    <t>前置条件：使用OM安装数据库
1.登录IP：30005登录OM
2.部署-集群-集群名</t>
  </si>
  <si>
    <t>集群名显示正确</t>
  </si>
  <si>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的</t>
    </r>
    <r>
      <rPr>
        <sz val="9"/>
        <color theme="1"/>
        <rFont val="微软雅黑"/>
        <charset val="134"/>
      </rPr>
      <t>“</t>
    </r>
    <r>
      <rPr>
        <sz val="9"/>
        <color theme="1"/>
        <rFont val="微软雅黑"/>
        <charset val="134"/>
      </rPr>
      <t>集群名</t>
    </r>
    <r>
      <rPr>
        <sz val="9"/>
        <color theme="1"/>
        <rFont val="微软雅黑"/>
        <charset val="134"/>
      </rPr>
      <t>”</t>
    </r>
    <r>
      <rPr>
        <sz val="9"/>
        <color theme="1"/>
        <rFont val="微软雅黑"/>
        <charset val="134"/>
      </rPr>
      <t>查找框可用</t>
    </r>
  </si>
  <si>
    <t>前置条件：OM已有数据库集群
1.登录IP：30005登录OM
2.部署-主机页面
3.验证[集群列表]的“集群名”查找框可用</t>
  </si>
  <si>
    <t>[集群列表]的“集群名”查找框可用</t>
  </si>
  <si>
    <t>验证[集群列表]的“集群名”查找框查询类型显示正确</t>
  </si>
  <si>
    <t>前置条件：OM已有数据库集群
1.登录IP：30005登录OM
2.部署-主机页面
3.验证[集群列表][集群名]-搜索</t>
  </si>
  <si>
    <t>查询类型显示正确</t>
  </si>
  <si>
    <t>R-3749</t>
  </si>
  <si>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集群名</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</si>
  <si>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t>前置条件：OM已有数据库集群
1.登录IP：30005登录OM
2.部署-集群页面
3.验证[集群列表]中[集群名]列的“排序”按钮可用</t>
  </si>
  <si>
    <t>排序按钮可用</t>
  </si>
  <si>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集群名</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</si>
  <si>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集群名</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</si>
  <si>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t>查询按钮可用</t>
  </si>
  <si>
    <t>验证[集群列表]中[集群名]列的“重置”按钮可用</t>
  </si>
  <si>
    <t>前置条件：OM已有数据库集群
1.登录IP：30005登录OM
2.部署-集群页面
3.验证[集群列表]中[集群名]列的“重置”按钮可用</t>
  </si>
  <si>
    <t>重置按钮可用</t>
  </si>
  <si>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[UUID]</t>
    </r>
    <r>
      <rPr>
        <sz val="9"/>
        <color theme="1"/>
        <rFont val="微软雅黑"/>
        <charset val="134"/>
      </rPr>
      <t>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</si>
  <si>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[UUID]</t>
    </r>
    <r>
      <rPr>
        <sz val="9"/>
        <color theme="1"/>
        <rFont val="微软雅黑"/>
        <charset val="134"/>
      </rPr>
      <t>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</si>
  <si>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t>验证[集群列表]中[UUID]列的搜索框可用</t>
  </si>
  <si>
    <t>前置条件：OM已有数据库集群
1.登录IP：30005登录OM
2.部署-集群页面
3.验证[集群列表]中[UUID]列的搜索框可用</t>
  </si>
  <si>
    <t>查找框可用</t>
  </si>
  <si>
    <t>验证[集群列表]中[UUID]列的查找框查询类型显示正确</t>
  </si>
  <si>
    <t>前置条件：OM已有数据库集群
1.登录IP：30005登录OM
2.部署-集群页面
3.验证[集群列表]中[UUID]列的查找框查询类型显示正确</t>
  </si>
  <si>
    <t>前置条件：OM已有数据库集群
1.登录IP：30005登录OM
2.部署-集群页面
3.验证[集群列表]中[UUID]列-搜索-查找</t>
  </si>
  <si>
    <t>查找按钮可用</t>
  </si>
  <si>
    <t>验证[集群列表]中[UUID]列的“重置”按钮可用</t>
  </si>
  <si>
    <t>前置条件：OM已有数据库集群
1.登录IP：30005登录OM
2.部署-集群页面
3.验证[集群列表]中[UUID]列-搜索-重置</t>
  </si>
  <si>
    <t>验证[集群列表]中[集群类型]列集群类型显示正确</t>
  </si>
  <si>
    <t>前置条件：OM已有数据库集群
1.登录IP：30005登录OM
2.部署-集群页面
3.验证[集群列表]中[集群类型]列集群类型显示</t>
  </si>
  <si>
    <t>集群类型显示正确</t>
  </si>
  <si>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集群类型</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</si>
  <si>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集群类型</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</si>
  <si>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t>验证[集群列表]中[集群类型]列的查找框可用</t>
  </si>
  <si>
    <t>前置条件：OM已有数据库集群
1.登录IP：30005登录OM
2.部署-集群页面
3.验证[集群列表]中[集群类型]列的搜索框可用</t>
  </si>
  <si>
    <t>验证[集群列表]中[集群类型]列的查找框查询类型显示正确</t>
  </si>
  <si>
    <t>前置条件：OM已有数据库集群
1.登录IP：30005登录OM
2.部署-集群页面
3.验证[集群列表]中[集群类型]列的查找框查询类型显示正确</t>
  </si>
  <si>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集群类型</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</si>
  <si>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集群类型</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</si>
  <si>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t>验证[集群列表]中[集群类型]列的“重置”按钮可用</t>
  </si>
  <si>
    <t>前置条件：OM已有数据库集群
1.登录IP：30005登录OM
2.部署-集群页面
3.验证[集群列表]中[集群类型]列的“重置”按钮可用</t>
  </si>
  <si>
    <t>验证[集群列表]中[部署模式]列的部署模式显示正确</t>
  </si>
  <si>
    <t>前置条件：OM已有数据库集群
1.登录IP：30005登录OM
2.部署-集群页面
3.验证[集群列表]中[部署模式]列部署模式</t>
  </si>
  <si>
    <t>部署模式显示正确</t>
  </si>
  <si>
    <t>验证[集群列表]中[部署模式]列的“排序”按钮可用</t>
  </si>
  <si>
    <t>前置条件：OM已有数据库集群
1.登录IP：30005登录OM
2.部署-集群页面
3.验证[集群列表]中[部署模式]列的“排序”按钮可用</t>
  </si>
  <si>
    <t>验证[集群列表]中[部署模式]列的“筛选”按钮可用</t>
  </si>
  <si>
    <t>前置条件：OM已有数据库集群
1.登录IP：30005登录OM
2.部署-集群页面
3.验证[集群列表]中[部署模式]列的“筛选”按钮可用</t>
  </si>
  <si>
    <t>筛选按钮可用</t>
  </si>
  <si>
    <t>验证[集群列表]中[部署模式]列的“确定”按钮可用</t>
  </si>
  <si>
    <t>前置条件：OM已有数据库集群
1.登录IP：30005登录OM
2.部署-集群页面
3.验证[集群列表]中[部署模式]列的“确定”按钮可用</t>
  </si>
  <si>
    <t>确定按钮可用</t>
  </si>
  <si>
    <t>验证[集群列表]中[部署模式]列的“重置”按钮可用</t>
  </si>
  <si>
    <t>前置条件：OM已有数据库集群
1.登录IP：30005登录OM
2.部署-集群页面
3.验证[集群列表]中[部署模式]列的“重置”按钮可用</t>
  </si>
  <si>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安装</t>
    </r>
    <r>
      <rPr>
        <sz val="9"/>
        <color theme="1"/>
        <rFont val="微软雅黑"/>
        <charset val="134"/>
      </rPr>
      <t>/</t>
    </r>
    <r>
      <rPr>
        <sz val="9"/>
        <color theme="1"/>
        <rFont val="微软雅黑"/>
        <charset val="134"/>
      </rPr>
      <t>接管状态</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筛选</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</si>
  <si>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安装</t>
    </r>
    <r>
      <rPr>
        <sz val="9"/>
        <color theme="1"/>
        <rFont val="微软雅黑"/>
        <charset val="134"/>
      </rPr>
      <t>/</t>
    </r>
    <r>
      <rPr>
        <sz val="9"/>
        <color theme="1"/>
        <rFont val="微软雅黑"/>
        <charset val="134"/>
      </rPr>
      <t>接管状态</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筛选</t>
    </r>
    <r>
      <rPr>
        <sz val="9"/>
        <color theme="1"/>
        <rFont val="微软雅黑"/>
        <charset val="134"/>
      </rPr>
      <t>”</t>
    </r>
    <r>
      <rPr>
        <sz val="9"/>
        <color theme="1"/>
        <rFont val="微软雅黑"/>
        <charset val="134"/>
      </rPr>
      <t>按钮可用</t>
    </r>
  </si>
  <si>
    <t>验证[集群列表]中[部署状态]列的状态显示正确</t>
  </si>
  <si>
    <t>前置条件：OM已有数据库集群
1.登录IP：30005登录OM
2.部署-集群页面
3.验证[集群列表]中[部署状态]列部署状态</t>
  </si>
  <si>
    <t>部署状态显示正确</t>
  </si>
  <si>
    <t>验证[集群列表]中[部署状态]列的“排序”按钮可用</t>
  </si>
  <si>
    <t>前置条件：OM已有数据库集群
1.登录IP：30005登录OM
2.部署-集群页面
3.验证[集群列表]中[部署状态]列的“排序”按钮可用</t>
  </si>
  <si>
    <t>验证[集群列表]中[部署状态]列的“筛选”按钮可用</t>
  </si>
  <si>
    <t>前置条件：OM已有数据库集群
1.登录IP：30005登录OM
2.部署-集群页面
3.验证[集群列表]中[部署状态]列的“筛选”按钮可用</t>
  </si>
  <si>
    <t>验证[集群列表]中[部署状态]列的“确定”按钮可用</t>
  </si>
  <si>
    <t>前置条件：OM已有数据库集群
1.登录IP：30005登录OM
2.部署-集群页面
3.验证[集群列表]中[部署状态]列的“确定”按钮可用</t>
  </si>
  <si>
    <t>验证[集群列表]中[部署状态]列的“重置”按钮可用</t>
  </si>
  <si>
    <t>前置条件：OM已有数据库集群
1.登录IP：30005登录OM
2.部署-集群页面
3.验证[集群列表]中[部署状态]列的“重置”按钮可用</t>
  </si>
  <si>
    <t>验证[集群列表]中[版本]列版本信息显示正确</t>
  </si>
  <si>
    <t>前置条件：OM已有数据库集群
1.登录IP：30005登录OM
2.部署-集群页面
3.验证[集群列表]中[版本]列版本信息</t>
  </si>
  <si>
    <t>版本信息显示正确</t>
  </si>
  <si>
    <t>验证[集群列表]中[版本]列的查找框可用</t>
  </si>
  <si>
    <t>前置条件：OM已有数据库集群
1.登录IP：30005登录OM
2.部署-集群页面
3.验证[集群列表]中[版本]列的查找框可用</t>
  </si>
  <si>
    <t>验证[集群列表]中[版本]列的查找框查询类型显示正确</t>
  </si>
  <si>
    <t>前置条件：OM已有数据库集群
1.登录IP：30005登录OM
2.部署-集群页面
3.验证[集群列表]中[版本]列的查找框查询类型显示正确</t>
  </si>
  <si>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版本</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</si>
  <si>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t>前置条件：OM已有数据库集群
1.登录IP：30005登录OM
2.部署-集群页面
3.验证[集群列表]中[版本]列的“排序”按钮可用</t>
  </si>
  <si>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版本</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</si>
  <si>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版本</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</si>
  <si>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t>验证[集群列表]中[版本]列的“重置”按钮可用</t>
  </si>
  <si>
    <t>前置条件：OM已有数据库集群
1.登录IP：30005登录OM
2.部署-集群页面
3.验证[集群列表]中[版本]列的“重置”按钮可用</t>
  </si>
  <si>
    <t>验证[集群列表]中[主机数]列主机数显示正确</t>
  </si>
  <si>
    <t xml:space="preserve">前置条件：OM已有数据库集群
1.登录IP：30005登录OM
2.部署-集群页面
3.验证[集群列表]中[主机数]列主机数
</t>
  </si>
  <si>
    <t>主机数显示正确</t>
  </si>
  <si>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主机数</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</si>
  <si>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主机数</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r>
      <rPr>
        <sz val="9"/>
        <color theme="1"/>
        <rFont val="微软雅黑"/>
        <charset val="134"/>
      </rPr>
      <t xml:space="preserve">
---
</t>
    </r>
    <r>
      <rPr>
        <sz val="9"/>
        <color theme="1"/>
        <rFont val="微软雅黑"/>
        <charset val="134"/>
      </rP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主机数</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</si>
  <si>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t>验证[集群列表]中[主机数]列的查找框可用</t>
  </si>
  <si>
    <t>前置条件：OM已有数据库集群
1.登录IP：30005登录OM
2.部署-集群页面
3.验证[集群列表]中[主机数]列查找框可用</t>
  </si>
  <si>
    <t>验证[集群列表]中[主机数]列的查找框查询类型显示正确</t>
  </si>
  <si>
    <t>前置条件：OM已有数据库集群
1.登录IP：30005登录OM
2.部署-集群页面
3.验证[集群列表]中[主机数]列-查找框</t>
  </si>
  <si>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主机数</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</si>
  <si>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主机数</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</si>
  <si>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t>验证[集群列表]中[主机数]列的“重置”按钮可用</t>
  </si>
  <si>
    <t>前置条件：OM已有数据库集群
1.登录IP：30005登录OM
2.部署-集群页面
3.验证[集群列表]中[主机数]列的“重置”按钮可用</t>
  </si>
  <si>
    <t>验证[集群列表]中[角色数]列角色数显示正确</t>
  </si>
  <si>
    <t>前置条件：OM已有数据库集群
1.登录IP：30005登录OM
2.部署-集群页面
3.验证[集群列表]中[角色数]列</t>
  </si>
  <si>
    <t>角色显示正确</t>
  </si>
  <si>
    <t>验证[集群列表]中[角色数]列的查找框可用</t>
  </si>
  <si>
    <t>前置条件：OM已有数据库集群
1.登录IP：30005登录OM
2.部署-集群页面
3.验证[集群列表]中[角色数]列-查找</t>
  </si>
  <si>
    <t>验证[集群列表]中[角色数]列的查找框查询类型显示正确</t>
  </si>
  <si>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角色数</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</si>
  <si>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角色数</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</si>
  <si>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角色数</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</si>
  <si>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角色数</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</si>
  <si>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t>验证[集群列表]中[角色数]列的“重置”按钮可用</t>
  </si>
  <si>
    <t>前置条件：OM已有数据库集群
1.登录IP：30005登录OM
2.部署-集群页面
3.验证[集群列表]中[角色数]列的“重置”按钮可用</t>
  </si>
  <si>
    <t>验证[集群列表]中[创建时间]列创建时间格式显示正确</t>
  </si>
  <si>
    <t>前置条件：OM已有数据库集群
1.登录IP：30005登录OM
2.部署-集群页面
3.验证[集群列表]中[创建时间]</t>
  </si>
  <si>
    <t>时间格式显示正确</t>
  </si>
  <si>
    <t>验证[集群列表]中[创建时间]列查找框可用</t>
  </si>
  <si>
    <t>前置条件：OM已有数据库集群
1.登录IP：30005登录OM
2.部署-集群页面
3.验证[集群列表]中[创建时间]列-查找</t>
  </si>
  <si>
    <t>验证[集群列表]中[创建时间]列查找框查询类型显示正确</t>
  </si>
  <si>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创建时间</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</si>
  <si>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创建时间</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</si>
  <si>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创建时间</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</si>
  <si>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创建时间</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</si>
  <si>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t>验证[集群列表]中[创建时间]列的“重置”按钮可用</t>
  </si>
  <si>
    <t>前置条件：OM已有数据库集群
1.登录IP：30005登录OM
2.部署-集群页面
3.验证[集群列表]中[创建时间]列的“重置”按钮可用</t>
  </si>
  <si>
    <t>验证[集群列表]中[未完成操作]列未完成操作显示正确</t>
  </si>
  <si>
    <t>前置条件：OM已有数据库集群
1.登录IP：30005登录OM
2.部署-集群页面
3.验证[集群列表]中[未完成操作]列未完成操作显示正确</t>
  </si>
  <si>
    <t>未完成操作显示正确</t>
  </si>
  <si>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未完成操作</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</si>
  <si>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未完成操作</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</si>
  <si>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未完成操作</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</si>
  <si>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未完成操作</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</si>
  <si>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的</t>
    </r>
    <r>
      <rPr>
        <sz val="9"/>
        <color theme="1"/>
        <rFont val="微软雅黑"/>
        <charset val="134"/>
      </rPr>
      <t>“</t>
    </r>
    <r>
      <rPr>
        <sz val="9"/>
        <color theme="1"/>
        <rFont val="微软雅黑"/>
        <charset val="134"/>
      </rPr>
      <t>翻页</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</si>
  <si>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的</t>
    </r>
    <r>
      <rPr>
        <sz val="9"/>
        <color theme="1"/>
        <rFont val="微软雅黑"/>
        <charset val="134"/>
      </rPr>
      <t>“</t>
    </r>
    <r>
      <rPr>
        <sz val="9"/>
        <color theme="1"/>
        <rFont val="微软雅黑"/>
        <charset val="134"/>
      </rPr>
      <t>翻页</t>
    </r>
    <r>
      <rPr>
        <sz val="9"/>
        <color theme="1"/>
        <rFont val="微软雅黑"/>
        <charset val="134"/>
      </rPr>
      <t>”</t>
    </r>
    <r>
      <rPr>
        <sz val="9"/>
        <color theme="1"/>
        <rFont val="微软雅黑"/>
        <charset val="134"/>
      </rPr>
      <t>按钮可用</t>
    </r>
  </si>
  <si>
    <t>翻页可用</t>
  </si>
  <si>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的</t>
    </r>
    <r>
      <rPr>
        <sz val="9"/>
        <color theme="1"/>
        <rFont val="微软雅黑"/>
        <charset val="134"/>
      </rPr>
      <t>“n</t>
    </r>
    <r>
      <rPr>
        <sz val="9"/>
        <color theme="1"/>
        <rFont val="微软雅黑"/>
        <charset val="134"/>
      </rPr>
      <t>条</t>
    </r>
    <r>
      <rPr>
        <sz val="9"/>
        <color theme="1"/>
        <rFont val="微软雅黑"/>
        <charset val="134"/>
      </rPr>
      <t>/</t>
    </r>
    <r>
      <rPr>
        <sz val="9"/>
        <color theme="1"/>
        <rFont val="微软雅黑"/>
        <charset val="134"/>
      </rPr>
      <t>页</t>
    </r>
    <r>
      <rPr>
        <sz val="9"/>
        <color theme="1"/>
        <rFont val="微软雅黑"/>
        <charset val="134"/>
      </rPr>
      <t>”</t>
    </r>
    <r>
      <rPr>
        <sz val="9"/>
        <color theme="1"/>
        <rFont val="微软雅黑"/>
        <charset val="134"/>
      </rPr>
      <t>按钮可用</t>
    </r>
  </si>
  <si>
    <t>前置条件：OM已有数据库集群
1.登录IP：30005登录OM
2.部署-集群页面
3.验证[集群列表]的“n条/页”按钮可用</t>
  </si>
  <si>
    <t>“n条/页”按钮可用</t>
  </si>
  <si>
    <t>页面跳转</t>
  </si>
  <si>
    <t>验证点击[集群列表]中的集群名页面能跳转到监控服务页面</t>
  </si>
  <si>
    <t>前置条件：OM已有数据库集群
1.登录IP：30005登录OM
2.部署-集群页面
3.验证点击[集群列表]中的集群名页面能跳转到监控-服务页面</t>
  </si>
  <si>
    <t>正常跳转页面</t>
  </si>
  <si>
    <r>
      <t>按钮</t>
    </r>
    <r>
      <rPr>
        <sz val="9"/>
        <color theme="1"/>
        <rFont val="微软雅黑"/>
        <charset val="134"/>
      </rPr>
      <t>-</t>
    </r>
    <r>
      <rPr>
        <sz val="9"/>
        <color theme="1"/>
        <rFont val="微软雅黑"/>
        <charset val="134"/>
      </rPr>
      <t>集群管理</t>
    </r>
  </si>
  <si>
    <r>
      <t>验证</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t>
    </r>
    <r>
      <rPr>
        <sz val="9"/>
        <color theme="1"/>
        <rFont val="微软雅黑"/>
        <charset val="134"/>
      </rPr>
      <t>按钮能跳转到新页面</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</si>
  <si>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t>
    </r>
    <r>
      <rPr>
        <sz val="9"/>
        <color theme="1"/>
        <rFont val="微软雅黑"/>
        <charset val="134"/>
      </rPr>
      <t>按钮能跳转到新页面</t>
    </r>
  </si>
  <si>
    <t>跳转至集群安装向导页</t>
  </si>
  <si>
    <r>
      <t>验证</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接管集群</t>
    </r>
    <r>
      <rPr>
        <sz val="9"/>
        <color theme="1"/>
        <rFont val="微软雅黑"/>
        <charset val="134"/>
      </rPr>
      <t>”</t>
    </r>
    <r>
      <rPr>
        <sz val="9"/>
        <color theme="1"/>
        <rFont val="微软雅黑"/>
        <charset val="134"/>
      </rPr>
      <t>按钮能跳转到新页面</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</si>
  <si>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接管集群</t>
    </r>
    <r>
      <rPr>
        <sz val="9"/>
        <color theme="1"/>
        <rFont val="微软雅黑"/>
        <charset val="134"/>
      </rPr>
      <t>”</t>
    </r>
    <r>
      <rPr>
        <sz val="9"/>
        <color theme="1"/>
        <rFont val="微软雅黑"/>
        <charset val="134"/>
      </rPr>
      <t>按钮能跳转到新页面</t>
    </r>
  </si>
  <si>
    <t>跳转至集群接管页</t>
  </si>
  <si>
    <r>
      <t>按钮</t>
    </r>
    <r>
      <rPr>
        <sz val="9"/>
        <color theme="1"/>
        <rFont val="微软雅黑"/>
        <charset val="134"/>
      </rPr>
      <t>-</t>
    </r>
    <r>
      <rPr>
        <sz val="9"/>
        <color theme="1"/>
        <rFont val="微软雅黑"/>
        <charset val="134"/>
      </rPr>
      <t>取消接管</t>
    </r>
  </si>
  <si>
    <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中集群名下拉菜单中的</t>
    </r>
    <r>
      <rPr>
        <sz val="9"/>
        <color theme="1"/>
        <rFont val="微软雅黑"/>
        <charset val="134"/>
      </rPr>
      <t>“</t>
    </r>
    <r>
      <rPr>
        <sz val="9"/>
        <color theme="1"/>
        <rFont val="微软雅黑"/>
        <charset val="134"/>
      </rPr>
      <t>取消接管</t>
    </r>
    <r>
      <rPr>
        <sz val="9"/>
        <color theme="1"/>
        <rFont val="微软雅黑"/>
        <charset val="134"/>
      </rPr>
      <t>”</t>
    </r>
    <r>
      <rPr>
        <sz val="9"/>
        <color theme="1"/>
        <rFont val="微软雅黑"/>
        <charset val="134"/>
      </rPr>
      <t>按钮可点击</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</si>
  <si>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中集群名下拉菜单中的</t>
    </r>
    <r>
      <rPr>
        <sz val="9"/>
        <color theme="1"/>
        <rFont val="微软雅黑"/>
        <charset val="134"/>
      </rPr>
      <t>“</t>
    </r>
    <r>
      <rPr>
        <sz val="9"/>
        <color theme="1"/>
        <rFont val="微软雅黑"/>
        <charset val="134"/>
      </rPr>
      <t>取消接管</t>
    </r>
    <r>
      <rPr>
        <sz val="9"/>
        <color theme="1"/>
        <rFont val="微软雅黑"/>
        <charset val="134"/>
      </rPr>
      <t>”</t>
    </r>
    <r>
      <rPr>
        <sz val="9"/>
        <color theme="1"/>
        <rFont val="微软雅黑"/>
        <charset val="134"/>
      </rPr>
      <t>按钮可点击</t>
    </r>
  </si>
  <si>
    <t>取消接管按钮可用</t>
  </si>
  <si>
    <t>验证[集群列表]中点击取消接管弹出提示框</t>
  </si>
  <si>
    <t>前置条件：OM已有数据库集群
1.登录IP：30005登录OM
2.部署-集群页面
3.验证[集群列表]中集群名下拉菜单中的“取消接管”</t>
  </si>
  <si>
    <t>弹出取消接管提示框</t>
  </si>
  <si>
    <t>验证[集群列表]中点击取消接管弹出提示框按钮“是”可用</t>
  </si>
  <si>
    <t>点击是取消接管</t>
  </si>
  <si>
    <t>验证[集群列表]中点击取消接管弹出提示框按钮“否”可用</t>
  </si>
  <si>
    <t>前置条件：OM已有数据库集群
1.登录IP：30005登录OM
2.部署-集群页面
3.验证[集群列表]中集群名下拉菜单中的“取消接管”-否</t>
  </si>
  <si>
    <t>点击否退出取消接管操作</t>
  </si>
  <si>
    <r>
      <t>按钮</t>
    </r>
    <r>
      <rPr>
        <sz val="9"/>
        <color theme="1"/>
        <rFont val="微软雅黑"/>
        <charset val="134"/>
      </rPr>
      <t>-</t>
    </r>
    <r>
      <rPr>
        <sz val="9"/>
        <color theme="1"/>
        <rFont val="微软雅黑"/>
        <charset val="134"/>
      </rPr>
      <t>删除</t>
    </r>
  </si>
  <si>
    <t>验证[集群列表]中集群名下拉菜单中的“删除集群”按钮可点击</t>
  </si>
  <si>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集群列表</t>
    </r>
    <r>
      <rPr>
        <sz val="9"/>
        <color theme="1"/>
        <rFont val="微软雅黑"/>
        <charset val="134"/>
      </rPr>
      <t>]</t>
    </r>
    <r>
      <rPr>
        <sz val="9"/>
        <color theme="1"/>
        <rFont val="微软雅黑"/>
        <charset val="134"/>
      </rPr>
      <t>中集群名下拉菜单中的</t>
    </r>
    <r>
      <rPr>
        <sz val="9"/>
        <color theme="1"/>
        <rFont val="微软雅黑"/>
        <charset val="134"/>
      </rPr>
      <t>“</t>
    </r>
    <r>
      <rPr>
        <sz val="9"/>
        <color theme="1"/>
        <rFont val="微软雅黑"/>
        <charset val="134"/>
      </rPr>
      <t>删除集群</t>
    </r>
    <r>
      <rPr>
        <sz val="9"/>
        <color theme="1"/>
        <rFont val="微软雅黑"/>
        <charset val="134"/>
      </rPr>
      <t>”</t>
    </r>
    <r>
      <rPr>
        <sz val="9"/>
        <color theme="1"/>
        <rFont val="微软雅黑"/>
        <charset val="134"/>
      </rPr>
      <t>按钮可点击</t>
    </r>
  </si>
  <si>
    <t>删除集群可用</t>
  </si>
  <si>
    <t>验证[集群列表]中集群名下拉菜单中的“删除集群”按钮后弹出高危操作提示信息</t>
  </si>
  <si>
    <t>前置条件：OM已有数据库集群
1.登录IP：30005登录OM
2.部署-集群页面
3.验证[集群列表]中集群名下拉菜单中的“删除集群”</t>
  </si>
  <si>
    <t>当前集群有未停止节点，请停止节点后再删除。</t>
  </si>
  <si>
    <t>验证点击[集群列表]中集群名下拉菜单中的“删除集群”弹出确认删除提示框</t>
  </si>
  <si>
    <t>前置条件：已停止数据库
1.登录IP：30005登录OM
2.部署-集群页面
3.验证[集群列表]中集群名下拉菜单中的“删除集群”</t>
  </si>
  <si>
    <t>弹出是否确认删除集群框</t>
  </si>
  <si>
    <t>验证点击[集群列表]中确实删除集群提示框“否”按钮可用</t>
  </si>
  <si>
    <t>前置条件：已停止数据库
1.登录IP：30005登录OM
2.部署-集群页面
3.验证[集群列表]中集群名下拉菜单中的“删除集群”-否</t>
  </si>
  <si>
    <t>退出删除集群</t>
  </si>
  <si>
    <t>验证可勾选[集群列表]中确实删除集群提示框“清除数据目录”勾选框可用</t>
  </si>
  <si>
    <t>前置条件：已停止数据库
1.登录IP：30005登录OM
2.部署-集群页面
3.验证[集群列表]中集群名下拉菜单中的“删除集群”-勾选清除数据目录</t>
  </si>
  <si>
    <t>清除数据目录框可用</t>
  </si>
  <si>
    <t>验证可勾选[集群列表]中确实删除集群提示框“是”按钮可用</t>
  </si>
  <si>
    <t>前置条件：已停止数据库
1.登录IP：30005登录OM
2.部署-集群页面
3.验证[集群列表]中集群名下拉菜单中的“删除集群”-是</t>
  </si>
  <si>
    <t>删除集群</t>
  </si>
  <si>
    <t>验证删除[集群列表]中集群成功后弹出删除成功提示信息</t>
  </si>
  <si>
    <t>删除成功</t>
  </si>
  <si>
    <r>
      <t>按钮</t>
    </r>
    <r>
      <rPr>
        <sz val="9"/>
        <color theme="1"/>
        <rFont val="微软雅黑"/>
        <charset val="134"/>
      </rPr>
      <t>-</t>
    </r>
    <r>
      <rPr>
        <sz val="9"/>
        <color theme="1"/>
        <rFont val="微软雅黑"/>
        <charset val="134"/>
      </rPr>
      <t>继续</t>
    </r>
  </si>
  <si>
    <r>
      <t>当集群状态未完成时，验证可点击</t>
    </r>
    <r>
      <rPr>
        <sz val="9"/>
        <color theme="1"/>
        <rFont val="微软雅黑"/>
        <charset val="134"/>
      </rPr>
      <t>[</t>
    </r>
    <r>
      <rPr>
        <sz val="9"/>
        <color theme="1"/>
        <rFont val="微软雅黑"/>
        <charset val="134"/>
      </rPr>
      <t>未完成操作</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继续</t>
    </r>
    <r>
      <rPr>
        <sz val="9"/>
        <color theme="1"/>
        <rFont val="微软雅黑"/>
        <charset val="134"/>
      </rPr>
      <t>”</t>
    </r>
    <r>
      <rPr>
        <sz val="9"/>
        <color theme="1"/>
        <rFont val="微软雅黑"/>
        <charset val="134"/>
      </rPr>
      <t>按钮</t>
    </r>
  </si>
  <si>
    <r>
      <t>前置条件：</t>
    </r>
    <r>
      <rPr>
        <sz val="9"/>
        <color theme="1"/>
        <rFont val="微软雅黑"/>
        <charset val="134"/>
      </rPr>
      <t>OM</t>
    </r>
    <r>
      <rPr>
        <sz val="9"/>
        <color theme="1"/>
        <rFont val="微软雅黑"/>
        <charset val="134"/>
      </rPr>
      <t>已有数据库集群，但是安装未完成</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t>
    </r>
    <r>
      <rPr>
        <sz val="9"/>
        <color theme="1"/>
        <rFont val="微软雅黑"/>
        <charset val="134"/>
      </rPr>
      <t xml:space="preserve">
3.</t>
    </r>
    <r>
      <rPr>
        <sz val="9"/>
        <color theme="1"/>
        <rFont val="微软雅黑"/>
        <charset val="134"/>
      </rPr>
      <t>当集群状态未完成时，验证可点击</t>
    </r>
    <r>
      <rPr>
        <sz val="9"/>
        <color theme="1"/>
        <rFont val="微软雅黑"/>
        <charset val="134"/>
      </rPr>
      <t>[</t>
    </r>
    <r>
      <rPr>
        <sz val="9"/>
        <color theme="1"/>
        <rFont val="微软雅黑"/>
        <charset val="134"/>
      </rPr>
      <t>未完成操作</t>
    </r>
    <r>
      <rPr>
        <sz val="9"/>
        <color theme="1"/>
        <rFont val="微软雅黑"/>
        <charset val="134"/>
      </rPr>
      <t>]</t>
    </r>
    <r>
      <rPr>
        <sz val="9"/>
        <color theme="1"/>
        <rFont val="微软雅黑"/>
        <charset val="134"/>
      </rPr>
      <t>列的</t>
    </r>
    <r>
      <rPr>
        <sz val="9"/>
        <color theme="1"/>
        <rFont val="微软雅黑"/>
        <charset val="134"/>
      </rPr>
      <t>“</t>
    </r>
    <r>
      <rPr>
        <sz val="9"/>
        <color theme="1"/>
        <rFont val="微软雅黑"/>
        <charset val="134"/>
      </rPr>
      <t>继续</t>
    </r>
    <r>
      <rPr>
        <sz val="9"/>
        <color theme="1"/>
        <rFont val="微软雅黑"/>
        <charset val="134"/>
      </rPr>
      <t>”</t>
    </r>
    <r>
      <rPr>
        <sz val="9"/>
        <color theme="1"/>
        <rFont val="微软雅黑"/>
        <charset val="134"/>
      </rPr>
      <t>按钮</t>
    </r>
  </si>
  <si>
    <t>可继续安装集群</t>
  </si>
  <si>
    <r>
      <t>当未启用</t>
    </r>
    <r>
      <rPr>
        <sz val="9"/>
        <color theme="1"/>
        <rFont val="微软雅黑"/>
        <charset val="134"/>
      </rPr>
      <t>TLS</t>
    </r>
    <r>
      <rPr>
        <sz val="9"/>
        <color theme="1"/>
        <rFont val="微软雅黑"/>
        <charset val="134"/>
      </rPr>
      <t>加密时，验证【部署】【集群】页面工作正常</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</si>
  <si>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values.yaml </t>
    </r>
    <r>
      <rPr>
        <sz val="9"/>
        <color theme="1"/>
        <rFont val="微软雅黑"/>
        <charset val="134"/>
      </rPr>
      <t>当未启用</t>
    </r>
    <r>
      <rPr>
        <sz val="9"/>
        <color theme="1"/>
        <rFont val="微软雅黑"/>
        <charset val="134"/>
      </rPr>
      <t>TLS</t>
    </r>
    <r>
      <rPr>
        <sz val="9"/>
        <color theme="1"/>
        <rFont val="微软雅黑"/>
        <charset val="134"/>
      </rPr>
      <t>加密时安装</t>
    </r>
    <r>
      <rPr>
        <sz val="9"/>
        <color theme="1"/>
        <rFont val="微软雅黑"/>
        <charset val="134"/>
      </rPr>
      <t>OM</t>
    </r>
    <r>
      <rPr>
        <sz val="9"/>
        <color theme="1"/>
        <rFont val="微软雅黑"/>
        <charset val="134"/>
      </rPr>
      <t>时</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集群页面工作正常</t>
    </r>
  </si>
  <si>
    <t>工作页面正确</t>
  </si>
  <si>
    <r>
      <t>当启用</t>
    </r>
    <r>
      <rPr>
        <sz val="9"/>
        <color theme="1"/>
        <rFont val="微软雅黑"/>
        <charset val="134"/>
      </rPr>
      <t>TLS</t>
    </r>
    <r>
      <rPr>
        <sz val="9"/>
        <color theme="1"/>
        <rFont val="微软雅黑"/>
        <charset val="134"/>
      </rPr>
      <t>加密时，验证【部署】【集群】页面工作正常</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</si>
  <si>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values.yaml </t>
    </r>
    <r>
      <rPr>
        <sz val="9"/>
        <color theme="1"/>
        <rFont val="微软雅黑"/>
        <charset val="134"/>
      </rPr>
      <t>当启用</t>
    </r>
    <r>
      <rPr>
        <sz val="9"/>
        <color theme="1"/>
        <rFont val="微软雅黑"/>
        <charset val="134"/>
      </rPr>
      <t>TLS</t>
    </r>
    <r>
      <rPr>
        <sz val="9"/>
        <color theme="1"/>
        <rFont val="微软雅黑"/>
        <charset val="134"/>
      </rPr>
      <t>加密时安装</t>
    </r>
    <r>
      <rPr>
        <sz val="9"/>
        <color theme="1"/>
        <rFont val="微软雅黑"/>
        <charset val="134"/>
      </rPr>
      <t>OM</t>
    </r>
    <r>
      <rPr>
        <sz val="9"/>
        <color theme="1"/>
        <rFont val="微软雅黑"/>
        <charset val="134"/>
      </rPr>
      <t>时</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集群页面工作正常</t>
    </r>
  </si>
  <si>
    <t>取消接管</t>
  </si>
  <si>
    <r>
      <t>当其中一个</t>
    </r>
    <r>
      <rPr>
        <sz val="9"/>
        <color theme="1"/>
        <rFont val="微软雅黑"/>
        <charset val="134"/>
      </rPr>
      <t>k3s notready</t>
    </r>
    <r>
      <rPr>
        <sz val="9"/>
        <color theme="1"/>
        <rFont val="微软雅黑"/>
        <charset val="134"/>
      </rPr>
      <t>的情况下，验证能通过</t>
    </r>
    <r>
      <rPr>
        <sz val="9"/>
        <color theme="1"/>
        <rFont val="微软雅黑"/>
        <charset val="134"/>
      </rPr>
      <t>OM</t>
    </r>
    <r>
      <rPr>
        <sz val="9"/>
        <color theme="1"/>
        <rFont val="微软雅黑"/>
        <charset val="134"/>
      </rPr>
      <t>正常取消接管集群</t>
    </r>
  </si>
  <si>
    <r>
      <t>前置条件：</t>
    </r>
    <r>
      <rPr>
        <sz val="9"/>
        <color theme="1"/>
        <rFont val="微软雅黑"/>
        <charset val="134"/>
      </rPr>
      <t>OM</t>
    </r>
    <r>
      <rPr>
        <sz val="9"/>
        <color theme="1"/>
        <rFont val="微软雅黑"/>
        <charset val="134"/>
      </rPr>
      <t>已有数据库集群，多节点</t>
    </r>
    <r>
      <rPr>
        <sz val="9"/>
        <color theme="1"/>
        <rFont val="微软雅黑"/>
        <charset val="134"/>
      </rPr>
      <t>OM</t>
    </r>
    <r>
      <rPr>
        <sz val="9"/>
        <color theme="1"/>
        <rFont val="微软雅黑"/>
        <charset val="134"/>
      </rPr>
      <t>当其中一个</t>
    </r>
    <r>
      <rPr>
        <sz val="9"/>
        <color theme="1"/>
        <rFont val="微软雅黑"/>
        <charset val="134"/>
      </rPr>
      <t>k3s notready</t>
    </r>
    <r>
      <rPr>
        <sz val="9"/>
        <color theme="1"/>
        <rFont val="微软雅黑"/>
        <charset val="134"/>
      </rPr>
      <t>的情况下</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集群页面验证能通过</t>
    </r>
    <r>
      <rPr>
        <sz val="9"/>
        <color theme="1"/>
        <rFont val="微软雅黑"/>
        <charset val="134"/>
      </rPr>
      <t>OM</t>
    </r>
    <r>
      <rPr>
        <sz val="9"/>
        <color theme="1"/>
        <rFont val="微软雅黑"/>
        <charset val="134"/>
      </rPr>
      <t>正常取消接管集群</t>
    </r>
  </si>
  <si>
    <r>
      <t>当其中一个</t>
    </r>
    <r>
      <rPr>
        <sz val="9"/>
        <color theme="1"/>
        <rFont val="微软雅黑"/>
        <charset val="134"/>
      </rPr>
      <t>k3s notready</t>
    </r>
    <r>
      <rPr>
        <sz val="9"/>
        <color theme="1"/>
        <rFont val="微软雅黑"/>
        <charset val="134"/>
      </rPr>
      <t>的情况下，验证能通过</t>
    </r>
    <r>
      <rPr>
        <sz val="9"/>
        <color theme="1"/>
        <rFont val="微软雅黑"/>
        <charset val="134"/>
      </rPr>
      <t>OM</t>
    </r>
    <r>
      <rPr>
        <sz val="9"/>
        <color theme="1"/>
        <rFont val="微软雅黑"/>
        <charset val="134"/>
      </rPr>
      <t>页面正常删除集群</t>
    </r>
  </si>
  <si>
    <r>
      <t>前置条件：</t>
    </r>
    <r>
      <rPr>
        <sz val="9"/>
        <color theme="1"/>
        <rFont val="微软雅黑"/>
        <charset val="134"/>
      </rPr>
      <t>OM</t>
    </r>
    <r>
      <rPr>
        <sz val="9"/>
        <color theme="1"/>
        <rFont val="微软雅黑"/>
        <charset val="134"/>
      </rPr>
      <t>已有数据库集群，多节点</t>
    </r>
    <r>
      <rPr>
        <sz val="9"/>
        <color theme="1"/>
        <rFont val="微软雅黑"/>
        <charset val="134"/>
      </rPr>
      <t>OM</t>
    </r>
    <r>
      <rPr>
        <sz val="9"/>
        <color theme="1"/>
        <rFont val="微软雅黑"/>
        <charset val="134"/>
      </rPr>
      <t>当其中一个</t>
    </r>
    <r>
      <rPr>
        <sz val="9"/>
        <color theme="1"/>
        <rFont val="微软雅黑"/>
        <charset val="134"/>
      </rPr>
      <t>k3s notready</t>
    </r>
    <r>
      <rPr>
        <sz val="9"/>
        <color theme="1"/>
        <rFont val="微软雅黑"/>
        <charset val="134"/>
      </rPr>
      <t>的情况下</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集群页面验证能通过</t>
    </r>
    <r>
      <rPr>
        <sz val="9"/>
        <color theme="1"/>
        <rFont val="微软雅黑"/>
        <charset val="134"/>
      </rPr>
      <t>OM</t>
    </r>
    <r>
      <rPr>
        <sz val="9"/>
        <color theme="1"/>
        <rFont val="微软雅黑"/>
        <charset val="134"/>
      </rPr>
      <t>页面正常删除集群</t>
    </r>
  </si>
  <si>
    <t>异常测试</t>
  </si>
  <si>
    <r>
      <t>当其中一个</t>
    </r>
    <r>
      <rPr>
        <sz val="9"/>
        <color theme="1"/>
        <rFont val="微软雅黑"/>
        <charset val="134"/>
      </rPr>
      <t>dbm pod</t>
    </r>
    <r>
      <rPr>
        <sz val="9"/>
        <color theme="1"/>
        <rFont val="微软雅黑"/>
        <charset val="134"/>
      </rPr>
      <t>未正常启动情况下，验证</t>
    </r>
    <r>
      <rPr>
        <sz val="9"/>
        <color theme="1"/>
        <rFont val="微软雅黑"/>
        <charset val="134"/>
      </rPr>
      <t>OM</t>
    </r>
    <r>
      <rPr>
        <sz val="9"/>
        <color theme="1"/>
        <rFont val="微软雅黑"/>
        <charset val="134"/>
      </rPr>
      <t>是否能正常工作</t>
    </r>
  </si>
  <si>
    <r>
      <t>前置条件：</t>
    </r>
    <r>
      <rPr>
        <sz val="9"/>
        <color theme="1"/>
        <rFont val="微软雅黑"/>
        <charset val="134"/>
      </rPr>
      <t>OM</t>
    </r>
    <r>
      <rPr>
        <sz val="9"/>
        <color theme="1"/>
        <rFont val="微软雅黑"/>
        <charset val="134"/>
      </rPr>
      <t>已有数据库集群，多节点</t>
    </r>
    <r>
      <rPr>
        <sz val="9"/>
        <color theme="1"/>
        <rFont val="微软雅黑"/>
        <charset val="134"/>
      </rPr>
      <t>OM</t>
    </r>
    <r>
      <rPr>
        <sz val="9"/>
        <color theme="1"/>
        <rFont val="微软雅黑"/>
        <charset val="134"/>
      </rPr>
      <t>当其中一个</t>
    </r>
    <r>
      <rPr>
        <sz val="9"/>
        <color theme="1"/>
        <rFont val="微软雅黑"/>
        <charset val="134"/>
      </rPr>
      <t>dbm pod</t>
    </r>
    <r>
      <rPr>
        <sz val="9"/>
        <color theme="1"/>
        <rFont val="微软雅黑"/>
        <charset val="134"/>
      </rPr>
      <t>未正常启动情况下</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验证</t>
    </r>
    <r>
      <rPr>
        <sz val="9"/>
        <color theme="1"/>
        <rFont val="微软雅黑"/>
        <charset val="134"/>
      </rPr>
      <t>OM</t>
    </r>
    <r>
      <rPr>
        <sz val="9"/>
        <color theme="1"/>
        <rFont val="微软雅黑"/>
        <charset val="134"/>
      </rPr>
      <t>是否能正常工作</t>
    </r>
  </si>
  <si>
    <r>
      <t>当其中一个</t>
    </r>
    <r>
      <rPr>
        <sz val="9"/>
        <color theme="1"/>
        <rFont val="微软雅黑"/>
        <charset val="134"/>
      </rPr>
      <t>OM</t>
    </r>
    <r>
      <rPr>
        <sz val="9"/>
        <color theme="1"/>
        <rFont val="微软雅黑"/>
        <charset val="134"/>
      </rPr>
      <t>元数据库</t>
    </r>
    <r>
      <rPr>
        <sz val="9"/>
        <color theme="1"/>
        <rFont val="微软雅黑"/>
        <charset val="134"/>
      </rPr>
      <t>qianbase pod</t>
    </r>
    <r>
      <rPr>
        <sz val="9"/>
        <color theme="1"/>
        <rFont val="微软雅黑"/>
        <charset val="134"/>
      </rPr>
      <t>未正常启动情况下，验证</t>
    </r>
    <r>
      <rPr>
        <sz val="9"/>
        <color theme="1"/>
        <rFont val="微软雅黑"/>
        <charset val="134"/>
      </rPr>
      <t>OM</t>
    </r>
    <r>
      <rPr>
        <sz val="9"/>
        <color theme="1"/>
        <rFont val="微软雅黑"/>
        <charset val="134"/>
      </rPr>
      <t>是否能正常工作</t>
    </r>
  </si>
  <si>
    <r>
      <t>前置条件：</t>
    </r>
    <r>
      <rPr>
        <sz val="9"/>
        <color theme="1"/>
        <rFont val="微软雅黑"/>
        <charset val="134"/>
      </rPr>
      <t>OM</t>
    </r>
    <r>
      <rPr>
        <sz val="9"/>
        <color theme="1"/>
        <rFont val="微软雅黑"/>
        <charset val="134"/>
      </rPr>
      <t>已有数据库集群，多节点</t>
    </r>
    <r>
      <rPr>
        <sz val="9"/>
        <color theme="1"/>
        <rFont val="微软雅黑"/>
        <charset val="134"/>
      </rPr>
      <t>OM</t>
    </r>
    <r>
      <rPr>
        <sz val="9"/>
        <color theme="1"/>
        <rFont val="微软雅黑"/>
        <charset val="134"/>
      </rPr>
      <t>当其中一个</t>
    </r>
    <r>
      <rPr>
        <sz val="9"/>
        <color theme="1"/>
        <rFont val="微软雅黑"/>
        <charset val="134"/>
      </rPr>
      <t>OM</t>
    </r>
    <r>
      <rPr>
        <sz val="9"/>
        <color theme="1"/>
        <rFont val="微软雅黑"/>
        <charset val="134"/>
      </rPr>
      <t>元数据库</t>
    </r>
    <r>
      <rPr>
        <sz val="9"/>
        <color theme="1"/>
        <rFont val="微软雅黑"/>
        <charset val="134"/>
      </rPr>
      <t>qianbase pod</t>
    </r>
    <r>
      <rPr>
        <sz val="9"/>
        <color theme="1"/>
        <rFont val="微软雅黑"/>
        <charset val="134"/>
      </rPr>
      <t>未正常启动情况下</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验证</t>
    </r>
    <r>
      <rPr>
        <sz val="9"/>
        <color theme="1"/>
        <rFont val="微软雅黑"/>
        <charset val="134"/>
      </rPr>
      <t>OM</t>
    </r>
    <r>
      <rPr>
        <sz val="9"/>
        <color theme="1"/>
        <rFont val="微软雅黑"/>
        <charset val="134"/>
      </rPr>
      <t>是否能正常工作</t>
    </r>
  </si>
  <si>
    <r>
      <t>当其中一个</t>
    </r>
    <r>
      <rPr>
        <sz val="9"/>
        <color theme="1"/>
        <rFont val="微软雅黑"/>
        <charset val="134"/>
      </rPr>
      <t>kube-keepalived-vip pod</t>
    </r>
    <r>
      <rPr>
        <sz val="9"/>
        <color theme="1"/>
        <rFont val="微软雅黑"/>
        <charset val="134"/>
      </rPr>
      <t>未正常启动情况下，验证</t>
    </r>
    <r>
      <rPr>
        <sz val="9"/>
        <color theme="1"/>
        <rFont val="微软雅黑"/>
        <charset val="134"/>
      </rPr>
      <t>OM</t>
    </r>
    <r>
      <rPr>
        <sz val="9"/>
        <color theme="1"/>
        <rFont val="微软雅黑"/>
        <charset val="134"/>
      </rPr>
      <t>是否能正常工作</t>
    </r>
  </si>
  <si>
    <r>
      <t>前置条件：</t>
    </r>
    <r>
      <rPr>
        <sz val="9"/>
        <color theme="1"/>
        <rFont val="微软雅黑"/>
        <charset val="134"/>
      </rPr>
      <t>OM</t>
    </r>
    <r>
      <rPr>
        <sz val="9"/>
        <color theme="1"/>
        <rFont val="微软雅黑"/>
        <charset val="134"/>
      </rPr>
      <t>已有数据库集群，多节点</t>
    </r>
    <r>
      <rPr>
        <sz val="9"/>
        <color theme="1"/>
        <rFont val="微软雅黑"/>
        <charset val="134"/>
      </rPr>
      <t>OM</t>
    </r>
    <r>
      <rPr>
        <sz val="9"/>
        <color theme="1"/>
        <rFont val="微软雅黑"/>
        <charset val="134"/>
      </rPr>
      <t>当其中一个</t>
    </r>
    <r>
      <rPr>
        <sz val="9"/>
        <color theme="1"/>
        <rFont val="微软雅黑"/>
        <charset val="134"/>
      </rPr>
      <t>kube-keepalived-vip pod</t>
    </r>
    <r>
      <rPr>
        <sz val="9"/>
        <color theme="1"/>
        <rFont val="微软雅黑"/>
        <charset val="134"/>
      </rPr>
      <t>未正常启动情况下</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验证</t>
    </r>
    <r>
      <rPr>
        <sz val="9"/>
        <color theme="1"/>
        <rFont val="微软雅黑"/>
        <charset val="134"/>
      </rPr>
      <t>OM</t>
    </r>
    <r>
      <rPr>
        <sz val="9"/>
        <color theme="1"/>
        <rFont val="微软雅黑"/>
        <charset val="134"/>
      </rPr>
      <t>是否能正常工作</t>
    </r>
  </si>
  <si>
    <r>
      <t>当一个</t>
    </r>
    <r>
      <rPr>
        <sz val="9"/>
        <color theme="1"/>
        <rFont val="微软雅黑"/>
        <charset val="134"/>
      </rPr>
      <t>dbm pod</t>
    </r>
    <r>
      <rPr>
        <sz val="9"/>
        <color theme="1"/>
        <rFont val="微软雅黑"/>
        <charset val="134"/>
      </rPr>
      <t>、</t>
    </r>
    <r>
      <rPr>
        <sz val="9"/>
        <color theme="1"/>
        <rFont val="微软雅黑"/>
        <charset val="134"/>
      </rPr>
      <t>qianbase pod</t>
    </r>
    <r>
      <rPr>
        <sz val="9"/>
        <color theme="1"/>
        <rFont val="微软雅黑"/>
        <charset val="134"/>
      </rPr>
      <t>和</t>
    </r>
    <r>
      <rPr>
        <sz val="9"/>
        <color theme="1"/>
        <rFont val="微软雅黑"/>
        <charset val="134"/>
      </rPr>
      <t>kube-keepalived-vip pod</t>
    </r>
    <r>
      <rPr>
        <sz val="9"/>
        <color theme="1"/>
        <rFont val="微软雅黑"/>
        <charset val="134"/>
      </rPr>
      <t>同时未正常启动的情况下，验证</t>
    </r>
    <r>
      <rPr>
        <sz val="9"/>
        <color theme="1"/>
        <rFont val="微软雅黑"/>
        <charset val="134"/>
      </rPr>
      <t>OM</t>
    </r>
    <r>
      <rPr>
        <sz val="9"/>
        <color theme="1"/>
        <rFont val="微软雅黑"/>
        <charset val="134"/>
      </rPr>
      <t>是否能正常工作（主要考虑这些</t>
    </r>
    <r>
      <rPr>
        <sz val="9"/>
        <color theme="1"/>
        <rFont val="微软雅黑"/>
        <charset val="134"/>
      </rPr>
      <t>down</t>
    </r>
    <r>
      <rPr>
        <sz val="9"/>
        <color theme="1"/>
        <rFont val="微软雅黑"/>
        <charset val="134"/>
      </rPr>
      <t>的</t>
    </r>
    <r>
      <rPr>
        <sz val="9"/>
        <color theme="1"/>
        <rFont val="微软雅黑"/>
        <charset val="134"/>
      </rPr>
      <t>pod</t>
    </r>
    <r>
      <rPr>
        <sz val="9"/>
        <color theme="1"/>
        <rFont val="微软雅黑"/>
        <charset val="134"/>
      </rPr>
      <t>不在同一个节点的情况）</t>
    </r>
  </si>
  <si>
    <r>
      <t>前置条件：</t>
    </r>
    <r>
      <rPr>
        <sz val="9"/>
        <color theme="1"/>
        <rFont val="微软雅黑"/>
        <charset val="134"/>
      </rPr>
      <t>OM</t>
    </r>
    <r>
      <rPr>
        <sz val="9"/>
        <color theme="1"/>
        <rFont val="微软雅黑"/>
        <charset val="134"/>
      </rPr>
      <t>已有数据库集群，多节点</t>
    </r>
    <r>
      <rPr>
        <sz val="9"/>
        <color theme="1"/>
        <rFont val="微软雅黑"/>
        <charset val="134"/>
      </rPr>
      <t>OM</t>
    </r>
    <r>
      <rPr>
        <sz val="9"/>
        <color theme="1"/>
        <rFont val="微软雅黑"/>
        <charset val="134"/>
      </rPr>
      <t>当一个</t>
    </r>
    <r>
      <rPr>
        <sz val="9"/>
        <color theme="1"/>
        <rFont val="微软雅黑"/>
        <charset val="134"/>
      </rPr>
      <t>dbm pod</t>
    </r>
    <r>
      <rPr>
        <sz val="9"/>
        <color theme="1"/>
        <rFont val="微软雅黑"/>
        <charset val="134"/>
      </rPr>
      <t>、</t>
    </r>
    <r>
      <rPr>
        <sz val="9"/>
        <color theme="1"/>
        <rFont val="微软雅黑"/>
        <charset val="134"/>
      </rPr>
      <t>qianbase pod</t>
    </r>
    <r>
      <rPr>
        <sz val="9"/>
        <color theme="1"/>
        <rFont val="微软雅黑"/>
        <charset val="134"/>
      </rPr>
      <t>和</t>
    </r>
    <r>
      <rPr>
        <sz val="9"/>
        <color theme="1"/>
        <rFont val="微软雅黑"/>
        <charset val="134"/>
      </rPr>
      <t>kube-keepalived-vip pod</t>
    </r>
    <r>
      <rPr>
        <sz val="9"/>
        <color theme="1"/>
        <rFont val="微软雅黑"/>
        <charset val="134"/>
      </rPr>
      <t>同时未正常启动的情况下</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验证</t>
    </r>
    <r>
      <rPr>
        <sz val="9"/>
        <color theme="1"/>
        <rFont val="微软雅黑"/>
        <charset val="134"/>
      </rPr>
      <t>OM</t>
    </r>
    <r>
      <rPr>
        <sz val="9"/>
        <color theme="1"/>
        <rFont val="微软雅黑"/>
        <charset val="134"/>
      </rPr>
      <t>是否能正常工作</t>
    </r>
  </si>
  <si>
    <r>
      <t>当其中一个</t>
    </r>
    <r>
      <rPr>
        <sz val="9"/>
        <color theme="1"/>
        <rFont val="微软雅黑"/>
        <charset val="134"/>
      </rPr>
      <t>OM</t>
    </r>
    <r>
      <rPr>
        <sz val="9"/>
        <color theme="1"/>
        <rFont val="微软雅黑"/>
        <charset val="134"/>
      </rPr>
      <t>节点断网时，验证</t>
    </r>
    <r>
      <rPr>
        <sz val="9"/>
        <color theme="1"/>
        <rFont val="微软雅黑"/>
        <charset val="134"/>
      </rPr>
      <t>OM</t>
    </r>
    <r>
      <rPr>
        <sz val="9"/>
        <color theme="1"/>
        <rFont val="微软雅黑"/>
        <charset val="134"/>
      </rPr>
      <t>能否正常工作</t>
    </r>
  </si>
  <si>
    <r>
      <t>前置条件：</t>
    </r>
    <r>
      <rPr>
        <sz val="9"/>
        <color theme="1"/>
        <rFont val="微软雅黑"/>
        <charset val="134"/>
      </rPr>
      <t>OM</t>
    </r>
    <r>
      <rPr>
        <sz val="9"/>
        <color theme="1"/>
        <rFont val="微软雅黑"/>
        <charset val="134"/>
      </rPr>
      <t>已有数据库集群，多节点</t>
    </r>
    <r>
      <rPr>
        <sz val="9"/>
        <color theme="1"/>
        <rFont val="微软雅黑"/>
        <charset val="134"/>
      </rPr>
      <t>OM</t>
    </r>
    <r>
      <rPr>
        <sz val="9"/>
        <color theme="1"/>
        <rFont val="微软雅黑"/>
        <charset val="134"/>
      </rPr>
      <t>当其中一个</t>
    </r>
    <r>
      <rPr>
        <sz val="9"/>
        <color theme="1"/>
        <rFont val="微软雅黑"/>
        <charset val="134"/>
      </rPr>
      <t>OM</t>
    </r>
    <r>
      <rPr>
        <sz val="9"/>
        <color theme="1"/>
        <rFont val="微软雅黑"/>
        <charset val="134"/>
      </rPr>
      <t>节点断网时</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验证</t>
    </r>
    <r>
      <rPr>
        <sz val="9"/>
        <color theme="1"/>
        <rFont val="微软雅黑"/>
        <charset val="134"/>
      </rPr>
      <t>OM</t>
    </r>
    <r>
      <rPr>
        <sz val="9"/>
        <color theme="1"/>
        <rFont val="微软雅黑"/>
        <charset val="134"/>
      </rPr>
      <t>是否能正常工作</t>
    </r>
  </si>
  <si>
    <r>
      <t>当其中一个</t>
    </r>
    <r>
      <rPr>
        <sz val="9"/>
        <color theme="1"/>
        <rFont val="微软雅黑"/>
        <charset val="134"/>
      </rPr>
      <t>OM</t>
    </r>
    <r>
      <rPr>
        <sz val="9"/>
        <color theme="1"/>
        <rFont val="微软雅黑"/>
        <charset val="134"/>
      </rPr>
      <t>节点断电时，验证</t>
    </r>
    <r>
      <rPr>
        <sz val="9"/>
        <color theme="1"/>
        <rFont val="微软雅黑"/>
        <charset val="134"/>
      </rPr>
      <t>OM</t>
    </r>
    <r>
      <rPr>
        <sz val="9"/>
        <color theme="1"/>
        <rFont val="微软雅黑"/>
        <charset val="134"/>
      </rPr>
      <t>能否正常工作</t>
    </r>
  </si>
  <si>
    <r>
      <t>前置条件：</t>
    </r>
    <r>
      <rPr>
        <sz val="9"/>
        <color theme="1"/>
        <rFont val="微软雅黑"/>
        <charset val="134"/>
      </rPr>
      <t>OM</t>
    </r>
    <r>
      <rPr>
        <sz val="9"/>
        <color theme="1"/>
        <rFont val="微软雅黑"/>
        <charset val="134"/>
      </rPr>
      <t>已有数据库集群，多节点</t>
    </r>
    <r>
      <rPr>
        <sz val="9"/>
        <color theme="1"/>
        <rFont val="微软雅黑"/>
        <charset val="134"/>
      </rPr>
      <t>OM</t>
    </r>
    <r>
      <rPr>
        <sz val="9"/>
        <color theme="1"/>
        <rFont val="微软雅黑"/>
        <charset val="134"/>
      </rPr>
      <t>当其中一个</t>
    </r>
    <r>
      <rPr>
        <sz val="9"/>
        <color theme="1"/>
        <rFont val="微软雅黑"/>
        <charset val="134"/>
      </rPr>
      <t>OM</t>
    </r>
    <r>
      <rPr>
        <sz val="9"/>
        <color theme="1"/>
        <rFont val="微软雅黑"/>
        <charset val="134"/>
      </rPr>
      <t>节点断电时，验证</t>
    </r>
    <r>
      <rPr>
        <sz val="9"/>
        <color theme="1"/>
        <rFont val="微软雅黑"/>
        <charset val="134"/>
      </rPr>
      <t>OM</t>
    </r>
    <r>
      <rPr>
        <sz val="9"/>
        <color theme="1"/>
        <rFont val="微软雅黑"/>
        <charset val="134"/>
      </rPr>
      <t>能否正常工作</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验证</t>
    </r>
    <r>
      <rPr>
        <sz val="9"/>
        <color theme="1"/>
        <rFont val="微软雅黑"/>
        <charset val="134"/>
      </rPr>
      <t>OM</t>
    </r>
    <r>
      <rPr>
        <sz val="9"/>
        <color theme="1"/>
        <rFont val="微软雅黑"/>
        <charset val="134"/>
      </rPr>
      <t>是否能正常工作</t>
    </r>
  </si>
  <si>
    <t>添加集群</t>
  </si>
  <si>
    <r>
      <t>验证【添加集群】安装管理器客户端不填写时钟</t>
    </r>
    <r>
      <rPr>
        <sz val="9"/>
        <color theme="1"/>
        <rFont val="微软雅黑"/>
        <charset val="134"/>
      </rPr>
      <t>IP</t>
    </r>
    <r>
      <rPr>
        <sz val="9"/>
        <color theme="1"/>
        <rFont val="微软雅黑"/>
        <charset val="134"/>
      </rPr>
      <t>更新</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</si>
  <si>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添加集群</t>
    </r>
    <r>
      <rPr>
        <sz val="9"/>
        <color theme="1"/>
        <rFont val="微软雅黑"/>
        <charset val="134"/>
      </rPr>
      <t>-</t>
    </r>
    <r>
      <rPr>
        <sz val="9"/>
        <color theme="1"/>
        <rFont val="微软雅黑"/>
        <charset val="134"/>
      </rPr>
      <t>安装管理器页面开始安装</t>
    </r>
    <r>
      <rPr>
        <sz val="9"/>
        <color theme="1"/>
        <rFont val="微软雅黑"/>
        <charset val="134"/>
      </rPr>
      <t xml:space="preserve"> 2.</t>
    </r>
    <r>
      <rPr>
        <sz val="9"/>
        <color theme="1"/>
        <rFont val="微软雅黑"/>
        <charset val="134"/>
      </rPr>
      <t>不填写时钟</t>
    </r>
    <r>
      <rPr>
        <sz val="9"/>
        <color theme="1"/>
        <rFont val="微软雅黑"/>
        <charset val="134"/>
      </rPr>
      <t>IP</t>
    </r>
    <r>
      <rPr>
        <sz val="9"/>
        <color theme="1"/>
        <rFont val="微软雅黑"/>
        <charset val="134"/>
      </rPr>
      <t>更新客户端</t>
    </r>
    <r>
      <rPr>
        <sz val="9"/>
        <color theme="1"/>
        <rFont val="微软雅黑"/>
        <charset val="134"/>
      </rPr>
      <t xml:space="preserve"> </t>
    </r>
    <r>
      <rPr>
        <sz val="9"/>
        <color theme="1"/>
        <rFont val="微软雅黑"/>
        <charset val="134"/>
      </rPr>
      <t>预期结果：更新时钟</t>
    </r>
    <r>
      <rPr>
        <sz val="9"/>
        <color theme="1"/>
        <rFont val="微软雅黑"/>
        <charset val="134"/>
      </rPr>
      <t>IP</t>
    </r>
    <r>
      <rPr>
        <sz val="9"/>
        <color theme="1"/>
        <rFont val="微软雅黑"/>
        <charset val="134"/>
      </rPr>
      <t>默认使用集群第一个节点</t>
    </r>
    <r>
      <rPr>
        <sz val="9"/>
        <color theme="1"/>
        <rFont val="微软雅黑"/>
        <charset val="134"/>
      </rPr>
      <t>IP</t>
    </r>
    <r>
      <rPr>
        <sz val="9"/>
        <color theme="1"/>
        <rFont val="微软雅黑"/>
        <charset val="134"/>
      </rPr>
      <t>地址作为时钟</t>
    </r>
    <r>
      <rPr>
        <sz val="9"/>
        <color theme="1"/>
        <rFont val="微软雅黑"/>
        <charset val="134"/>
      </rPr>
      <t>IP</t>
    </r>
    <r>
      <rPr>
        <sz val="9"/>
        <color theme="1"/>
        <rFont val="微软雅黑"/>
        <charset val="134"/>
      </rPr>
      <t>地址</t>
    </r>
  </si>
  <si>
    <r>
      <t>验证【添加集群】安装管理器客户端填写一个时钟</t>
    </r>
    <r>
      <rPr>
        <sz val="9"/>
        <color theme="1"/>
        <rFont val="微软雅黑"/>
        <charset val="134"/>
      </rPr>
      <t>IP</t>
    </r>
    <r>
      <rPr>
        <sz val="9"/>
        <color theme="1"/>
        <rFont val="微软雅黑"/>
        <charset val="134"/>
      </rPr>
      <t>更新</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</si>
  <si>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添加集群</t>
    </r>
    <r>
      <rPr>
        <sz val="9"/>
        <color theme="1"/>
        <rFont val="微软雅黑"/>
        <charset val="134"/>
      </rPr>
      <t>-</t>
    </r>
    <r>
      <rPr>
        <sz val="9"/>
        <color theme="1"/>
        <rFont val="微软雅黑"/>
        <charset val="134"/>
      </rPr>
      <t>安装管理器页面开始安装</t>
    </r>
    <r>
      <rPr>
        <sz val="9"/>
        <color theme="1"/>
        <rFont val="微软雅黑"/>
        <charset val="134"/>
      </rPr>
      <t xml:space="preserve"> 2.</t>
    </r>
    <r>
      <rPr>
        <sz val="9"/>
        <color theme="1"/>
        <rFont val="微软雅黑"/>
        <charset val="134"/>
      </rPr>
      <t>写一个</t>
    </r>
    <r>
      <rPr>
        <sz val="9"/>
        <color theme="1"/>
        <rFont val="微软雅黑"/>
        <charset val="134"/>
      </rPr>
      <t>IP</t>
    </r>
    <r>
      <rPr>
        <sz val="9"/>
        <color theme="1"/>
        <rFont val="微软雅黑"/>
        <charset val="134"/>
      </rPr>
      <t>更新客户端</t>
    </r>
    <r>
      <rPr>
        <sz val="9"/>
        <color theme="1"/>
        <rFont val="微软雅黑"/>
        <charset val="134"/>
      </rPr>
      <t xml:space="preserve"> </t>
    </r>
    <r>
      <rPr>
        <sz val="9"/>
        <color theme="1"/>
        <rFont val="微软雅黑"/>
        <charset val="134"/>
      </rPr>
      <t>预期结果：使用当前填写的</t>
    </r>
    <r>
      <rPr>
        <sz val="9"/>
        <color theme="1"/>
        <rFont val="微软雅黑"/>
        <charset val="134"/>
      </rPr>
      <t>ip</t>
    </r>
    <r>
      <rPr>
        <sz val="9"/>
        <color theme="1"/>
        <rFont val="微软雅黑"/>
        <charset val="134"/>
      </rPr>
      <t>地址作为主时钟</t>
    </r>
    <r>
      <rPr>
        <sz val="9"/>
        <color theme="1"/>
        <rFont val="微软雅黑"/>
        <charset val="134"/>
      </rPr>
      <t>ip</t>
    </r>
    <r>
      <rPr>
        <sz val="9"/>
        <color theme="1"/>
        <rFont val="微软雅黑"/>
        <charset val="134"/>
      </rPr>
      <t>，集群的第一台集群作为备时钟</t>
    </r>
    <r>
      <rPr>
        <sz val="9"/>
        <color theme="1"/>
        <rFont val="微软雅黑"/>
        <charset val="134"/>
      </rPr>
      <t>IP</t>
    </r>
  </si>
  <si>
    <r>
      <t>验证【添加集群】安装管理器客户端填写两个及以上时钟</t>
    </r>
    <r>
      <rPr>
        <sz val="9"/>
        <color theme="1"/>
        <rFont val="微软雅黑"/>
        <charset val="134"/>
      </rPr>
      <t>IP</t>
    </r>
    <r>
      <rPr>
        <sz val="9"/>
        <color theme="1"/>
        <rFont val="微软雅黑"/>
        <charset val="134"/>
      </rPr>
      <t>更新</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</si>
  <si>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添加集群</t>
    </r>
    <r>
      <rPr>
        <sz val="9"/>
        <color theme="1"/>
        <rFont val="微软雅黑"/>
        <charset val="134"/>
      </rPr>
      <t>-</t>
    </r>
    <r>
      <rPr>
        <sz val="9"/>
        <color theme="1"/>
        <rFont val="微软雅黑"/>
        <charset val="134"/>
      </rPr>
      <t>安装管理器页面开始安装</t>
    </r>
    <r>
      <rPr>
        <sz val="9"/>
        <color theme="1"/>
        <rFont val="微软雅黑"/>
        <charset val="134"/>
      </rPr>
      <t xml:space="preserve">     2.</t>
    </r>
    <r>
      <rPr>
        <sz val="9"/>
        <color theme="1"/>
        <rFont val="微软雅黑"/>
        <charset val="134"/>
      </rPr>
      <t>填写两个及以上</t>
    </r>
    <r>
      <rPr>
        <sz val="9"/>
        <color theme="1"/>
        <rFont val="微软雅黑"/>
        <charset val="134"/>
      </rPr>
      <t>ip</t>
    </r>
    <r>
      <rPr>
        <sz val="9"/>
        <color theme="1"/>
        <rFont val="微软雅黑"/>
        <charset val="134"/>
      </rPr>
      <t>更新客户端</t>
    </r>
    <r>
      <rPr>
        <sz val="9"/>
        <color theme="1"/>
        <rFont val="微软雅黑"/>
        <charset val="134"/>
      </rPr>
      <t xml:space="preserve">     &lt;br /&gt;</t>
    </r>
    <r>
      <rPr>
        <sz val="9"/>
        <color theme="1"/>
        <rFont val="微软雅黑"/>
        <charset val="134"/>
      </rPr>
      <t>预期结果：使用第一个</t>
    </r>
    <r>
      <rPr>
        <sz val="9"/>
        <color theme="1"/>
        <rFont val="微软雅黑"/>
        <charset val="134"/>
      </rPr>
      <t>ip</t>
    </r>
    <r>
      <rPr>
        <sz val="9"/>
        <color theme="1"/>
        <rFont val="微软雅黑"/>
        <charset val="134"/>
      </rPr>
      <t>作为主时钟</t>
    </r>
    <r>
      <rPr>
        <sz val="9"/>
        <color theme="1"/>
        <rFont val="微软雅黑"/>
        <charset val="134"/>
      </rPr>
      <t>IP</t>
    </r>
    <r>
      <rPr>
        <sz val="9"/>
        <color theme="1"/>
        <rFont val="微软雅黑"/>
        <charset val="134"/>
      </rPr>
      <t>，第二个作为备时钟</t>
    </r>
    <r>
      <rPr>
        <sz val="9"/>
        <color theme="1"/>
        <rFont val="微软雅黑"/>
        <charset val="134"/>
      </rPr>
      <t>IP1</t>
    </r>
    <r>
      <rPr>
        <sz val="9"/>
        <color theme="1"/>
        <rFont val="微软雅黑"/>
        <charset val="134"/>
      </rPr>
      <t>，集群的第一台集群作为备时钟</t>
    </r>
    <r>
      <rPr>
        <sz val="9"/>
        <color theme="1"/>
        <rFont val="微软雅黑"/>
        <charset val="134"/>
      </rPr>
      <t>IP2</t>
    </r>
    <r>
      <rPr>
        <sz val="9"/>
        <color theme="1"/>
        <rFont val="微软雅黑"/>
        <charset val="134"/>
      </rPr>
      <t>，类推</t>
    </r>
  </si>
  <si>
    <r>
      <t>安装</t>
    </r>
    <r>
      <rPr>
        <sz val="9"/>
        <color theme="1"/>
        <rFont val="微软雅黑"/>
        <charset val="134"/>
      </rPr>
      <t>-</t>
    </r>
    <r>
      <rPr>
        <sz val="9"/>
        <color theme="1"/>
        <rFont val="微软雅黑"/>
        <charset val="134"/>
      </rPr>
      <t>数据库</t>
    </r>
  </si>
  <si>
    <r>
      <t>填写正确的</t>
    </r>
    <r>
      <rPr>
        <sz val="9"/>
        <color theme="1"/>
        <rFont val="微软雅黑"/>
        <charset val="134"/>
      </rPr>
      <t>qianbase</t>
    </r>
    <r>
      <rPr>
        <sz val="9"/>
        <color theme="1"/>
        <rFont val="微软雅黑"/>
        <charset val="134"/>
      </rPr>
      <t>集群名</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</si>
  <si>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填写正确的集群名称（集群名称必须仅含字母、数字，横线</t>
    </r>
    <r>
      <rPr>
        <sz val="9"/>
        <color theme="1"/>
        <rFont val="微软雅黑"/>
        <charset val="134"/>
      </rPr>
      <t>(-)</t>
    </r>
    <r>
      <rPr>
        <sz val="9"/>
        <color theme="1"/>
        <rFont val="微软雅黑"/>
        <charset val="134"/>
      </rPr>
      <t>，只能以字母开头，字母或数字结尾，横线只能在中间</t>
    </r>
    <r>
      <rPr>
        <sz val="9"/>
        <color theme="1"/>
        <rFont val="微软雅黑"/>
        <charset val="134"/>
      </rPr>
      <t xml:space="preserve"> </t>
    </r>
    <r>
      <rPr>
        <sz val="9"/>
        <color theme="1"/>
        <rFont val="微软雅黑"/>
        <charset val="134"/>
      </rPr>
      <t>）</t>
    </r>
    <r>
      <rPr>
        <sz val="9"/>
        <color theme="1"/>
        <rFont val="微软雅黑"/>
        <charset val="134"/>
      </rPr>
      <t>--</t>
    </r>
    <r>
      <rPr>
        <sz val="9"/>
        <color theme="1"/>
        <rFont val="微软雅黑"/>
        <charset val="134"/>
      </rPr>
      <t>下一步</t>
    </r>
    <r>
      <rPr>
        <sz val="9"/>
        <color theme="1"/>
        <rFont val="微软雅黑"/>
        <charset val="134"/>
      </rPr>
      <t xml:space="preserve">
</t>
    </r>
    <r>
      <rPr>
        <sz val="9"/>
        <color theme="1"/>
        <rFont val="微软雅黑"/>
        <charset val="134"/>
      </rPr>
      <t>预期结果：成功跳转到查找主机页面</t>
    </r>
  </si>
  <si>
    <r>
      <t>填写错误的</t>
    </r>
    <r>
      <rPr>
        <sz val="9"/>
        <color theme="1"/>
        <rFont val="微软雅黑"/>
        <charset val="134"/>
      </rPr>
      <t>qianbase</t>
    </r>
    <r>
      <rPr>
        <sz val="9"/>
        <color theme="1"/>
        <rFont val="微软雅黑"/>
        <charset val="134"/>
      </rPr>
      <t>集群名</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</si>
  <si>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填写错误的集群名称（集群名称必须仅含字母、数字，横线</t>
    </r>
    <r>
      <rPr>
        <sz val="9"/>
        <color theme="1"/>
        <rFont val="微软雅黑"/>
        <charset val="134"/>
      </rPr>
      <t>(-)</t>
    </r>
    <r>
      <rPr>
        <sz val="9"/>
        <color theme="1"/>
        <rFont val="微软雅黑"/>
        <charset val="134"/>
      </rPr>
      <t>，只能以字母开头，字母或数字结尾，横线只能在中间</t>
    </r>
    <r>
      <rPr>
        <sz val="9"/>
        <color theme="1"/>
        <rFont val="微软雅黑"/>
        <charset val="134"/>
      </rPr>
      <t xml:space="preserve"> </t>
    </r>
    <r>
      <rPr>
        <sz val="9"/>
        <color theme="1"/>
        <rFont val="微软雅黑"/>
        <charset val="134"/>
      </rPr>
      <t>）</t>
    </r>
    <r>
      <rPr>
        <sz val="9"/>
        <color theme="1"/>
        <rFont val="微软雅黑"/>
        <charset val="134"/>
      </rPr>
      <t xml:space="preserve">
</t>
    </r>
    <r>
      <rPr>
        <sz val="9"/>
        <color theme="1"/>
        <rFont val="微软雅黑"/>
        <charset val="134"/>
      </rPr>
      <t>预期结果：页面给出错误提示</t>
    </r>
  </si>
  <si>
    <r>
      <t>填写正确的主机</t>
    </r>
    <r>
      <rPr>
        <sz val="9"/>
        <color theme="1"/>
        <rFont val="微软雅黑"/>
        <charset val="134"/>
      </rPr>
      <t>IP</t>
    </r>
    <r>
      <rPr>
        <sz val="9"/>
        <color theme="1"/>
        <rFont val="微软雅黑"/>
        <charset val="134"/>
      </rPr>
      <t>地址格式</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</si>
  <si>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t>
    </r>
    <r>
      <rPr>
        <sz val="9"/>
        <color theme="1"/>
        <rFont val="微软雅黑"/>
        <charset val="134"/>
      </rPr>
      <t xml:space="preserve">
</t>
    </r>
    <r>
      <rPr>
        <sz val="9"/>
        <color theme="1"/>
        <rFont val="微软雅黑"/>
        <charset val="134"/>
      </rPr>
      <t>预期结果：输入正确</t>
    </r>
    <r>
      <rPr>
        <sz val="9"/>
        <color theme="1"/>
        <rFont val="微软雅黑"/>
        <charset val="134"/>
      </rPr>
      <t>IP</t>
    </r>
    <r>
      <rPr>
        <sz val="9"/>
        <color theme="1"/>
        <rFont val="微软雅黑"/>
        <charset val="134"/>
      </rPr>
      <t>地址后，输入框没有错误提示</t>
    </r>
  </si>
  <si>
    <r>
      <t>填写错误的主机</t>
    </r>
    <r>
      <rPr>
        <sz val="9"/>
        <color theme="1"/>
        <rFont val="微软雅黑"/>
        <charset val="134"/>
      </rPr>
      <t>IP</t>
    </r>
    <r>
      <rPr>
        <sz val="9"/>
        <color theme="1"/>
        <rFont val="微软雅黑"/>
        <charset val="134"/>
      </rPr>
      <t>地址格式</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</si>
  <si>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填写错误的</t>
    </r>
    <r>
      <rPr>
        <sz val="9"/>
        <color theme="1"/>
        <rFont val="微软雅黑"/>
        <charset val="134"/>
      </rPr>
      <t>IP</t>
    </r>
    <r>
      <rPr>
        <sz val="9"/>
        <color theme="1"/>
        <rFont val="微软雅黑"/>
        <charset val="134"/>
      </rPr>
      <t>地址格式</t>
    </r>
    <r>
      <rPr>
        <sz val="9"/>
        <color theme="1"/>
        <rFont val="微软雅黑"/>
        <charset val="134"/>
      </rPr>
      <t xml:space="preserve">
</t>
    </r>
    <r>
      <rPr>
        <sz val="9"/>
        <color theme="1"/>
        <rFont val="微软雅黑"/>
        <charset val="134"/>
      </rPr>
      <t>预期结果：输入正确</t>
    </r>
    <r>
      <rPr>
        <sz val="9"/>
        <color theme="1"/>
        <rFont val="微软雅黑"/>
        <charset val="134"/>
      </rPr>
      <t>IP</t>
    </r>
    <r>
      <rPr>
        <sz val="9"/>
        <color theme="1"/>
        <rFont val="微软雅黑"/>
        <charset val="134"/>
      </rPr>
      <t>地址后，输入框有错误提示</t>
    </r>
  </si>
  <si>
    <r>
      <t>使用</t>
    </r>
    <r>
      <rPr>
        <sz val="9"/>
        <color theme="1"/>
        <rFont val="微软雅黑"/>
        <charset val="134"/>
      </rPr>
      <t>root</t>
    </r>
    <r>
      <rPr>
        <sz val="9"/>
        <color theme="1"/>
        <rFont val="微软雅黑"/>
        <charset val="134"/>
      </rPr>
      <t>用户安装</t>
    </r>
  </si>
  <si>
    <r>
      <t>前置条件：使用</t>
    </r>
    <r>
      <rPr>
        <sz val="9"/>
        <color theme="1"/>
        <rFont val="微软雅黑"/>
        <charset val="134"/>
      </rPr>
      <t>root</t>
    </r>
    <r>
      <rPr>
        <sz val="9"/>
        <color theme="1"/>
        <rFont val="微软雅黑"/>
        <charset val="134"/>
      </rPr>
      <t>安装</t>
    </r>
    <r>
      <rPr>
        <sz val="9"/>
        <color theme="1"/>
        <rFont val="微软雅黑"/>
        <charset val="134"/>
      </rPr>
      <t xml:space="preserv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t>
    </r>
    <r>
      <rPr>
        <sz val="9"/>
        <color theme="1"/>
        <rFont val="微软雅黑"/>
        <charset val="134"/>
      </rPr>
      <t>root</t>
    </r>
    <r>
      <rPr>
        <sz val="9"/>
        <color theme="1"/>
        <rFont val="微软雅黑"/>
        <charset val="134"/>
      </rPr>
      <t>用户名称，正确的</t>
    </r>
    <r>
      <rPr>
        <sz val="9"/>
        <color theme="1"/>
        <rFont val="微软雅黑"/>
        <charset val="134"/>
      </rPr>
      <t>root</t>
    </r>
    <r>
      <rPr>
        <sz val="9"/>
        <color theme="1"/>
        <rFont val="微软雅黑"/>
        <charset val="134"/>
      </rPr>
      <t>用户密码</t>
    </r>
    <r>
      <rPr>
        <sz val="9"/>
        <color theme="1"/>
        <rFont val="微软雅黑"/>
        <charset val="134"/>
      </rPr>
      <t>--&gt;</t>
    </r>
    <r>
      <rPr>
        <sz val="9"/>
        <color theme="1"/>
        <rFont val="微软雅黑"/>
        <charset val="134"/>
      </rPr>
      <t>查找主机</t>
    </r>
    <r>
      <rPr>
        <sz val="9"/>
        <color theme="1"/>
        <rFont val="微软雅黑"/>
        <charset val="134"/>
      </rPr>
      <t xml:space="preserve">
4.</t>
    </r>
    <r>
      <rPr>
        <sz val="9"/>
        <color theme="1"/>
        <rFont val="微软雅黑"/>
        <charset val="134"/>
      </rPr>
      <t>默认勾选所有主机</t>
    </r>
    <r>
      <rPr>
        <sz val="9"/>
        <color theme="1"/>
        <rFont val="微软雅黑"/>
        <charset val="134"/>
      </rPr>
      <t>--&gt;</t>
    </r>
    <r>
      <rPr>
        <sz val="9"/>
        <color theme="1"/>
        <rFont val="微软雅黑"/>
        <charset val="134"/>
      </rPr>
      <t>下一步</t>
    </r>
    <r>
      <rPr>
        <sz val="9"/>
        <color theme="1"/>
        <rFont val="微软雅黑"/>
        <charset val="134"/>
      </rPr>
      <t xml:space="preserve">
5.</t>
    </r>
    <r>
      <rPr>
        <sz val="9"/>
        <color theme="1"/>
        <rFont val="微软雅黑"/>
        <charset val="134"/>
      </rPr>
      <t>安装管理器客户端</t>
    </r>
    <r>
      <rPr>
        <sz val="9"/>
        <color theme="1"/>
        <rFont val="微软雅黑"/>
        <charset val="134"/>
      </rPr>
      <t>--&gt;</t>
    </r>
    <r>
      <rPr>
        <sz val="9"/>
        <color theme="1"/>
        <rFont val="微软雅黑"/>
        <charset val="134"/>
      </rPr>
      <t>开始安装</t>
    </r>
    <r>
      <rPr>
        <sz val="9"/>
        <color theme="1"/>
        <rFont val="微软雅黑"/>
        <charset val="134"/>
      </rPr>
      <t>,</t>
    </r>
    <r>
      <rPr>
        <sz val="9"/>
        <color theme="1"/>
        <rFont val="微软雅黑"/>
        <charset val="134"/>
      </rPr>
      <t>安装成功之后</t>
    </r>
    <r>
      <rPr>
        <sz val="9"/>
        <color theme="1"/>
        <rFont val="微软雅黑"/>
        <charset val="134"/>
      </rPr>
      <t>--&gt;</t>
    </r>
    <r>
      <rPr>
        <sz val="9"/>
        <color theme="1"/>
        <rFont val="微软雅黑"/>
        <charset val="134"/>
      </rPr>
      <t>下一步</t>
    </r>
    <r>
      <rPr>
        <sz val="9"/>
        <color theme="1"/>
        <rFont val="微软雅黑"/>
        <charset val="134"/>
      </rPr>
      <t xml:space="preserve">
6.</t>
    </r>
    <r>
      <rPr>
        <sz val="9"/>
        <color theme="1"/>
        <rFont val="微软雅黑"/>
        <charset val="134"/>
      </rPr>
      <t>确认安装选项中选项正确</t>
    </r>
    <r>
      <rPr>
        <sz val="9"/>
        <color theme="1"/>
        <rFont val="微软雅黑"/>
        <charset val="134"/>
      </rPr>
      <t>--&gt;</t>
    </r>
    <r>
      <rPr>
        <sz val="9"/>
        <color theme="1"/>
        <rFont val="微软雅黑"/>
        <charset val="134"/>
      </rPr>
      <t>下一步</t>
    </r>
    <r>
      <rPr>
        <sz val="9"/>
        <color theme="1"/>
        <rFont val="微软雅黑"/>
        <charset val="134"/>
      </rPr>
      <t xml:space="preserve">
7.</t>
    </r>
    <r>
      <rPr>
        <sz val="9"/>
        <color theme="1"/>
        <rFont val="微软雅黑"/>
        <charset val="134"/>
      </rPr>
      <t>安装完成</t>
    </r>
    <r>
      <rPr>
        <sz val="9"/>
        <color theme="1"/>
        <rFont val="微软雅黑"/>
        <charset val="134"/>
      </rPr>
      <t xml:space="preserve">
8.</t>
    </r>
    <r>
      <rPr>
        <sz val="9"/>
        <color theme="1"/>
        <rFont val="微软雅黑"/>
        <charset val="134"/>
      </rPr>
      <t>申请</t>
    </r>
    <r>
      <rPr>
        <sz val="9"/>
        <color theme="1"/>
        <rFont val="微软雅黑"/>
        <charset val="134"/>
      </rPr>
      <t>license</t>
    </r>
    <r>
      <rPr>
        <sz val="9"/>
        <color theme="1"/>
        <rFont val="微软雅黑"/>
        <charset val="134"/>
      </rPr>
      <t>激活数据库</t>
    </r>
    <r>
      <rPr>
        <sz val="9"/>
        <color theme="1"/>
        <rFont val="微软雅黑"/>
        <charset val="134"/>
      </rPr>
      <t xml:space="preserve">
</t>
    </r>
    <r>
      <rPr>
        <sz val="9"/>
        <color theme="1"/>
        <rFont val="微软雅黑"/>
        <charset val="134"/>
      </rPr>
      <t>预期结果：数据库安装及激活成功</t>
    </r>
  </si>
  <si>
    <r>
      <t>使用带</t>
    </r>
    <r>
      <rPr>
        <sz val="9"/>
        <color theme="1"/>
        <rFont val="微软雅黑"/>
        <charset val="134"/>
      </rPr>
      <t>sudo</t>
    </r>
    <r>
      <rPr>
        <sz val="9"/>
        <color theme="1"/>
        <rFont val="微软雅黑"/>
        <charset val="134"/>
      </rPr>
      <t>权限的普通用户安装</t>
    </r>
  </si>
  <si>
    <r>
      <t>前置条件：带</t>
    </r>
    <r>
      <rPr>
        <sz val="9"/>
        <color theme="1"/>
        <rFont val="微软雅黑"/>
        <charset val="134"/>
      </rPr>
      <t>sudo</t>
    </r>
    <r>
      <rPr>
        <sz val="9"/>
        <color theme="1"/>
        <rFont val="微软雅黑"/>
        <charset val="134"/>
      </rPr>
      <t>权限的普通用户安装，</t>
    </r>
    <r>
      <rPr>
        <sz val="9"/>
        <color theme="1"/>
        <rFont val="微软雅黑"/>
        <charset val="134"/>
      </rPr>
      <t>sudo</t>
    </r>
    <r>
      <rPr>
        <sz val="9"/>
        <color theme="1"/>
        <rFont val="微软雅黑"/>
        <charset val="134"/>
      </rPr>
      <t>用户权限示例如下，需要禁止某些功能</t>
    </r>
    <r>
      <rPr>
        <sz val="9"/>
        <color theme="1"/>
        <rFont val="微软雅黑"/>
        <charset val="134"/>
      </rPr>
      <t xml:space="preserve">
qianadmin ALL=(ALL) NOPASSWD:ALL,!/usr/bin/rm,!/usr/sbin/reboot/,!/usr/sbin/shutdown,!/usr/sbin/poweroff,!/usr/sbin/halt,!/usr/sbin/init,!/usr/bin/systemctl,!/usr/sbin/service,!/usr/bin/kill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t>
    </r>
    <r>
      <rPr>
        <sz val="9"/>
        <color theme="1"/>
        <rFont val="微软雅黑"/>
        <charset val="134"/>
      </rPr>
      <t>sudo</t>
    </r>
    <r>
      <rPr>
        <sz val="9"/>
        <color theme="1"/>
        <rFont val="微软雅黑"/>
        <charset val="134"/>
      </rPr>
      <t>权限的用户名称，正确的</t>
    </r>
    <r>
      <rPr>
        <sz val="9"/>
        <color theme="1"/>
        <rFont val="微软雅黑"/>
        <charset val="134"/>
      </rPr>
      <t>sudo</t>
    </r>
    <r>
      <rPr>
        <sz val="9"/>
        <color theme="1"/>
        <rFont val="微软雅黑"/>
        <charset val="134"/>
      </rPr>
      <t>权限的用户密码</t>
    </r>
    <r>
      <rPr>
        <sz val="9"/>
        <color theme="1"/>
        <rFont val="微软雅黑"/>
        <charset val="134"/>
      </rPr>
      <t>--&gt;</t>
    </r>
    <r>
      <rPr>
        <sz val="9"/>
        <color theme="1"/>
        <rFont val="微软雅黑"/>
        <charset val="134"/>
      </rPr>
      <t>查找主机</t>
    </r>
    <r>
      <rPr>
        <sz val="9"/>
        <color theme="1"/>
        <rFont val="微软雅黑"/>
        <charset val="134"/>
      </rPr>
      <t xml:space="preserve">
4.</t>
    </r>
    <r>
      <rPr>
        <sz val="9"/>
        <color theme="1"/>
        <rFont val="微软雅黑"/>
        <charset val="134"/>
      </rPr>
      <t>默认勾选所有主机</t>
    </r>
    <r>
      <rPr>
        <sz val="9"/>
        <color theme="1"/>
        <rFont val="微软雅黑"/>
        <charset val="134"/>
      </rPr>
      <t>--&gt;</t>
    </r>
    <r>
      <rPr>
        <sz val="9"/>
        <color theme="1"/>
        <rFont val="微软雅黑"/>
        <charset val="134"/>
      </rPr>
      <t>下一步</t>
    </r>
    <r>
      <rPr>
        <sz val="9"/>
        <color theme="1"/>
        <rFont val="微软雅黑"/>
        <charset val="134"/>
      </rPr>
      <t xml:space="preserve">
5.</t>
    </r>
    <r>
      <rPr>
        <sz val="9"/>
        <color theme="1"/>
        <rFont val="微软雅黑"/>
        <charset val="134"/>
      </rPr>
      <t>安装管理器客户端</t>
    </r>
    <r>
      <rPr>
        <sz val="9"/>
        <color theme="1"/>
        <rFont val="微软雅黑"/>
        <charset val="134"/>
      </rPr>
      <t>--&gt;</t>
    </r>
    <r>
      <rPr>
        <sz val="9"/>
        <color theme="1"/>
        <rFont val="微软雅黑"/>
        <charset val="134"/>
      </rPr>
      <t>开始安装</t>
    </r>
    <r>
      <rPr>
        <sz val="9"/>
        <color theme="1"/>
        <rFont val="微软雅黑"/>
        <charset val="134"/>
      </rPr>
      <t>,</t>
    </r>
    <r>
      <rPr>
        <sz val="9"/>
        <color theme="1"/>
        <rFont val="微软雅黑"/>
        <charset val="134"/>
      </rPr>
      <t>安装成功之后</t>
    </r>
    <r>
      <rPr>
        <sz val="9"/>
        <color theme="1"/>
        <rFont val="微软雅黑"/>
        <charset val="134"/>
      </rPr>
      <t>--&gt;</t>
    </r>
    <r>
      <rPr>
        <sz val="9"/>
        <color theme="1"/>
        <rFont val="微软雅黑"/>
        <charset val="134"/>
      </rPr>
      <t>下一步</t>
    </r>
    <r>
      <rPr>
        <sz val="9"/>
        <color theme="1"/>
        <rFont val="微软雅黑"/>
        <charset val="134"/>
      </rPr>
      <t xml:space="preserve">
6.</t>
    </r>
    <r>
      <rPr>
        <sz val="9"/>
        <color theme="1"/>
        <rFont val="微软雅黑"/>
        <charset val="134"/>
      </rPr>
      <t>确认安装选项中选项正确</t>
    </r>
    <r>
      <rPr>
        <sz val="9"/>
        <color theme="1"/>
        <rFont val="微软雅黑"/>
        <charset val="134"/>
      </rPr>
      <t>--&gt;</t>
    </r>
    <r>
      <rPr>
        <sz val="9"/>
        <color theme="1"/>
        <rFont val="微软雅黑"/>
        <charset val="134"/>
      </rPr>
      <t>下一步</t>
    </r>
    <r>
      <rPr>
        <sz val="9"/>
        <color theme="1"/>
        <rFont val="微软雅黑"/>
        <charset val="134"/>
      </rPr>
      <t xml:space="preserve">
7.</t>
    </r>
    <r>
      <rPr>
        <sz val="9"/>
        <color theme="1"/>
        <rFont val="微软雅黑"/>
        <charset val="134"/>
      </rPr>
      <t>安装完成</t>
    </r>
    <r>
      <rPr>
        <sz val="9"/>
        <color theme="1"/>
        <rFont val="微软雅黑"/>
        <charset val="134"/>
      </rPr>
      <t xml:space="preserve">
8.</t>
    </r>
    <r>
      <rPr>
        <sz val="9"/>
        <color theme="1"/>
        <rFont val="微软雅黑"/>
        <charset val="134"/>
      </rPr>
      <t>申请</t>
    </r>
    <r>
      <rPr>
        <sz val="9"/>
        <color theme="1"/>
        <rFont val="微软雅黑"/>
        <charset val="134"/>
      </rPr>
      <t>license</t>
    </r>
    <r>
      <rPr>
        <sz val="9"/>
        <color theme="1"/>
        <rFont val="微软雅黑"/>
        <charset val="134"/>
      </rPr>
      <t>激活数据库</t>
    </r>
    <r>
      <rPr>
        <sz val="9"/>
        <color theme="1"/>
        <rFont val="微软雅黑"/>
        <charset val="134"/>
      </rPr>
      <t xml:space="preserve">
</t>
    </r>
    <r>
      <rPr>
        <sz val="9"/>
        <color theme="1"/>
        <rFont val="微软雅黑"/>
        <charset val="134"/>
      </rPr>
      <t>预期结果：数据库安装及激活成功</t>
    </r>
  </si>
  <si>
    <r>
      <t>使用不带</t>
    </r>
    <r>
      <rPr>
        <sz val="9"/>
        <color theme="1"/>
        <rFont val="微软雅黑"/>
        <charset val="134"/>
      </rPr>
      <t>sudo</t>
    </r>
    <r>
      <rPr>
        <sz val="9"/>
        <color theme="1"/>
        <rFont val="微软雅黑"/>
        <charset val="134"/>
      </rPr>
      <t>权限的普通用户安装</t>
    </r>
  </si>
  <si>
    <r>
      <t>前置条件：不带</t>
    </r>
    <r>
      <rPr>
        <sz val="9"/>
        <color theme="1"/>
        <rFont val="微软雅黑"/>
        <charset val="134"/>
      </rPr>
      <t>sudo</t>
    </r>
    <r>
      <rPr>
        <sz val="9"/>
        <color theme="1"/>
        <rFont val="微软雅黑"/>
        <charset val="134"/>
      </rPr>
      <t>权限的普通用户安装</t>
    </r>
    <r>
      <rPr>
        <sz val="9"/>
        <color theme="1"/>
        <rFont val="微软雅黑"/>
        <charset val="134"/>
      </rPr>
      <t xml:space="preserv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地址，不带</t>
    </r>
    <r>
      <rPr>
        <sz val="9"/>
        <color theme="1"/>
        <rFont val="微软雅黑"/>
        <charset val="134"/>
      </rPr>
      <t>sudo</t>
    </r>
    <r>
      <rPr>
        <sz val="9"/>
        <color theme="1"/>
        <rFont val="微软雅黑"/>
        <charset val="134"/>
      </rPr>
      <t>权限的用户名称，正确的不带</t>
    </r>
    <r>
      <rPr>
        <sz val="9"/>
        <color theme="1"/>
        <rFont val="微软雅黑"/>
        <charset val="134"/>
      </rPr>
      <t>sudo</t>
    </r>
    <r>
      <rPr>
        <sz val="9"/>
        <color theme="1"/>
        <rFont val="微软雅黑"/>
        <charset val="134"/>
      </rPr>
      <t>权限的用户密码</t>
    </r>
    <r>
      <rPr>
        <sz val="9"/>
        <color theme="1"/>
        <rFont val="微软雅黑"/>
        <charset val="134"/>
      </rPr>
      <t>--&gt;</t>
    </r>
    <r>
      <rPr>
        <sz val="9"/>
        <color theme="1"/>
        <rFont val="微软雅黑"/>
        <charset val="134"/>
      </rPr>
      <t>查找主机</t>
    </r>
    <r>
      <rPr>
        <sz val="9"/>
        <color theme="1"/>
        <rFont val="微软雅黑"/>
        <charset val="134"/>
      </rPr>
      <t xml:space="preserve">
4.</t>
    </r>
    <r>
      <rPr>
        <sz val="9"/>
        <color theme="1"/>
        <rFont val="微软雅黑"/>
        <charset val="134"/>
      </rPr>
      <t>默认勾选所有主机</t>
    </r>
    <r>
      <rPr>
        <sz val="9"/>
        <color theme="1"/>
        <rFont val="微软雅黑"/>
        <charset val="134"/>
      </rPr>
      <t>--&gt;</t>
    </r>
    <r>
      <rPr>
        <sz val="9"/>
        <color theme="1"/>
        <rFont val="微软雅黑"/>
        <charset val="134"/>
      </rPr>
      <t>下一步</t>
    </r>
    <r>
      <rPr>
        <sz val="9"/>
        <color theme="1"/>
        <rFont val="微软雅黑"/>
        <charset val="134"/>
      </rPr>
      <t xml:space="preserve">
5.</t>
    </r>
    <r>
      <rPr>
        <sz val="9"/>
        <color theme="1"/>
        <rFont val="微软雅黑"/>
        <charset val="134"/>
      </rPr>
      <t>安装管理器客户端</t>
    </r>
    <r>
      <rPr>
        <sz val="9"/>
        <color theme="1"/>
        <rFont val="微软雅黑"/>
        <charset val="134"/>
      </rPr>
      <t>--&gt;</t>
    </r>
    <r>
      <rPr>
        <sz val="9"/>
        <color theme="1"/>
        <rFont val="微软雅黑"/>
        <charset val="134"/>
      </rPr>
      <t>开始安装</t>
    </r>
    <r>
      <rPr>
        <sz val="9"/>
        <color theme="1"/>
        <rFont val="微软雅黑"/>
        <charset val="134"/>
      </rPr>
      <t>,</t>
    </r>
    <r>
      <rPr>
        <sz val="9"/>
        <color theme="1"/>
        <rFont val="微软雅黑"/>
        <charset val="134"/>
      </rPr>
      <t>安装成功之后</t>
    </r>
    <r>
      <rPr>
        <sz val="9"/>
        <color theme="1"/>
        <rFont val="微软雅黑"/>
        <charset val="134"/>
      </rPr>
      <t>--&gt;</t>
    </r>
    <r>
      <rPr>
        <sz val="9"/>
        <color theme="1"/>
        <rFont val="微软雅黑"/>
        <charset val="134"/>
      </rPr>
      <t>下一步</t>
    </r>
    <r>
      <rPr>
        <sz val="9"/>
        <color theme="1"/>
        <rFont val="微软雅黑"/>
        <charset val="134"/>
      </rPr>
      <t xml:space="preserve">
6.</t>
    </r>
    <r>
      <rPr>
        <sz val="9"/>
        <color theme="1"/>
        <rFont val="微软雅黑"/>
        <charset val="134"/>
      </rPr>
      <t>确认安装选项中选项正确</t>
    </r>
    <r>
      <rPr>
        <sz val="9"/>
        <color theme="1"/>
        <rFont val="微软雅黑"/>
        <charset val="134"/>
      </rPr>
      <t>--&gt;</t>
    </r>
    <r>
      <rPr>
        <sz val="9"/>
        <color theme="1"/>
        <rFont val="微软雅黑"/>
        <charset val="134"/>
      </rPr>
      <t>下一步</t>
    </r>
    <r>
      <rPr>
        <sz val="9"/>
        <color theme="1"/>
        <rFont val="微软雅黑"/>
        <charset val="134"/>
      </rPr>
      <t xml:space="preserve">
</t>
    </r>
    <r>
      <rPr>
        <sz val="9"/>
        <color theme="1"/>
        <rFont val="微软雅黑"/>
        <charset val="134"/>
      </rPr>
      <t>预期结果：安装失败</t>
    </r>
  </si>
  <si>
    <t>填写正确的安装用户密码</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</si>
  <si>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 xml:space="preserve">
</t>
    </r>
    <r>
      <rPr>
        <sz val="9"/>
        <color theme="1"/>
        <rFont val="微软雅黑"/>
        <charset val="134"/>
      </rPr>
      <t>预期结果：查找主机成功</t>
    </r>
  </si>
  <si>
    <t>填写错误的安装用户密码</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</si>
  <si>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地址格式，错误的用户名称及密码</t>
    </r>
    <r>
      <rPr>
        <sz val="9"/>
        <color theme="1"/>
        <rFont val="微软雅黑"/>
        <charset val="134"/>
      </rPr>
      <t>--&gt;</t>
    </r>
    <r>
      <rPr>
        <sz val="9"/>
        <color theme="1"/>
        <rFont val="微软雅黑"/>
        <charset val="134"/>
      </rPr>
      <t>查找主机</t>
    </r>
    <r>
      <rPr>
        <sz val="9"/>
        <color theme="1"/>
        <rFont val="微软雅黑"/>
        <charset val="134"/>
      </rPr>
      <t xml:space="preserve">
</t>
    </r>
    <r>
      <rPr>
        <sz val="9"/>
        <color theme="1"/>
        <rFont val="微软雅黑"/>
        <charset val="134"/>
      </rPr>
      <t>预期结果：查找主机失败</t>
    </r>
  </si>
  <si>
    <r>
      <t>按钮</t>
    </r>
    <r>
      <rPr>
        <sz val="9"/>
        <color theme="1"/>
        <rFont val="微软雅黑"/>
        <charset val="134"/>
      </rPr>
      <t>-</t>
    </r>
    <r>
      <rPr>
        <sz val="9"/>
        <color theme="1"/>
        <rFont val="微软雅黑"/>
        <charset val="134"/>
      </rPr>
      <t>翻页</t>
    </r>
  </si>
  <si>
    <r>
      <t>验证【查找主机】页的</t>
    </r>
    <r>
      <rPr>
        <sz val="9"/>
        <color theme="1"/>
        <rFont val="微软雅黑"/>
        <charset val="134"/>
      </rPr>
      <t>”</t>
    </r>
    <r>
      <rPr>
        <sz val="9"/>
        <color theme="1"/>
        <rFont val="微软雅黑"/>
        <charset val="134"/>
      </rPr>
      <t>翻页</t>
    </r>
    <r>
      <rPr>
        <sz val="9"/>
        <color theme="1"/>
        <rFont val="微软雅黑"/>
        <charset val="134"/>
      </rPr>
      <t>“</t>
    </r>
    <r>
      <rPr>
        <sz val="9"/>
        <color theme="1"/>
        <rFont val="微软雅黑"/>
        <charset val="134"/>
      </rPr>
      <t>按钮可用</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</si>
  <si>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</si>
  <si>
    <r>
      <t>验证【查找主机】页的</t>
    </r>
    <r>
      <rPr>
        <sz val="9"/>
        <color theme="1"/>
        <rFont val="微软雅黑"/>
        <charset val="134"/>
      </rPr>
      <t>”n</t>
    </r>
    <r>
      <rPr>
        <sz val="9"/>
        <color theme="1"/>
        <rFont val="微软雅黑"/>
        <charset val="134"/>
      </rPr>
      <t>条</t>
    </r>
    <r>
      <rPr>
        <sz val="9"/>
        <color theme="1"/>
        <rFont val="微软雅黑"/>
        <charset val="134"/>
      </rPr>
      <t>/</t>
    </r>
    <r>
      <rPr>
        <sz val="9"/>
        <color theme="1"/>
        <rFont val="微软雅黑"/>
        <charset val="134"/>
      </rPr>
      <t>页</t>
    </r>
    <r>
      <rPr>
        <sz val="9"/>
        <color theme="1"/>
        <rFont val="微软雅黑"/>
        <charset val="134"/>
      </rPr>
      <t>“</t>
    </r>
    <r>
      <rPr>
        <sz val="9"/>
        <color theme="1"/>
        <rFont val="微软雅黑"/>
        <charset val="134"/>
      </rPr>
      <t>按钮可用</t>
    </r>
  </si>
  <si>
    <r>
      <t>前置条件：查找主机不低于</t>
    </r>
    <r>
      <rPr>
        <sz val="9"/>
        <color theme="1"/>
        <rFont val="微软雅黑"/>
        <charset val="134"/>
      </rPr>
      <t>100</t>
    </r>
    <r>
      <rPr>
        <sz val="9"/>
        <color theme="1"/>
        <rFont val="微软雅黑"/>
        <charset val="134"/>
      </rPr>
      <t>台</t>
    </r>
    <r>
      <rPr>
        <sz val="9"/>
        <color theme="1"/>
        <rFont val="微软雅黑"/>
        <charset val="134"/>
      </rPr>
      <t xml:space="preserv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 xml:space="preserve">
4.</t>
    </r>
    <r>
      <rPr>
        <sz val="9"/>
        <color theme="1"/>
        <rFont val="微软雅黑"/>
        <charset val="134"/>
      </rPr>
      <t>点击翻页按钮</t>
    </r>
    <r>
      <rPr>
        <sz val="9"/>
        <color theme="1"/>
        <rFont val="微软雅黑"/>
        <charset val="134"/>
      </rPr>
      <t xml:space="preserve">
</t>
    </r>
    <r>
      <rPr>
        <sz val="9"/>
        <color theme="1"/>
        <rFont val="微软雅黑"/>
        <charset val="134"/>
      </rPr>
      <t>预期结果：跳转至下一页</t>
    </r>
  </si>
  <si>
    <r>
      <t>按钮</t>
    </r>
    <r>
      <rPr>
        <sz val="9"/>
        <color theme="1"/>
        <rFont val="微软雅黑"/>
        <charset val="134"/>
      </rPr>
      <t>-</t>
    </r>
    <r>
      <rPr>
        <sz val="9"/>
        <color theme="1"/>
        <rFont val="微软雅黑"/>
        <charset val="134"/>
      </rPr>
      <t>清空</t>
    </r>
  </si>
  <si>
    <r>
      <t>验证【查找主机】页的</t>
    </r>
    <r>
      <rPr>
        <sz val="9"/>
        <color theme="1"/>
        <rFont val="微软雅黑"/>
        <charset val="134"/>
      </rPr>
      <t>“</t>
    </r>
    <r>
      <rPr>
        <sz val="9"/>
        <color theme="1"/>
        <rFont val="微软雅黑"/>
        <charset val="134"/>
      </rPr>
      <t>清空</t>
    </r>
    <r>
      <rPr>
        <sz val="9"/>
        <color theme="1"/>
        <rFont val="微软雅黑"/>
        <charset val="134"/>
      </rPr>
      <t>”</t>
    </r>
    <r>
      <rPr>
        <sz val="9"/>
        <color theme="1"/>
        <rFont val="微软雅黑"/>
        <charset val="134"/>
      </rPr>
      <t>按钮可用</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</si>
  <si>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清空</t>
    </r>
    <r>
      <rPr>
        <sz val="9"/>
        <color theme="1"/>
        <rFont val="微软雅黑"/>
        <charset val="134"/>
      </rPr>
      <t>”</t>
    </r>
    <r>
      <rPr>
        <sz val="9"/>
        <color theme="1"/>
        <rFont val="微软雅黑"/>
        <charset val="134"/>
      </rPr>
      <t>按钮</t>
    </r>
    <r>
      <rPr>
        <sz val="9"/>
        <color theme="1"/>
        <rFont val="微软雅黑"/>
        <charset val="134"/>
      </rPr>
      <t xml:space="preserve">
</t>
    </r>
    <r>
      <rPr>
        <sz val="9"/>
        <color theme="1"/>
        <rFont val="微软雅黑"/>
        <charset val="134"/>
      </rPr>
      <t>预期结果：取消已经勾选的主机</t>
    </r>
  </si>
  <si>
    <r>
      <t>按钮</t>
    </r>
    <r>
      <rPr>
        <sz val="9"/>
        <color theme="1"/>
        <rFont val="微软雅黑"/>
        <charset val="134"/>
      </rPr>
      <t>-</t>
    </r>
    <r>
      <rPr>
        <sz val="9"/>
        <color theme="1"/>
        <rFont val="微软雅黑"/>
        <charset val="134"/>
      </rPr>
      <t>排序</t>
    </r>
  </si>
  <si>
    <r>
      <t>验证【查找主机】页</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每一列的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</si>
  <si>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 xml:space="preserve">
4.</t>
    </r>
    <r>
      <rPr>
        <sz val="9"/>
        <color theme="1"/>
        <rFont val="微软雅黑"/>
        <charset val="134"/>
      </rPr>
      <t>验证每一列的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</si>
  <si>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r>
      <t>按钮</t>
    </r>
    <r>
      <rPr>
        <sz val="9"/>
        <color theme="1"/>
        <rFont val="微软雅黑"/>
        <charset val="134"/>
      </rPr>
      <t>-</t>
    </r>
    <r>
      <rPr>
        <sz val="9"/>
        <color theme="1"/>
        <rFont val="微软雅黑"/>
        <charset val="134"/>
      </rPr>
      <t>搜索</t>
    </r>
  </si>
  <si>
    <r>
      <t>验证【查找主机】页</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每一列的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筛选</t>
    </r>
    <r>
      <rPr>
        <sz val="9"/>
        <color theme="1"/>
        <rFont val="微软雅黑"/>
        <charset val="134"/>
      </rPr>
      <t>"</t>
    </r>
    <r>
      <rPr>
        <sz val="9"/>
        <color theme="1"/>
        <rFont val="微软雅黑"/>
        <charset val="134"/>
      </rPr>
      <t>按钮可用</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</si>
  <si>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 xml:space="preserve">
4.</t>
    </r>
    <r>
      <rPr>
        <sz val="9"/>
        <color theme="1"/>
        <rFont val="微软雅黑"/>
        <charset val="134"/>
      </rPr>
      <t>验证【查找主机】页</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每一列的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筛选</t>
    </r>
    <r>
      <rPr>
        <sz val="9"/>
        <color theme="1"/>
        <rFont val="微软雅黑"/>
        <charset val="134"/>
      </rPr>
      <t>"</t>
    </r>
    <r>
      <rPr>
        <sz val="9"/>
        <color theme="1"/>
        <rFont val="微软雅黑"/>
        <charset val="134"/>
      </rPr>
      <t>按钮可用</t>
    </r>
  </si>
  <si>
    <t>验证【查找主机】页查找主机完成默认勾选所有主机</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</si>
  <si>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 xml:space="preserve">
</t>
    </r>
    <r>
      <rPr>
        <sz val="9"/>
        <color theme="1"/>
        <rFont val="微软雅黑"/>
        <charset val="134"/>
      </rPr>
      <t>预期结果：验证【查找主机】默认勾选查找出来的所有主机</t>
    </r>
  </si>
  <si>
    <r>
      <t>验证【查找主机】页</t>
    </r>
    <r>
      <rPr>
        <sz val="9"/>
        <color theme="1"/>
        <rFont val="微软雅黑"/>
        <charset val="134"/>
      </rPr>
      <t>”</t>
    </r>
    <r>
      <rPr>
        <sz val="9"/>
        <color theme="1"/>
        <rFont val="微软雅黑"/>
        <charset val="134"/>
      </rPr>
      <t>下一步</t>
    </r>
    <r>
      <rPr>
        <sz val="9"/>
        <color theme="1"/>
        <rFont val="微软雅黑"/>
        <charset val="134"/>
      </rPr>
      <t>”</t>
    </r>
    <r>
      <rPr>
        <sz val="9"/>
        <color theme="1"/>
        <rFont val="微软雅黑"/>
        <charset val="134"/>
      </rPr>
      <t>按钮可用</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</si>
  <si>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 xml:space="preserve">
4.</t>
    </r>
    <r>
      <rPr>
        <sz val="9"/>
        <color theme="1"/>
        <rFont val="微软雅黑"/>
        <charset val="134"/>
      </rPr>
      <t>验证【查找主机】页</t>
    </r>
    <r>
      <rPr>
        <sz val="9"/>
        <color theme="1"/>
        <rFont val="微软雅黑"/>
        <charset val="134"/>
      </rPr>
      <t>”</t>
    </r>
    <r>
      <rPr>
        <sz val="9"/>
        <color theme="1"/>
        <rFont val="微软雅黑"/>
        <charset val="134"/>
      </rPr>
      <t>下一步</t>
    </r>
    <r>
      <rPr>
        <sz val="9"/>
        <color theme="1"/>
        <rFont val="微软雅黑"/>
        <charset val="134"/>
      </rPr>
      <t>”</t>
    </r>
    <r>
      <rPr>
        <sz val="9"/>
        <color theme="1"/>
        <rFont val="微软雅黑"/>
        <charset val="134"/>
      </rPr>
      <t>按钮可用</t>
    </r>
    <r>
      <rPr>
        <sz val="9"/>
        <color theme="1"/>
        <rFont val="微软雅黑"/>
        <charset val="134"/>
      </rPr>
      <t xml:space="preserve">
</t>
    </r>
    <r>
      <rPr>
        <sz val="9"/>
        <color theme="1"/>
        <rFont val="微软雅黑"/>
        <charset val="134"/>
      </rPr>
      <t>预期结果：跳转至安装管理器页面</t>
    </r>
  </si>
  <si>
    <r>
      <t>按钮</t>
    </r>
    <r>
      <rPr>
        <sz val="9"/>
        <color theme="1"/>
        <rFont val="微软雅黑"/>
        <charset val="134"/>
      </rPr>
      <t>-</t>
    </r>
    <r>
      <rPr>
        <sz val="9"/>
        <color theme="1"/>
        <rFont val="微软雅黑"/>
        <charset val="134"/>
      </rPr>
      <t>开始安装</t>
    </r>
  </si>
  <si>
    <r>
      <t>验证【安装管理器客户端】页的</t>
    </r>
    <r>
      <rPr>
        <sz val="9"/>
        <color theme="1"/>
        <rFont val="微软雅黑"/>
        <charset val="134"/>
      </rPr>
      <t>“</t>
    </r>
    <r>
      <rPr>
        <sz val="9"/>
        <color theme="1"/>
        <rFont val="微软雅黑"/>
        <charset val="134"/>
      </rPr>
      <t>开始安装</t>
    </r>
    <r>
      <rPr>
        <sz val="9"/>
        <color theme="1"/>
        <rFont val="微软雅黑"/>
        <charset val="134"/>
      </rPr>
      <t>”</t>
    </r>
    <r>
      <rPr>
        <sz val="9"/>
        <color theme="1"/>
        <rFont val="微软雅黑"/>
        <charset val="134"/>
      </rPr>
      <t>按钮可用</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</si>
  <si>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验证【安装管理器客户端】页的</t>
    </r>
    <r>
      <rPr>
        <sz val="9"/>
        <color theme="1"/>
        <rFont val="微软雅黑"/>
        <charset val="134"/>
      </rPr>
      <t>“</t>
    </r>
    <r>
      <rPr>
        <sz val="9"/>
        <color theme="1"/>
        <rFont val="微软雅黑"/>
        <charset val="134"/>
      </rPr>
      <t>开始安装</t>
    </r>
    <r>
      <rPr>
        <sz val="9"/>
        <color theme="1"/>
        <rFont val="微软雅黑"/>
        <charset val="134"/>
      </rPr>
      <t>”</t>
    </r>
    <r>
      <rPr>
        <sz val="9"/>
        <color theme="1"/>
        <rFont val="微软雅黑"/>
        <charset val="134"/>
      </rPr>
      <t>按钮可用</t>
    </r>
    <r>
      <rPr>
        <sz val="9"/>
        <color theme="1"/>
        <rFont val="微软雅黑"/>
        <charset val="134"/>
      </rPr>
      <t xml:space="preserve">
</t>
    </r>
    <r>
      <rPr>
        <sz val="9"/>
        <color theme="1"/>
        <rFont val="微软雅黑"/>
        <charset val="134"/>
      </rPr>
      <t>预期结果：安装管理器成功</t>
    </r>
  </si>
  <si>
    <r>
      <t>按钮</t>
    </r>
    <r>
      <rPr>
        <sz val="9"/>
        <color theme="1"/>
        <rFont val="微软雅黑"/>
        <charset val="134"/>
      </rPr>
      <t>-</t>
    </r>
    <r>
      <rPr>
        <sz val="9"/>
        <color theme="1"/>
        <rFont val="微软雅黑"/>
        <charset val="134"/>
      </rPr>
      <t>验证</t>
    </r>
  </si>
  <si>
    <r>
      <t>验证【安装管理器客户端】页的</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按钮可用</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</si>
  <si>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安装管理器</t>
    </r>
    <r>
      <rPr>
        <sz val="9"/>
        <color theme="1"/>
        <rFont val="微软雅黑"/>
        <charset val="134"/>
      </rPr>
      <t>”--&gt;</t>
    </r>
    <r>
      <rPr>
        <sz val="9"/>
        <color theme="1"/>
        <rFont val="微软雅黑"/>
        <charset val="134"/>
      </rPr>
      <t>点击弹窗确定按钮后等待管理安装成功</t>
    </r>
    <r>
      <rPr>
        <sz val="9"/>
        <color theme="1"/>
        <rFont val="微软雅黑"/>
        <charset val="134"/>
      </rPr>
      <t xml:space="preserve">
5.</t>
    </r>
    <r>
      <rPr>
        <sz val="9"/>
        <color theme="1"/>
        <rFont val="微软雅黑"/>
        <charset val="134"/>
      </rPr>
      <t>验证【安装管理器客户端】页的</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按钮可用</t>
    </r>
    <r>
      <rPr>
        <sz val="9"/>
        <color theme="1"/>
        <rFont val="微软雅黑"/>
        <charset val="134"/>
      </rPr>
      <t xml:space="preserve">
</t>
    </r>
    <r>
      <rPr>
        <sz val="9"/>
        <color theme="1"/>
        <rFont val="微软雅黑"/>
        <charset val="134"/>
      </rPr>
      <t>预期结果：时钟同步</t>
    </r>
    <r>
      <rPr>
        <sz val="9"/>
        <color theme="1"/>
        <rFont val="微软雅黑"/>
        <charset val="134"/>
      </rPr>
      <t xml:space="preserve"> </t>
    </r>
    <r>
      <rPr>
        <sz val="9"/>
        <color theme="1"/>
        <rFont val="微软雅黑"/>
        <charset val="134"/>
      </rPr>
      <t>，管理器客户端版本</t>
    </r>
    <r>
      <rPr>
        <sz val="9"/>
        <color theme="1"/>
        <rFont val="微软雅黑"/>
        <charset val="134"/>
      </rPr>
      <t xml:space="preserve"> </t>
    </r>
    <r>
      <rPr>
        <sz val="9"/>
        <color theme="1"/>
        <rFont val="微软雅黑"/>
        <charset val="134"/>
      </rPr>
      <t>，管理器客户端状态</t>
    </r>
    <r>
      <rPr>
        <sz val="9"/>
        <color theme="1"/>
        <rFont val="微软雅黑"/>
        <charset val="134"/>
      </rPr>
      <t xml:space="preserve"> </t>
    </r>
    <r>
      <rPr>
        <sz val="9"/>
        <color theme="1"/>
        <rFont val="微软雅黑"/>
        <charset val="134"/>
      </rPr>
      <t>，管理器客户端心跳检查</t>
    </r>
    <r>
      <rPr>
        <sz val="9"/>
        <color theme="1"/>
        <rFont val="微软雅黑"/>
        <charset val="134"/>
      </rPr>
      <t xml:space="preserve"> </t>
    </r>
    <r>
      <rPr>
        <sz val="9"/>
        <color theme="1"/>
        <rFont val="微软雅黑"/>
        <charset val="134"/>
      </rPr>
      <t>检查通过</t>
    </r>
  </si>
  <si>
    <r>
      <t>按钮</t>
    </r>
    <r>
      <rPr>
        <sz val="9"/>
        <color theme="1"/>
        <rFont val="微软雅黑"/>
        <charset val="134"/>
      </rPr>
      <t>-</t>
    </r>
    <r>
      <rPr>
        <sz val="9"/>
        <color theme="1"/>
        <rFont val="微软雅黑"/>
        <charset val="134"/>
      </rPr>
      <t>编辑标签</t>
    </r>
  </si>
  <si>
    <r>
      <t>验证【安装管理器客户端】页的</t>
    </r>
    <r>
      <rPr>
        <sz val="9"/>
        <color theme="1"/>
        <rFont val="微软雅黑"/>
        <charset val="134"/>
      </rPr>
      <t>“</t>
    </r>
    <r>
      <rPr>
        <sz val="9"/>
        <color theme="1"/>
        <rFont val="微软雅黑"/>
        <charset val="134"/>
      </rPr>
      <t>编辑标签</t>
    </r>
    <r>
      <rPr>
        <sz val="9"/>
        <color theme="1"/>
        <rFont val="微软雅黑"/>
        <charset val="134"/>
      </rPr>
      <t>”</t>
    </r>
    <r>
      <rPr>
        <sz val="9"/>
        <color theme="1"/>
        <rFont val="微软雅黑"/>
        <charset val="134"/>
      </rPr>
      <t>按钮可用</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</si>
  <si>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勾选主机后</t>
    </r>
    <r>
      <rPr>
        <sz val="9"/>
        <color theme="1"/>
        <rFont val="微软雅黑"/>
        <charset val="134"/>
      </rPr>
      <t>--&gt;</t>
    </r>
    <r>
      <rPr>
        <sz val="9"/>
        <color theme="1"/>
        <rFont val="微软雅黑"/>
        <charset val="134"/>
      </rPr>
      <t>验证【安装管理器客户端】页的</t>
    </r>
    <r>
      <rPr>
        <sz val="9"/>
        <color theme="1"/>
        <rFont val="微软雅黑"/>
        <charset val="134"/>
      </rPr>
      <t>“</t>
    </r>
    <r>
      <rPr>
        <sz val="9"/>
        <color theme="1"/>
        <rFont val="微软雅黑"/>
        <charset val="134"/>
      </rPr>
      <t>编辑标签</t>
    </r>
    <r>
      <rPr>
        <sz val="9"/>
        <color theme="1"/>
        <rFont val="微软雅黑"/>
        <charset val="134"/>
      </rPr>
      <t>”</t>
    </r>
    <r>
      <rPr>
        <sz val="9"/>
        <color theme="1"/>
        <rFont val="微软雅黑"/>
        <charset val="134"/>
      </rPr>
      <t>按钮可用</t>
    </r>
    <r>
      <rPr>
        <sz val="9"/>
        <color theme="1"/>
        <rFont val="微软雅黑"/>
        <charset val="134"/>
      </rPr>
      <t xml:space="preserve">
</t>
    </r>
    <r>
      <rPr>
        <sz val="9"/>
        <color theme="1"/>
        <rFont val="微软雅黑"/>
        <charset val="134"/>
      </rPr>
      <t>预期结果：弹出编辑标签弹窗</t>
    </r>
  </si>
  <si>
    <r>
      <t>验证【安装管理器客户端】页的</t>
    </r>
    <r>
      <rPr>
        <sz val="9"/>
        <color theme="1"/>
        <rFont val="微软雅黑"/>
        <charset val="134"/>
      </rPr>
      <t>“</t>
    </r>
    <r>
      <rPr>
        <sz val="9"/>
        <color theme="1"/>
        <rFont val="微软雅黑"/>
        <charset val="134"/>
      </rPr>
      <t>编辑标签</t>
    </r>
    <r>
      <rPr>
        <sz val="9"/>
        <color theme="1"/>
        <rFont val="微软雅黑"/>
        <charset val="134"/>
      </rPr>
      <t>”</t>
    </r>
    <r>
      <rPr>
        <sz val="9"/>
        <color theme="1"/>
        <rFont val="微软雅黑"/>
        <charset val="134"/>
      </rPr>
      <t>界面显示正确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</si>
  <si>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勾选主机后</t>
    </r>
    <r>
      <rPr>
        <sz val="9"/>
        <color theme="1"/>
        <rFont val="微软雅黑"/>
        <charset val="134"/>
      </rPr>
      <t>--&gt;</t>
    </r>
    <r>
      <rPr>
        <sz val="9"/>
        <color theme="1"/>
        <rFont val="微软雅黑"/>
        <charset val="134"/>
      </rPr>
      <t>点击【安装管理器客户端】页的</t>
    </r>
    <r>
      <rPr>
        <sz val="9"/>
        <color theme="1"/>
        <rFont val="微软雅黑"/>
        <charset val="134"/>
      </rPr>
      <t>“</t>
    </r>
    <r>
      <rPr>
        <sz val="9"/>
        <color theme="1"/>
        <rFont val="微软雅黑"/>
        <charset val="134"/>
      </rPr>
      <t>编辑标签</t>
    </r>
    <r>
      <rPr>
        <sz val="9"/>
        <color theme="1"/>
        <rFont val="微软雅黑"/>
        <charset val="134"/>
      </rPr>
      <t>”</t>
    </r>
    <r>
      <rPr>
        <sz val="9"/>
        <color theme="1"/>
        <rFont val="微软雅黑"/>
        <charset val="134"/>
      </rPr>
      <t>按钮</t>
    </r>
    <r>
      <rPr>
        <sz val="9"/>
        <color theme="1"/>
        <rFont val="微软雅黑"/>
        <charset val="134"/>
      </rPr>
      <t xml:space="preserve">
</t>
    </r>
    <r>
      <rPr>
        <sz val="9"/>
        <color theme="1"/>
        <rFont val="微软雅黑"/>
        <charset val="134"/>
      </rPr>
      <t>预期结果：默认展示</t>
    </r>
    <r>
      <rPr>
        <sz val="9"/>
        <color theme="1"/>
        <rFont val="微软雅黑"/>
        <charset val="134"/>
      </rPr>
      <t>region</t>
    </r>
    <r>
      <rPr>
        <sz val="9"/>
        <color theme="1"/>
        <rFont val="微软雅黑"/>
        <charset val="134"/>
      </rPr>
      <t>与</t>
    </r>
    <r>
      <rPr>
        <sz val="9"/>
        <color theme="1"/>
        <rFont val="微软雅黑"/>
        <charset val="134"/>
      </rPr>
      <t>rack</t>
    </r>
  </si>
  <si>
    <r>
      <t>验证【安装管理器客户端】页的</t>
    </r>
    <r>
      <rPr>
        <sz val="9"/>
        <color theme="1"/>
        <rFont val="微软雅黑"/>
        <charset val="134"/>
      </rPr>
      <t>“</t>
    </r>
    <r>
      <rPr>
        <sz val="9"/>
        <color theme="1"/>
        <rFont val="微软雅黑"/>
        <charset val="134"/>
      </rPr>
      <t>编辑标签</t>
    </r>
    <r>
      <rPr>
        <sz val="9"/>
        <color theme="1"/>
        <rFont val="微软雅黑"/>
        <charset val="134"/>
      </rPr>
      <t>”</t>
    </r>
    <r>
      <rPr>
        <sz val="9"/>
        <color theme="1"/>
        <rFont val="微软雅黑"/>
        <charset val="134"/>
      </rPr>
      <t>参数可删除</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</si>
  <si>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勾选主机后</t>
    </r>
    <r>
      <rPr>
        <sz val="9"/>
        <color theme="1"/>
        <rFont val="微软雅黑"/>
        <charset val="134"/>
      </rPr>
      <t>--&gt;</t>
    </r>
    <r>
      <rPr>
        <sz val="9"/>
        <color theme="1"/>
        <rFont val="微软雅黑"/>
        <charset val="134"/>
      </rPr>
      <t>点击【安装管理器客户端】页的</t>
    </r>
    <r>
      <rPr>
        <sz val="9"/>
        <color theme="1"/>
        <rFont val="微软雅黑"/>
        <charset val="134"/>
      </rPr>
      <t>“</t>
    </r>
    <r>
      <rPr>
        <sz val="9"/>
        <color theme="1"/>
        <rFont val="微软雅黑"/>
        <charset val="134"/>
      </rPr>
      <t>编辑标签</t>
    </r>
    <r>
      <rPr>
        <sz val="9"/>
        <color theme="1"/>
        <rFont val="微软雅黑"/>
        <charset val="134"/>
      </rPr>
      <t>”</t>
    </r>
    <r>
      <rPr>
        <sz val="9"/>
        <color theme="1"/>
        <rFont val="微软雅黑"/>
        <charset val="134"/>
      </rPr>
      <t>按钮</t>
    </r>
    <r>
      <rPr>
        <sz val="9"/>
        <color theme="1"/>
        <rFont val="微软雅黑"/>
        <charset val="134"/>
      </rPr>
      <t xml:space="preserve">
</t>
    </r>
    <r>
      <rPr>
        <sz val="9"/>
        <color theme="1"/>
        <rFont val="微软雅黑"/>
        <charset val="134"/>
      </rPr>
      <t>预期结果：每个参数都要可删除</t>
    </r>
  </si>
  <si>
    <r>
      <t>验证【安装管理器客户端】页的</t>
    </r>
    <r>
      <rPr>
        <sz val="9"/>
        <color theme="1"/>
        <rFont val="微软雅黑"/>
        <charset val="134"/>
      </rPr>
      <t>“</t>
    </r>
    <r>
      <rPr>
        <sz val="9"/>
        <color theme="1"/>
        <rFont val="微软雅黑"/>
        <charset val="134"/>
      </rPr>
      <t>编辑标签</t>
    </r>
    <r>
      <rPr>
        <sz val="9"/>
        <color theme="1"/>
        <rFont val="微软雅黑"/>
        <charset val="134"/>
      </rPr>
      <t>”</t>
    </r>
    <r>
      <rPr>
        <sz val="9"/>
        <color theme="1"/>
        <rFont val="微软雅黑"/>
        <charset val="134"/>
      </rPr>
      <t>自定义添加参数功能</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</si>
  <si>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勾选主机后</t>
    </r>
    <r>
      <rPr>
        <sz val="9"/>
        <color theme="1"/>
        <rFont val="微软雅黑"/>
        <charset val="134"/>
      </rPr>
      <t>--&gt;</t>
    </r>
    <r>
      <rPr>
        <sz val="9"/>
        <color theme="1"/>
        <rFont val="微软雅黑"/>
        <charset val="134"/>
      </rPr>
      <t>点击【安装管理器客户端】页的</t>
    </r>
    <r>
      <rPr>
        <sz val="9"/>
        <color theme="1"/>
        <rFont val="微软雅黑"/>
        <charset val="134"/>
      </rPr>
      <t>“</t>
    </r>
    <r>
      <rPr>
        <sz val="9"/>
        <color theme="1"/>
        <rFont val="微软雅黑"/>
        <charset val="134"/>
      </rPr>
      <t>编辑标签</t>
    </r>
    <r>
      <rPr>
        <sz val="9"/>
        <color theme="1"/>
        <rFont val="微软雅黑"/>
        <charset val="134"/>
      </rPr>
      <t xml:space="preserve">”
</t>
    </r>
    <r>
      <rPr>
        <sz val="9"/>
        <color theme="1"/>
        <rFont val="微软雅黑"/>
        <charset val="134"/>
      </rPr>
      <t>预期结果：可以自定义增加参数</t>
    </r>
  </si>
  <si>
    <r>
      <t>验证【安装管理器客户端】页的</t>
    </r>
    <r>
      <rPr>
        <sz val="9"/>
        <color theme="1"/>
        <rFont val="微软雅黑"/>
        <charset val="134"/>
      </rPr>
      <t>“</t>
    </r>
    <r>
      <rPr>
        <sz val="9"/>
        <color theme="1"/>
        <rFont val="微软雅黑"/>
        <charset val="134"/>
      </rPr>
      <t>编辑标签</t>
    </r>
    <r>
      <rPr>
        <sz val="9"/>
        <color theme="1"/>
        <rFont val="微软雅黑"/>
        <charset val="134"/>
      </rPr>
      <t>”</t>
    </r>
    <r>
      <rPr>
        <sz val="9"/>
        <color theme="1"/>
        <rFont val="微软雅黑"/>
        <charset val="134"/>
      </rPr>
      <t>将所有参数删除后</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</si>
  <si>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勾选主机后</t>
    </r>
    <r>
      <rPr>
        <sz val="9"/>
        <color theme="1"/>
        <rFont val="微软雅黑"/>
        <charset val="134"/>
      </rPr>
      <t>--&gt;</t>
    </r>
    <r>
      <rPr>
        <sz val="9"/>
        <color theme="1"/>
        <rFont val="微软雅黑"/>
        <charset val="134"/>
      </rPr>
      <t>点击【安装管理器客户端】页的</t>
    </r>
    <r>
      <rPr>
        <sz val="9"/>
        <color theme="1"/>
        <rFont val="微软雅黑"/>
        <charset val="134"/>
      </rPr>
      <t>“</t>
    </r>
    <r>
      <rPr>
        <sz val="9"/>
        <color theme="1"/>
        <rFont val="微软雅黑"/>
        <charset val="134"/>
      </rPr>
      <t>编辑标签</t>
    </r>
    <r>
      <rPr>
        <sz val="9"/>
        <color theme="1"/>
        <rFont val="微软雅黑"/>
        <charset val="134"/>
      </rPr>
      <t>”</t>
    </r>
    <r>
      <rPr>
        <sz val="9"/>
        <color theme="1"/>
        <rFont val="微软雅黑"/>
        <charset val="134"/>
      </rPr>
      <t>将所有参数删除后</t>
    </r>
    <r>
      <rPr>
        <sz val="9"/>
        <color theme="1"/>
        <rFont val="微软雅黑"/>
        <charset val="134"/>
      </rPr>
      <t xml:space="preserve">
</t>
    </r>
    <r>
      <rPr>
        <sz val="9"/>
        <color theme="1"/>
        <rFont val="微软雅黑"/>
        <charset val="134"/>
      </rPr>
      <t>预期结果：安装数据库成功后，通过</t>
    </r>
    <r>
      <rPr>
        <sz val="9"/>
        <color theme="1"/>
        <rFont val="微软雅黑"/>
        <charset val="134"/>
      </rPr>
      <t>OM</t>
    </r>
    <r>
      <rPr>
        <sz val="9"/>
        <color theme="1"/>
        <rFont val="微软雅黑"/>
        <charset val="134"/>
      </rPr>
      <t>启动数据库的指令，无需指定</t>
    </r>
    <r>
      <rPr>
        <sz val="9"/>
        <color theme="1"/>
        <rFont val="微软雅黑"/>
        <charset val="134"/>
      </rPr>
      <t>--location</t>
    </r>
    <r>
      <rPr>
        <sz val="9"/>
        <color theme="1"/>
        <rFont val="微软雅黑"/>
        <charset val="134"/>
      </rPr>
      <t>参数</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</si>
  <si>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勾选主机后</t>
    </r>
    <r>
      <rPr>
        <sz val="9"/>
        <color theme="1"/>
        <rFont val="微软雅黑"/>
        <charset val="134"/>
      </rPr>
      <t>--&gt;</t>
    </r>
    <r>
      <rPr>
        <sz val="9"/>
        <color theme="1"/>
        <rFont val="微软雅黑"/>
        <charset val="134"/>
      </rPr>
      <t>点击【安装管理器客户端】页的</t>
    </r>
    <r>
      <rPr>
        <sz val="9"/>
        <color theme="1"/>
        <rFont val="微软雅黑"/>
        <charset val="134"/>
      </rPr>
      <t>“</t>
    </r>
    <r>
      <rPr>
        <sz val="9"/>
        <color theme="1"/>
        <rFont val="微软雅黑"/>
        <charset val="134"/>
      </rPr>
      <t>编辑标签</t>
    </r>
    <r>
      <rPr>
        <sz val="9"/>
        <color theme="1"/>
        <rFont val="微软雅黑"/>
        <charset val="134"/>
      </rPr>
      <t>”--&gt;</t>
    </r>
    <r>
      <rPr>
        <sz val="9"/>
        <color theme="1"/>
        <rFont val="微软雅黑"/>
        <charset val="134"/>
      </rPr>
      <t>参数本身有顺序之分，</t>
    </r>
    <r>
      <rPr>
        <sz val="9"/>
        <color theme="1"/>
        <rFont val="微软雅黑"/>
        <charset val="134"/>
      </rPr>
      <t>OM</t>
    </r>
    <r>
      <rPr>
        <sz val="9"/>
        <color theme="1"/>
        <rFont val="微软雅黑"/>
        <charset val="134"/>
      </rPr>
      <t>前端页面可以自行添加参数</t>
    </r>
    <r>
      <rPr>
        <sz val="9"/>
        <color theme="1"/>
        <rFont val="微软雅黑"/>
        <charset val="134"/>
      </rPr>
      <t>,</t>
    </r>
    <r>
      <rPr>
        <sz val="9"/>
        <color theme="1"/>
        <rFont val="微软雅黑"/>
        <charset val="134"/>
      </rPr>
      <t>自定义两地三中心参数，</t>
    </r>
    <r>
      <rPr>
        <sz val="9"/>
        <color theme="1"/>
        <rFont val="微软雅黑"/>
        <charset val="134"/>
      </rPr>
      <t xml:space="preserve">region </t>
    </r>
    <r>
      <rPr>
        <sz val="9"/>
        <color theme="1"/>
        <rFont val="微软雅黑"/>
        <charset val="134"/>
      </rPr>
      <t>，</t>
    </r>
    <r>
      <rPr>
        <sz val="9"/>
        <color theme="1"/>
        <rFont val="微软雅黑"/>
        <charset val="134"/>
      </rPr>
      <t xml:space="preserve">rack </t>
    </r>
    <r>
      <rPr>
        <sz val="9"/>
        <color theme="1"/>
        <rFont val="微软雅黑"/>
        <charset val="134"/>
      </rPr>
      <t>，</t>
    </r>
    <r>
      <rPr>
        <sz val="9"/>
        <color theme="1"/>
        <rFont val="微软雅黑"/>
        <charset val="134"/>
      </rPr>
      <t>rid</t>
    </r>
    <r>
      <rPr>
        <sz val="9"/>
        <color theme="1"/>
        <rFont val="微软雅黑"/>
        <charset val="134"/>
      </rPr>
      <t>不按照顺序设置</t>
    </r>
    <r>
      <rPr>
        <sz val="9"/>
        <color theme="1"/>
        <rFont val="微软雅黑"/>
        <charset val="134"/>
      </rPr>
      <t xml:space="preserve">
</t>
    </r>
    <r>
      <rPr>
        <sz val="9"/>
        <color theme="1"/>
        <rFont val="微软雅黑"/>
        <charset val="134"/>
      </rPr>
      <t>预期结果：安装成功之后启动参数中</t>
    </r>
    <r>
      <rPr>
        <sz val="9"/>
        <color theme="1"/>
        <rFont val="微软雅黑"/>
        <charset val="134"/>
      </rPr>
      <t xml:space="preserve">location </t>
    </r>
    <r>
      <rPr>
        <sz val="9"/>
        <color theme="1"/>
        <rFont val="微软雅黑"/>
        <charset val="134"/>
      </rPr>
      <t>对</t>
    </r>
    <r>
      <rPr>
        <sz val="9"/>
        <color theme="1"/>
        <rFont val="微软雅黑"/>
        <charset val="134"/>
      </rPr>
      <t xml:space="preserve">region </t>
    </r>
    <r>
      <rPr>
        <sz val="9"/>
        <color theme="1"/>
        <rFont val="微软雅黑"/>
        <charset val="134"/>
      </rPr>
      <t>，</t>
    </r>
    <r>
      <rPr>
        <sz val="9"/>
        <color theme="1"/>
        <rFont val="微软雅黑"/>
        <charset val="134"/>
      </rPr>
      <t xml:space="preserve">rack </t>
    </r>
    <r>
      <rPr>
        <sz val="9"/>
        <color theme="1"/>
        <rFont val="微软雅黑"/>
        <charset val="134"/>
      </rPr>
      <t>，</t>
    </r>
    <r>
      <rPr>
        <sz val="9"/>
        <color theme="1"/>
        <rFont val="微软雅黑"/>
        <charset val="134"/>
      </rPr>
      <t>rid</t>
    </r>
    <r>
      <rPr>
        <sz val="9"/>
        <color theme="1"/>
        <rFont val="微软雅黑"/>
        <charset val="134"/>
      </rPr>
      <t>会按照顺序排序</t>
    </r>
  </si>
  <si>
    <r>
      <t>验证选择自动安装客户端后</t>
    </r>
    <r>
      <rPr>
        <sz val="9"/>
        <color theme="1"/>
        <rFont val="微软雅黑"/>
        <charset val="134"/>
      </rPr>
      <t>OM</t>
    </r>
    <r>
      <rPr>
        <sz val="9"/>
        <color theme="1"/>
        <rFont val="微软雅黑"/>
        <charset val="134"/>
      </rPr>
      <t>可验证通过</t>
    </r>
  </si>
  <si>
    <r>
      <t>验证选择手动安装客户端后</t>
    </r>
    <r>
      <rPr>
        <sz val="9"/>
        <color theme="1"/>
        <rFont val="微软雅黑"/>
        <charset val="134"/>
      </rPr>
      <t>OM</t>
    </r>
    <r>
      <rPr>
        <sz val="9"/>
        <color theme="1"/>
        <rFont val="微软雅黑"/>
        <charset val="134"/>
      </rPr>
      <t>可验证通过</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</si>
  <si>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t>
    </r>
    <r>
      <rPr>
        <sz val="9"/>
        <color theme="1"/>
        <rFont val="微软雅黑"/>
        <charset val="134"/>
      </rPr>
      <t xml:space="preserve">
</t>
    </r>
    <r>
      <rPr>
        <sz val="9"/>
        <color theme="1"/>
        <rFont val="微软雅黑"/>
        <charset val="134"/>
      </rPr>
      <t>预期结果：时钟同步</t>
    </r>
    <r>
      <rPr>
        <sz val="9"/>
        <color theme="1"/>
        <rFont val="微软雅黑"/>
        <charset val="134"/>
      </rPr>
      <t xml:space="preserve"> </t>
    </r>
    <r>
      <rPr>
        <sz val="9"/>
        <color theme="1"/>
        <rFont val="微软雅黑"/>
        <charset val="134"/>
      </rPr>
      <t>，管理器客户端版本</t>
    </r>
    <r>
      <rPr>
        <sz val="9"/>
        <color theme="1"/>
        <rFont val="微软雅黑"/>
        <charset val="134"/>
      </rPr>
      <t xml:space="preserve"> </t>
    </r>
    <r>
      <rPr>
        <sz val="9"/>
        <color theme="1"/>
        <rFont val="微软雅黑"/>
        <charset val="134"/>
      </rPr>
      <t>，管理器客户端状态</t>
    </r>
    <r>
      <rPr>
        <sz val="9"/>
        <color theme="1"/>
        <rFont val="微软雅黑"/>
        <charset val="134"/>
      </rPr>
      <t xml:space="preserve"> </t>
    </r>
    <r>
      <rPr>
        <sz val="9"/>
        <color theme="1"/>
        <rFont val="微软雅黑"/>
        <charset val="134"/>
      </rPr>
      <t>，管理器客户端心跳检查</t>
    </r>
    <r>
      <rPr>
        <sz val="9"/>
        <color theme="1"/>
        <rFont val="微软雅黑"/>
        <charset val="134"/>
      </rPr>
      <t xml:space="preserve"> </t>
    </r>
    <r>
      <rPr>
        <sz val="9"/>
        <color theme="1"/>
        <rFont val="微软雅黑"/>
        <charset val="134"/>
      </rPr>
      <t>检查通过</t>
    </r>
  </si>
  <si>
    <r>
      <t>验证【安装管理器客户端】页</t>
    </r>
    <r>
      <rPr>
        <sz val="9"/>
        <color theme="1"/>
        <rFont val="微软雅黑"/>
        <charset val="134"/>
      </rPr>
      <t>[</t>
    </r>
    <r>
      <rPr>
        <sz val="9"/>
        <color theme="1"/>
        <rFont val="微软雅黑"/>
        <charset val="134"/>
      </rPr>
      <t>主机状态</t>
    </r>
    <r>
      <rPr>
        <sz val="9"/>
        <color theme="1"/>
        <rFont val="微软雅黑"/>
        <charset val="134"/>
      </rPr>
      <t>]</t>
    </r>
    <r>
      <rPr>
        <sz val="9"/>
        <color theme="1"/>
        <rFont val="微软雅黑"/>
        <charset val="134"/>
      </rPr>
      <t>列表表行的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</si>
  <si>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验证【安装管理器客户端】页</t>
    </r>
    <r>
      <rPr>
        <sz val="9"/>
        <color theme="1"/>
        <rFont val="微软雅黑"/>
        <charset val="134"/>
      </rPr>
      <t>[</t>
    </r>
    <r>
      <rPr>
        <sz val="9"/>
        <color theme="1"/>
        <rFont val="微软雅黑"/>
        <charset val="134"/>
      </rPr>
      <t>主机状态</t>
    </r>
    <r>
      <rPr>
        <sz val="9"/>
        <color theme="1"/>
        <rFont val="微软雅黑"/>
        <charset val="134"/>
      </rPr>
      <t>]</t>
    </r>
    <r>
      <rPr>
        <sz val="9"/>
        <color theme="1"/>
        <rFont val="微软雅黑"/>
        <charset val="134"/>
      </rPr>
      <t>列表表行的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</si>
  <si>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r>
      <t>按钮</t>
    </r>
    <r>
      <rPr>
        <sz val="9"/>
        <color theme="1"/>
        <rFont val="微软雅黑"/>
        <charset val="134"/>
      </rPr>
      <t>-</t>
    </r>
    <r>
      <rPr>
        <sz val="9"/>
        <color theme="1"/>
        <rFont val="微软雅黑"/>
        <charset val="134"/>
      </rPr>
      <t>查找</t>
    </r>
  </si>
  <si>
    <r>
      <t>验证【安装管理器客户端】页</t>
    </r>
    <r>
      <rPr>
        <sz val="9"/>
        <color theme="1"/>
        <rFont val="微软雅黑"/>
        <charset val="134"/>
      </rPr>
      <t>[</t>
    </r>
    <r>
      <rPr>
        <sz val="9"/>
        <color theme="1"/>
        <rFont val="微软雅黑"/>
        <charset val="134"/>
      </rPr>
      <t>主机状态</t>
    </r>
    <r>
      <rPr>
        <sz val="9"/>
        <color theme="1"/>
        <rFont val="微软雅黑"/>
        <charset val="134"/>
      </rPr>
      <t>]</t>
    </r>
    <r>
      <rPr>
        <sz val="9"/>
        <color theme="1"/>
        <rFont val="微软雅黑"/>
        <charset val="134"/>
      </rPr>
      <t>列表表行的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</si>
  <si>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验证【安装管理器客户端】页</t>
    </r>
    <r>
      <rPr>
        <sz val="9"/>
        <color theme="1"/>
        <rFont val="微软雅黑"/>
        <charset val="134"/>
      </rPr>
      <t>[</t>
    </r>
    <r>
      <rPr>
        <sz val="9"/>
        <color theme="1"/>
        <rFont val="微软雅黑"/>
        <charset val="134"/>
      </rPr>
      <t>主机状态</t>
    </r>
    <r>
      <rPr>
        <sz val="9"/>
        <color theme="1"/>
        <rFont val="微软雅黑"/>
        <charset val="134"/>
      </rPr>
      <t>]</t>
    </r>
    <r>
      <rPr>
        <sz val="9"/>
        <color theme="1"/>
        <rFont val="微软雅黑"/>
        <charset val="134"/>
      </rPr>
      <t>列表表行的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</si>
  <si>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r>
      <t>验证【安装管理器客户端】页的</t>
    </r>
    <r>
      <rPr>
        <sz val="9"/>
        <color theme="1"/>
        <rFont val="微软雅黑"/>
        <charset val="134"/>
      </rPr>
      <t>”</t>
    </r>
    <r>
      <rPr>
        <sz val="9"/>
        <color theme="1"/>
        <rFont val="微软雅黑"/>
        <charset val="134"/>
      </rPr>
      <t>翻页</t>
    </r>
    <r>
      <rPr>
        <sz val="9"/>
        <color theme="1"/>
        <rFont val="微软雅黑"/>
        <charset val="134"/>
      </rPr>
      <t>“</t>
    </r>
    <r>
      <rPr>
        <sz val="9"/>
        <color theme="1"/>
        <rFont val="微软雅黑"/>
        <charset val="134"/>
      </rPr>
      <t>按钮可用</t>
    </r>
  </si>
  <si>
    <r>
      <t>前置条件：查找主机不低于</t>
    </r>
    <r>
      <rPr>
        <sz val="9"/>
        <color theme="1"/>
        <rFont val="微软雅黑"/>
        <charset val="134"/>
      </rPr>
      <t>100</t>
    </r>
    <r>
      <rPr>
        <sz val="9"/>
        <color theme="1"/>
        <rFont val="微软雅黑"/>
        <charset val="134"/>
      </rPr>
      <t>台</t>
    </r>
    <r>
      <rPr>
        <sz val="9"/>
        <color theme="1"/>
        <rFont val="微软雅黑"/>
        <charset val="134"/>
      </rPr>
      <t xml:space="preserv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验证【安装管理器客户端】页的</t>
    </r>
    <r>
      <rPr>
        <sz val="9"/>
        <color theme="1"/>
        <rFont val="微软雅黑"/>
        <charset val="134"/>
      </rPr>
      <t>”</t>
    </r>
    <r>
      <rPr>
        <sz val="9"/>
        <color theme="1"/>
        <rFont val="微软雅黑"/>
        <charset val="134"/>
      </rPr>
      <t>翻页</t>
    </r>
    <r>
      <rPr>
        <sz val="9"/>
        <color theme="1"/>
        <rFont val="微软雅黑"/>
        <charset val="134"/>
      </rPr>
      <t>“</t>
    </r>
    <r>
      <rPr>
        <sz val="9"/>
        <color theme="1"/>
        <rFont val="微软雅黑"/>
        <charset val="134"/>
      </rPr>
      <t>按钮可用</t>
    </r>
  </si>
  <si>
    <r>
      <t>验证【安装管理器客户端】页的</t>
    </r>
    <r>
      <rPr>
        <sz val="9"/>
        <color theme="1"/>
        <rFont val="微软雅黑"/>
        <charset val="134"/>
      </rPr>
      <t>”n</t>
    </r>
    <r>
      <rPr>
        <sz val="9"/>
        <color theme="1"/>
        <rFont val="微软雅黑"/>
        <charset val="134"/>
      </rPr>
      <t>条</t>
    </r>
    <r>
      <rPr>
        <sz val="9"/>
        <color theme="1"/>
        <rFont val="微软雅黑"/>
        <charset val="134"/>
      </rPr>
      <t>/</t>
    </r>
    <r>
      <rPr>
        <sz val="9"/>
        <color theme="1"/>
        <rFont val="微软雅黑"/>
        <charset val="134"/>
      </rPr>
      <t>页</t>
    </r>
    <r>
      <rPr>
        <sz val="9"/>
        <color theme="1"/>
        <rFont val="微软雅黑"/>
        <charset val="134"/>
      </rPr>
      <t>“</t>
    </r>
    <r>
      <rPr>
        <sz val="9"/>
        <color theme="1"/>
        <rFont val="微软雅黑"/>
        <charset val="134"/>
      </rPr>
      <t>按钮可用</t>
    </r>
  </si>
  <si>
    <r>
      <t>前置条件：查找主机不低于</t>
    </r>
    <r>
      <rPr>
        <sz val="9"/>
        <color theme="1"/>
        <rFont val="微软雅黑"/>
        <charset val="134"/>
      </rPr>
      <t>100</t>
    </r>
    <r>
      <rPr>
        <sz val="9"/>
        <color theme="1"/>
        <rFont val="微软雅黑"/>
        <charset val="134"/>
      </rPr>
      <t>台</t>
    </r>
    <r>
      <rPr>
        <sz val="9"/>
        <color theme="1"/>
        <rFont val="微软雅黑"/>
        <charset val="134"/>
      </rPr>
      <t xml:space="preserv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验证【安装管理器客户端】页的</t>
    </r>
    <r>
      <rPr>
        <sz val="9"/>
        <color theme="1"/>
        <rFont val="微软雅黑"/>
        <charset val="134"/>
      </rPr>
      <t>”n</t>
    </r>
    <r>
      <rPr>
        <sz val="9"/>
        <color theme="1"/>
        <rFont val="微软雅黑"/>
        <charset val="134"/>
      </rPr>
      <t>条</t>
    </r>
    <r>
      <rPr>
        <sz val="9"/>
        <color theme="1"/>
        <rFont val="微软雅黑"/>
        <charset val="134"/>
      </rPr>
      <t>/</t>
    </r>
    <r>
      <rPr>
        <sz val="9"/>
        <color theme="1"/>
        <rFont val="微软雅黑"/>
        <charset val="134"/>
      </rPr>
      <t>页</t>
    </r>
    <r>
      <rPr>
        <sz val="9"/>
        <color theme="1"/>
        <rFont val="微软雅黑"/>
        <charset val="134"/>
      </rPr>
      <t>“</t>
    </r>
    <r>
      <rPr>
        <sz val="9"/>
        <color theme="1"/>
        <rFont val="微软雅黑"/>
        <charset val="134"/>
      </rPr>
      <t>按钮可用</t>
    </r>
  </si>
  <si>
    <r>
      <t>按钮</t>
    </r>
    <r>
      <rPr>
        <sz val="9"/>
        <color theme="1"/>
        <rFont val="微软雅黑"/>
        <charset val="134"/>
      </rPr>
      <t>-</t>
    </r>
    <r>
      <rPr>
        <sz val="9"/>
        <color theme="1"/>
        <rFont val="微软雅黑"/>
        <charset val="134"/>
      </rPr>
      <t>上一步</t>
    </r>
  </si>
  <si>
    <r>
      <t>验证【安装管理器客户端】页的</t>
    </r>
    <r>
      <rPr>
        <sz val="9"/>
        <color theme="1"/>
        <rFont val="微软雅黑"/>
        <charset val="134"/>
      </rPr>
      <t>“</t>
    </r>
    <r>
      <rPr>
        <sz val="9"/>
        <color theme="1"/>
        <rFont val="微软雅黑"/>
        <charset val="134"/>
      </rPr>
      <t>上一步</t>
    </r>
    <r>
      <rPr>
        <sz val="9"/>
        <color theme="1"/>
        <rFont val="微软雅黑"/>
        <charset val="134"/>
      </rPr>
      <t>“</t>
    </r>
    <r>
      <rPr>
        <sz val="9"/>
        <color theme="1"/>
        <rFont val="微软雅黑"/>
        <charset val="134"/>
      </rPr>
      <t>按钮可用</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</si>
  <si>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验证【安装管理器客户端】页的</t>
    </r>
    <r>
      <rPr>
        <sz val="9"/>
        <color theme="1"/>
        <rFont val="微软雅黑"/>
        <charset val="134"/>
      </rPr>
      <t>“</t>
    </r>
    <r>
      <rPr>
        <sz val="9"/>
        <color theme="1"/>
        <rFont val="微软雅黑"/>
        <charset val="134"/>
      </rPr>
      <t>上一步</t>
    </r>
    <r>
      <rPr>
        <sz val="9"/>
        <color theme="1"/>
        <rFont val="微软雅黑"/>
        <charset val="134"/>
      </rPr>
      <t>“</t>
    </r>
    <r>
      <rPr>
        <sz val="9"/>
        <color theme="1"/>
        <rFont val="微软雅黑"/>
        <charset val="134"/>
      </rPr>
      <t>按钮可用</t>
    </r>
    <r>
      <rPr>
        <sz val="9"/>
        <color theme="1"/>
        <rFont val="微软雅黑"/>
        <charset val="134"/>
      </rPr>
      <t xml:space="preserve">
</t>
    </r>
    <r>
      <rPr>
        <sz val="9"/>
        <color theme="1"/>
        <rFont val="微软雅黑"/>
        <charset val="134"/>
      </rPr>
      <t>预期结果：返回查找主机页面</t>
    </r>
  </si>
  <si>
    <r>
      <t>验证【安装管理器客户端】页的</t>
    </r>
    <r>
      <rPr>
        <sz val="9"/>
        <color theme="1"/>
        <rFont val="微软雅黑"/>
        <charset val="134"/>
      </rPr>
      <t>“</t>
    </r>
    <r>
      <rPr>
        <sz val="9"/>
        <color theme="1"/>
        <rFont val="微软雅黑"/>
        <charset val="134"/>
      </rPr>
      <t>下一步</t>
    </r>
    <r>
      <rPr>
        <sz val="9"/>
        <color theme="1"/>
        <rFont val="微软雅黑"/>
        <charset val="134"/>
      </rPr>
      <t>“</t>
    </r>
    <r>
      <rPr>
        <sz val="9"/>
        <color theme="1"/>
        <rFont val="微软雅黑"/>
        <charset val="134"/>
      </rPr>
      <t>按钮可用</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</si>
  <si>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按钮，验证通过后，验证【安装管理器客户端】页的</t>
    </r>
    <r>
      <rPr>
        <sz val="9"/>
        <color theme="1"/>
        <rFont val="微软雅黑"/>
        <charset val="134"/>
      </rPr>
      <t>“</t>
    </r>
    <r>
      <rPr>
        <sz val="9"/>
        <color theme="1"/>
        <rFont val="微软雅黑"/>
        <charset val="134"/>
      </rPr>
      <t>下一步</t>
    </r>
    <r>
      <rPr>
        <sz val="9"/>
        <color theme="1"/>
        <rFont val="微软雅黑"/>
        <charset val="134"/>
      </rPr>
      <t>“</t>
    </r>
    <r>
      <rPr>
        <sz val="9"/>
        <color theme="1"/>
        <rFont val="微软雅黑"/>
        <charset val="134"/>
      </rPr>
      <t>按钮可用</t>
    </r>
    <r>
      <rPr>
        <sz val="9"/>
        <color theme="1"/>
        <rFont val="微软雅黑"/>
        <charset val="134"/>
      </rPr>
      <t xml:space="preserve">
</t>
    </r>
    <r>
      <rPr>
        <sz val="9"/>
        <color theme="1"/>
        <rFont val="微软雅黑"/>
        <charset val="134"/>
      </rPr>
      <t>预期结果：跳转至安装选项页面</t>
    </r>
  </si>
  <si>
    <r>
      <t>验证【安装选项】页能自动读取到</t>
    </r>
    <r>
      <rPr>
        <sz val="9"/>
        <color theme="1"/>
        <rFont val="微软雅黑"/>
        <charset val="134"/>
      </rPr>
      <t>qianbase server</t>
    </r>
    <r>
      <rPr>
        <sz val="9"/>
        <color theme="1"/>
        <rFont val="微软雅黑"/>
        <charset val="134"/>
      </rPr>
      <t>包</t>
    </r>
  </si>
  <si>
    <r>
      <t>前置条件：</t>
    </r>
    <r>
      <rPr>
        <sz val="9"/>
        <color theme="1"/>
        <rFont val="微软雅黑"/>
        <charset val="134"/>
      </rPr>
      <t>OM</t>
    </r>
    <r>
      <rPr>
        <sz val="9"/>
        <color theme="1"/>
        <rFont val="微软雅黑"/>
        <charset val="134"/>
      </rPr>
      <t>默认安装路径</t>
    </r>
    <r>
      <rPr>
        <sz val="9"/>
        <color theme="1"/>
        <rFont val="微软雅黑"/>
        <charset val="134"/>
      </rPr>
      <t xml:space="preserve">/omdata/downloads/pkgs/ </t>
    </r>
    <r>
      <rPr>
        <sz val="9"/>
        <color theme="1"/>
        <rFont val="微软雅黑"/>
        <charset val="134"/>
      </rPr>
      <t>下有</t>
    </r>
    <r>
      <rPr>
        <sz val="9"/>
        <color theme="1"/>
        <rFont val="微软雅黑"/>
        <charset val="134"/>
      </rPr>
      <t>qianbase server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xml:space="preserve">“
</t>
    </r>
    <r>
      <rPr>
        <sz val="9"/>
        <color theme="1"/>
        <rFont val="微软雅黑"/>
        <charset val="134"/>
      </rPr>
      <t>预期结果：数据库安装包</t>
    </r>
    <r>
      <rPr>
        <sz val="9"/>
        <color theme="1"/>
        <rFont val="微软雅黑"/>
        <charset val="134"/>
      </rPr>
      <t>http</t>
    </r>
    <r>
      <rPr>
        <sz val="9"/>
        <color theme="1"/>
        <rFont val="微软雅黑"/>
        <charset val="134"/>
      </rPr>
      <t>下载路径</t>
    </r>
    <r>
      <rPr>
        <sz val="9"/>
        <color theme="1"/>
        <rFont val="微软雅黑"/>
        <charset val="134"/>
      </rPr>
      <t xml:space="preserve"> </t>
    </r>
    <r>
      <rPr>
        <sz val="9"/>
        <color theme="1"/>
        <rFont val="微软雅黑"/>
        <charset val="134"/>
      </rPr>
      <t>能自动读取</t>
    </r>
    <r>
      <rPr>
        <sz val="9"/>
        <color theme="1"/>
        <rFont val="微软雅黑"/>
        <charset val="134"/>
      </rPr>
      <t>qianbase server</t>
    </r>
  </si>
  <si>
    <r>
      <t>验证【安装选项】页能自动读取到最新版的</t>
    </r>
    <r>
      <rPr>
        <sz val="9"/>
        <color theme="1"/>
        <rFont val="微软雅黑"/>
        <charset val="134"/>
      </rPr>
      <t>qianbase server</t>
    </r>
    <r>
      <rPr>
        <sz val="9"/>
        <color theme="1"/>
        <rFont val="微软雅黑"/>
        <charset val="134"/>
      </rPr>
      <t>包</t>
    </r>
  </si>
  <si>
    <r>
      <t>前置条件：</t>
    </r>
    <r>
      <rPr>
        <sz val="9"/>
        <color theme="1"/>
        <rFont val="微软雅黑"/>
        <charset val="134"/>
      </rPr>
      <t>OM</t>
    </r>
    <r>
      <rPr>
        <sz val="9"/>
        <color theme="1"/>
        <rFont val="微软雅黑"/>
        <charset val="134"/>
      </rPr>
      <t>默认安装路径</t>
    </r>
    <r>
      <rPr>
        <sz val="9"/>
        <color theme="1"/>
        <rFont val="微软雅黑"/>
        <charset val="134"/>
      </rPr>
      <t xml:space="preserve">/omdata/downloads/pkgs/ </t>
    </r>
    <r>
      <rPr>
        <sz val="9"/>
        <color theme="1"/>
        <rFont val="微软雅黑"/>
        <charset val="134"/>
      </rPr>
      <t>下有多个不同版本的</t>
    </r>
    <r>
      <rPr>
        <sz val="9"/>
        <color theme="1"/>
        <rFont val="微软雅黑"/>
        <charset val="134"/>
      </rPr>
      <t xml:space="preserve">qianbase server </t>
    </r>
    <r>
      <rPr>
        <sz val="9"/>
        <color theme="1"/>
        <rFont val="微软雅黑"/>
        <charset val="134"/>
      </rPr>
      <t>包</t>
    </r>
    <r>
      <rPr>
        <sz val="9"/>
        <color theme="1"/>
        <rFont val="微软雅黑"/>
        <charset val="134"/>
      </rPr>
      <t xml:space="preserv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xml:space="preserve">“
</t>
    </r>
    <r>
      <rPr>
        <sz val="9"/>
        <color theme="1"/>
        <rFont val="微软雅黑"/>
        <charset val="134"/>
      </rPr>
      <t>预期结果：【安装选项】页能自动读取到最新版的</t>
    </r>
    <r>
      <rPr>
        <sz val="9"/>
        <color theme="1"/>
        <rFont val="微软雅黑"/>
        <charset val="134"/>
      </rPr>
      <t>qianbase server</t>
    </r>
    <r>
      <rPr>
        <sz val="9"/>
        <color theme="1"/>
        <rFont val="微软雅黑"/>
        <charset val="134"/>
      </rPr>
      <t>包</t>
    </r>
  </si>
  <si>
    <r>
      <t>验证【安装选项】页支持手动更换</t>
    </r>
    <r>
      <rPr>
        <sz val="9"/>
        <color theme="1"/>
        <rFont val="微软雅黑"/>
        <charset val="134"/>
      </rPr>
      <t>qianbase</t>
    </r>
    <r>
      <rPr>
        <sz val="9"/>
        <color theme="1"/>
        <rFont val="微软雅黑"/>
        <charset val="134"/>
      </rPr>
      <t>下载路径</t>
    </r>
  </si>
  <si>
    <r>
      <t>前置条件：</t>
    </r>
    <r>
      <rPr>
        <sz val="9"/>
        <color theme="1"/>
        <rFont val="微软雅黑"/>
        <charset val="134"/>
      </rPr>
      <t>OM</t>
    </r>
    <r>
      <rPr>
        <sz val="9"/>
        <color theme="1"/>
        <rFont val="微软雅黑"/>
        <charset val="134"/>
      </rPr>
      <t>默认安装路径</t>
    </r>
    <r>
      <rPr>
        <sz val="9"/>
        <color theme="1"/>
        <rFont val="微软雅黑"/>
        <charset val="134"/>
      </rPr>
      <t xml:space="preserve">/omdata/downloads/pkgs/ </t>
    </r>
    <r>
      <rPr>
        <sz val="9"/>
        <color theme="1"/>
        <rFont val="微软雅黑"/>
        <charset val="134"/>
      </rPr>
      <t>有</t>
    </r>
    <r>
      <rPr>
        <sz val="9"/>
        <color theme="1"/>
        <rFont val="微软雅黑"/>
        <charset val="134"/>
      </rPr>
      <t xml:space="preserve">qianbase server </t>
    </r>
    <r>
      <rPr>
        <sz val="9"/>
        <color theme="1"/>
        <rFont val="微软雅黑"/>
        <charset val="134"/>
      </rPr>
      <t>包</t>
    </r>
    <r>
      <rPr>
        <sz val="9"/>
        <color theme="1"/>
        <rFont val="微软雅黑"/>
        <charset val="134"/>
      </rPr>
      <t xml:space="preserv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验证【安装选项】页支持手动更换</t>
    </r>
    <r>
      <rPr>
        <sz val="9"/>
        <color theme="1"/>
        <rFont val="微软雅黑"/>
        <charset val="134"/>
      </rPr>
      <t>qianbase</t>
    </r>
    <r>
      <rPr>
        <sz val="9"/>
        <color theme="1"/>
        <rFont val="微软雅黑"/>
        <charset val="134"/>
      </rPr>
      <t>下载路径</t>
    </r>
  </si>
  <si>
    <r>
      <t>验证【安装选项】页支持自定义用户</t>
    </r>
    <r>
      <rPr>
        <sz val="9"/>
        <color theme="1"/>
        <rFont val="微软雅黑"/>
        <charset val="134"/>
      </rPr>
      <t>HOME</t>
    </r>
    <r>
      <rPr>
        <sz val="9"/>
        <color theme="1"/>
        <rFont val="微软雅黑"/>
        <charset val="134"/>
      </rPr>
      <t>目录</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</si>
  <si>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验证【安装选项】页支持自定义用户</t>
    </r>
    <r>
      <rPr>
        <sz val="9"/>
        <color theme="1"/>
        <rFont val="微软雅黑"/>
        <charset val="134"/>
      </rPr>
      <t>HOME</t>
    </r>
    <r>
      <rPr>
        <sz val="9"/>
        <color theme="1"/>
        <rFont val="微软雅黑"/>
        <charset val="134"/>
      </rPr>
      <t>目录</t>
    </r>
  </si>
  <si>
    <r>
      <t>验证【安装选项】页支持自定义数据库</t>
    </r>
    <r>
      <rPr>
        <sz val="9"/>
        <color theme="1"/>
        <rFont val="微软雅黑"/>
        <charset val="134"/>
      </rPr>
      <t>pid</t>
    </r>
    <r>
      <rPr>
        <sz val="9"/>
        <color theme="1"/>
        <rFont val="微软雅黑"/>
        <charset val="134"/>
      </rPr>
      <t>目录</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</si>
  <si>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验证【安装选项】页支持自定义数据库</t>
    </r>
    <r>
      <rPr>
        <sz val="9"/>
        <color theme="1"/>
        <rFont val="微软雅黑"/>
        <charset val="134"/>
      </rPr>
      <t>pid</t>
    </r>
    <r>
      <rPr>
        <sz val="9"/>
        <color theme="1"/>
        <rFont val="微软雅黑"/>
        <charset val="134"/>
      </rPr>
      <t>目录</t>
    </r>
  </si>
  <si>
    <t>验证【安装选项】页支持选择时区</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</si>
  <si>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验证【安装选项】页支持选择时区</t>
    </r>
  </si>
  <si>
    <t>验证【安装选项】页支持是否选择安全模式</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</si>
  <si>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验证【安装选项】页支持是否选择安全模式</t>
    </r>
  </si>
  <si>
    <t>验证【安装选项】页支持自定义安全模式的数据库节点证书存放目录</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</si>
  <si>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验证【安装选项】页支持自定义安全模式的数据库节点证书存放目录</t>
    </r>
  </si>
  <si>
    <t>验证【安装选项】页支持选择每节点实例个数</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</si>
  <si>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验证【安装选项】页支持选择每节点实例个数</t>
    </r>
  </si>
  <si>
    <r>
      <t>验证【安装选项】页可以修改实例配置中的</t>
    </r>
    <r>
      <rPr>
        <sz val="9"/>
        <color theme="1"/>
        <rFont val="微软雅黑"/>
        <charset val="134"/>
      </rPr>
      <t>listen-addr</t>
    </r>
    <r>
      <rPr>
        <sz val="9"/>
        <color theme="1"/>
        <rFont val="微软雅黑"/>
        <charset val="134"/>
      </rPr>
      <t>端口号</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</si>
  <si>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验证【安装选项】页可以修改实例配置中的</t>
    </r>
    <r>
      <rPr>
        <sz val="9"/>
        <color theme="1"/>
        <rFont val="微软雅黑"/>
        <charset val="134"/>
      </rPr>
      <t>listen-addr</t>
    </r>
    <r>
      <rPr>
        <sz val="9"/>
        <color theme="1"/>
        <rFont val="微软雅黑"/>
        <charset val="134"/>
      </rPr>
      <t>端口号</t>
    </r>
  </si>
  <si>
    <r>
      <t>验证【安装选项】页可以修改实例配置中的</t>
    </r>
    <r>
      <rPr>
        <sz val="9"/>
        <color theme="1"/>
        <rFont val="微软雅黑"/>
        <charset val="134"/>
      </rPr>
      <t>http-addr</t>
    </r>
    <r>
      <rPr>
        <sz val="9"/>
        <color theme="1"/>
        <rFont val="微软雅黑"/>
        <charset val="134"/>
      </rPr>
      <t>端口号</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</si>
  <si>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验证【安装选项】页可以修改实例配置中的</t>
    </r>
    <r>
      <rPr>
        <sz val="9"/>
        <color theme="1"/>
        <rFont val="微软雅黑"/>
        <charset val="134"/>
      </rPr>
      <t>http-addr</t>
    </r>
    <r>
      <rPr>
        <sz val="9"/>
        <color theme="1"/>
        <rFont val="微软雅黑"/>
        <charset val="134"/>
      </rPr>
      <t>端口号</t>
    </r>
  </si>
  <si>
    <r>
      <t>验证【安装选项】页可以修改实例配置中的</t>
    </r>
    <r>
      <rPr>
        <sz val="9"/>
        <color theme="1"/>
        <rFont val="微软雅黑"/>
        <charset val="134"/>
      </rPr>
      <t>cache</t>
    </r>
    <r>
      <rPr>
        <sz val="9"/>
        <color theme="1"/>
        <rFont val="微软雅黑"/>
        <charset val="134"/>
      </rPr>
      <t>百分比</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</si>
  <si>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验验证【安装选项】页可以修改实例配置中的</t>
    </r>
    <r>
      <rPr>
        <sz val="9"/>
        <color theme="1"/>
        <rFont val="微软雅黑"/>
        <charset val="134"/>
      </rPr>
      <t>cache</t>
    </r>
    <r>
      <rPr>
        <sz val="9"/>
        <color theme="1"/>
        <rFont val="微软雅黑"/>
        <charset val="134"/>
      </rPr>
      <t>百分比</t>
    </r>
  </si>
  <si>
    <r>
      <t>验证【安装选项】页可以修改实例配置中的</t>
    </r>
    <r>
      <rPr>
        <sz val="9"/>
        <color theme="1"/>
        <rFont val="微软雅黑"/>
        <charset val="134"/>
      </rPr>
      <t>max-sql-memory</t>
    </r>
    <r>
      <rPr>
        <sz val="9"/>
        <color theme="1"/>
        <rFont val="微软雅黑"/>
        <charset val="134"/>
      </rPr>
      <t>百分比</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</si>
  <si>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验证【安装选项】页可以修改实例配置中的</t>
    </r>
    <r>
      <rPr>
        <sz val="9"/>
        <color theme="1"/>
        <rFont val="微软雅黑"/>
        <charset val="134"/>
      </rPr>
      <t>max-sql-memory</t>
    </r>
    <r>
      <rPr>
        <sz val="9"/>
        <color theme="1"/>
        <rFont val="微软雅黑"/>
        <charset val="134"/>
      </rPr>
      <t>百分比</t>
    </r>
  </si>
  <si>
    <r>
      <t>验证【安装选项】页可以修改实例配置中的</t>
    </r>
    <r>
      <rPr>
        <sz val="9"/>
        <color theme="1"/>
        <rFont val="微软雅黑"/>
        <charset val="134"/>
      </rPr>
      <t>store</t>
    </r>
    <r>
      <rPr>
        <sz val="9"/>
        <color theme="1"/>
        <rFont val="微软雅黑"/>
        <charset val="134"/>
      </rPr>
      <t>存储目录</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</si>
  <si>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验证【安装选项】页可以修改实例配置中的</t>
    </r>
    <r>
      <rPr>
        <sz val="9"/>
        <color theme="1"/>
        <rFont val="微软雅黑"/>
        <charset val="134"/>
      </rPr>
      <t>store</t>
    </r>
    <r>
      <rPr>
        <sz val="9"/>
        <color theme="1"/>
        <rFont val="微软雅黑"/>
        <charset val="134"/>
      </rPr>
      <t>存储目录</t>
    </r>
  </si>
  <si>
    <r>
      <t>验证【安装选项】页可以增加多个实例配置中的</t>
    </r>
    <r>
      <rPr>
        <sz val="9"/>
        <color theme="1"/>
        <rFont val="微软雅黑"/>
        <charset val="134"/>
      </rPr>
      <t>store</t>
    </r>
    <r>
      <rPr>
        <sz val="9"/>
        <color theme="1"/>
        <rFont val="微软雅黑"/>
        <charset val="134"/>
      </rPr>
      <t>存储目录</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</si>
  <si>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验证【安装选项】页可以增加多个实例配置中的</t>
    </r>
    <r>
      <rPr>
        <sz val="9"/>
        <color theme="1"/>
        <rFont val="微软雅黑"/>
        <charset val="134"/>
      </rPr>
      <t>store</t>
    </r>
    <r>
      <rPr>
        <sz val="9"/>
        <color theme="1"/>
        <rFont val="微软雅黑"/>
        <charset val="134"/>
      </rPr>
      <t>存储目录</t>
    </r>
  </si>
  <si>
    <r>
      <t>验证【安装选项】页可以修改实例配置中的</t>
    </r>
    <r>
      <rPr>
        <sz val="9"/>
        <color theme="1"/>
        <rFont val="微软雅黑"/>
        <charset val="134"/>
      </rPr>
      <t>log</t>
    </r>
    <r>
      <rPr>
        <sz val="9"/>
        <color theme="1"/>
        <rFont val="微软雅黑"/>
        <charset val="134"/>
      </rPr>
      <t>存放目录</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</si>
  <si>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验证【安装选项】页可以修改实例配置中的</t>
    </r>
    <r>
      <rPr>
        <sz val="9"/>
        <color theme="1"/>
        <rFont val="微软雅黑"/>
        <charset val="134"/>
      </rPr>
      <t>log</t>
    </r>
    <r>
      <rPr>
        <sz val="9"/>
        <color theme="1"/>
        <rFont val="微软雅黑"/>
        <charset val="134"/>
      </rPr>
      <t>存放目录</t>
    </r>
  </si>
  <si>
    <r>
      <t>验证【安装选项】页可以修改实例配置中的</t>
    </r>
    <r>
      <rPr>
        <sz val="9"/>
        <color theme="1"/>
        <rFont val="微软雅黑"/>
        <charset val="134"/>
      </rPr>
      <t>external-io-dir</t>
    </r>
    <r>
      <rPr>
        <sz val="9"/>
        <color theme="1"/>
        <rFont val="微软雅黑"/>
        <charset val="134"/>
      </rPr>
      <t>目录</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</si>
  <si>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验证【安装选项】页可以修改实例配置中的</t>
    </r>
    <r>
      <rPr>
        <sz val="9"/>
        <color theme="1"/>
        <rFont val="微软雅黑"/>
        <charset val="134"/>
      </rPr>
      <t>external-io-dir</t>
    </r>
    <r>
      <rPr>
        <sz val="9"/>
        <color theme="1"/>
        <rFont val="微软雅黑"/>
        <charset val="134"/>
      </rPr>
      <t>目录</t>
    </r>
  </si>
  <si>
    <r>
      <t>验证【安装选项】页可以修改实例配置中的</t>
    </r>
    <r>
      <rPr>
        <sz val="9"/>
        <color theme="1"/>
        <rFont val="微软雅黑"/>
        <charset val="134"/>
      </rPr>
      <t>temp-dir</t>
    </r>
    <r>
      <rPr>
        <sz val="9"/>
        <color theme="1"/>
        <rFont val="微软雅黑"/>
        <charset val="134"/>
      </rPr>
      <t>目录</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</si>
  <si>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验证【安装选项】页可以修改实例配置中的</t>
    </r>
    <r>
      <rPr>
        <sz val="9"/>
        <color theme="1"/>
        <rFont val="微软雅黑"/>
        <charset val="134"/>
      </rPr>
      <t>temp-dir</t>
    </r>
    <r>
      <rPr>
        <sz val="9"/>
        <color theme="1"/>
        <rFont val="微软雅黑"/>
        <charset val="134"/>
      </rPr>
      <t>目录</t>
    </r>
  </si>
  <si>
    <r>
      <t>验证【安装选项】页可以配置</t>
    </r>
    <r>
      <rPr>
        <sz val="9"/>
        <color theme="1"/>
        <rFont val="微软雅黑"/>
        <charset val="134"/>
      </rPr>
      <t>unite-addr</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</si>
  <si>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验证【安装选项】页可以配置</t>
    </r>
    <r>
      <rPr>
        <sz val="9"/>
        <color theme="1"/>
        <rFont val="微软雅黑"/>
        <charset val="134"/>
      </rPr>
      <t xml:space="preserve">unite-addr
</t>
    </r>
    <r>
      <rPr>
        <sz val="9"/>
        <color theme="1"/>
        <rFont val="微软雅黑"/>
        <charset val="134"/>
      </rPr>
      <t>预期结果：配置</t>
    </r>
    <r>
      <rPr>
        <sz val="9"/>
        <color theme="1"/>
        <rFont val="微软雅黑"/>
        <charset val="134"/>
      </rPr>
      <t>unite-addr</t>
    </r>
    <r>
      <rPr>
        <sz val="9"/>
        <color theme="1"/>
        <rFont val="微软雅黑"/>
        <charset val="134"/>
      </rPr>
      <t>成功，安装成功启动参数中带有</t>
    </r>
    <r>
      <rPr>
        <sz val="9"/>
        <color theme="1"/>
        <rFont val="微软雅黑"/>
        <charset val="134"/>
      </rPr>
      <t>IP</t>
    </r>
    <r>
      <rPr>
        <sz val="9"/>
        <color theme="1"/>
        <rFont val="微软雅黑"/>
        <charset val="134"/>
      </rPr>
      <t>地址</t>
    </r>
  </si>
  <si>
    <t>验证【安装选项】页可以增加实例配置中的其它实例参数</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</si>
  <si>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可以考虑使用绑核参数：</t>
    </r>
    <r>
      <rPr>
        <sz val="9"/>
        <color theme="1"/>
        <rFont val="微软雅黑"/>
        <charset val="134"/>
      </rPr>
      <t xml:space="preserve">
 exec numactl --cpunodebind=0 --membind=0 qianbase start .... #</t>
    </r>
    <r>
      <rPr>
        <sz val="9"/>
        <color theme="1"/>
        <rFont val="微软雅黑"/>
        <charset val="134"/>
      </rPr>
      <t>启动的第</t>
    </r>
    <r>
      <rPr>
        <sz val="9"/>
        <color theme="1"/>
        <rFont val="微软雅黑"/>
        <charset val="134"/>
      </rPr>
      <t>1</t>
    </r>
    <r>
      <rPr>
        <sz val="9"/>
        <color theme="1"/>
        <rFont val="微软雅黑"/>
        <charset val="134"/>
      </rPr>
      <t>个节点绑定到</t>
    </r>
    <r>
      <rPr>
        <sz val="9"/>
        <color theme="1"/>
        <rFont val="微软雅黑"/>
        <charset val="134"/>
      </rPr>
      <t>NUMA</t>
    </r>
    <r>
      <rPr>
        <sz val="9"/>
        <color theme="1"/>
        <rFont val="微软雅黑"/>
        <charset val="134"/>
      </rPr>
      <t>单元</t>
    </r>
    <r>
      <rPr>
        <sz val="9"/>
        <color theme="1"/>
        <rFont val="微软雅黑"/>
        <charset val="134"/>
      </rPr>
      <t>0,</t>
    </r>
    <r>
      <rPr>
        <sz val="9"/>
        <color theme="1"/>
        <rFont val="微软雅黑"/>
        <charset val="134"/>
      </rPr>
      <t>启动参数见上面</t>
    </r>
    <r>
      <rPr>
        <sz val="9"/>
        <color theme="1"/>
        <rFont val="微软雅黑"/>
        <charset val="134"/>
      </rPr>
      <t xml:space="preserve">  exec numactl --cpunodebind=1 --membind=1 qianbase start .... #</t>
    </r>
    <r>
      <rPr>
        <sz val="9"/>
        <color theme="1"/>
        <rFont val="微软雅黑"/>
        <charset val="134"/>
      </rPr>
      <t>启动的第</t>
    </r>
    <r>
      <rPr>
        <sz val="9"/>
        <color theme="1"/>
        <rFont val="微软雅黑"/>
        <charset val="134"/>
      </rPr>
      <t>2</t>
    </r>
    <r>
      <rPr>
        <sz val="9"/>
        <color theme="1"/>
        <rFont val="微软雅黑"/>
        <charset val="134"/>
      </rPr>
      <t>个节点绑定到</t>
    </r>
    <r>
      <rPr>
        <sz val="9"/>
        <color theme="1"/>
        <rFont val="微软雅黑"/>
        <charset val="134"/>
      </rPr>
      <t>NUMA</t>
    </r>
    <r>
      <rPr>
        <sz val="9"/>
        <color theme="1"/>
        <rFont val="微软雅黑"/>
        <charset val="134"/>
      </rPr>
      <t>单元</t>
    </r>
    <r>
      <rPr>
        <sz val="9"/>
        <color theme="1"/>
        <rFont val="微软雅黑"/>
        <charset val="134"/>
      </rPr>
      <t>1,</t>
    </r>
    <r>
      <rPr>
        <sz val="9"/>
        <color theme="1"/>
        <rFont val="微软雅黑"/>
        <charset val="134"/>
      </rPr>
      <t>启动参数见上面</t>
    </r>
  </si>
  <si>
    <t>验证【安装选项】页可以为每个节点上的不同实例自定义不同的实例参数</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</si>
  <si>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验证【安装选项】页可以为每个节点上的不同实例自定义不同的实例参数</t>
    </r>
  </si>
  <si>
    <r>
      <t>按钮</t>
    </r>
    <r>
      <rPr>
        <sz val="9"/>
        <color theme="1"/>
        <rFont val="微软雅黑"/>
        <charset val="134"/>
      </rPr>
      <t>-</t>
    </r>
    <r>
      <rPr>
        <sz val="9"/>
        <color theme="1"/>
        <rFont val="微软雅黑"/>
        <charset val="134"/>
      </rPr>
      <t>格式化校验</t>
    </r>
  </si>
  <si>
    <r>
      <t>验证【安装选项】页的</t>
    </r>
    <r>
      <rPr>
        <sz val="9"/>
        <color theme="1"/>
        <rFont val="微软雅黑"/>
        <charset val="134"/>
      </rPr>
      <t>“</t>
    </r>
    <r>
      <rPr>
        <sz val="9"/>
        <color theme="1"/>
        <rFont val="微软雅黑"/>
        <charset val="134"/>
      </rPr>
      <t>格式化校验</t>
    </r>
    <r>
      <rPr>
        <sz val="9"/>
        <color theme="1"/>
        <rFont val="微软雅黑"/>
        <charset val="134"/>
      </rPr>
      <t>”</t>
    </r>
    <r>
      <rPr>
        <sz val="9"/>
        <color theme="1"/>
        <rFont val="微软雅黑"/>
        <charset val="134"/>
      </rPr>
      <t>按钮可用</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</si>
  <si>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验证【安装选项】页的</t>
    </r>
    <r>
      <rPr>
        <sz val="9"/>
        <color theme="1"/>
        <rFont val="微软雅黑"/>
        <charset val="134"/>
      </rPr>
      <t>“</t>
    </r>
    <r>
      <rPr>
        <sz val="9"/>
        <color theme="1"/>
        <rFont val="微软雅黑"/>
        <charset val="134"/>
      </rPr>
      <t>格式化校验</t>
    </r>
    <r>
      <rPr>
        <sz val="9"/>
        <color theme="1"/>
        <rFont val="微软雅黑"/>
        <charset val="134"/>
      </rPr>
      <t>”</t>
    </r>
    <r>
      <rPr>
        <sz val="9"/>
        <color theme="1"/>
        <rFont val="微软雅黑"/>
        <charset val="134"/>
      </rPr>
      <t>按钮可用</t>
    </r>
  </si>
  <si>
    <t>界面显示</t>
  </si>
  <si>
    <r>
      <t>验证【安装选项】页的</t>
    </r>
    <r>
      <rPr>
        <sz val="9"/>
        <color theme="1"/>
        <rFont val="微软雅黑"/>
        <charset val="134"/>
      </rPr>
      <t>“</t>
    </r>
    <r>
      <rPr>
        <sz val="9"/>
        <color theme="1"/>
        <rFont val="微软雅黑"/>
        <charset val="134"/>
      </rPr>
      <t>温馨提示</t>
    </r>
    <r>
      <rPr>
        <sz val="9"/>
        <color theme="1"/>
        <rFont val="微软雅黑"/>
        <charset val="134"/>
      </rPr>
      <t>”</t>
    </r>
    <r>
      <rPr>
        <sz val="9"/>
        <color theme="1"/>
        <rFont val="微软雅黑"/>
        <charset val="134"/>
      </rPr>
      <t>标签内容正确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</si>
  <si>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验证【安装选项】页的</t>
    </r>
    <r>
      <rPr>
        <sz val="9"/>
        <color theme="1"/>
        <rFont val="微软雅黑"/>
        <charset val="134"/>
      </rPr>
      <t>“</t>
    </r>
    <r>
      <rPr>
        <sz val="9"/>
        <color theme="1"/>
        <rFont val="微软雅黑"/>
        <charset val="134"/>
      </rPr>
      <t>温馨提示</t>
    </r>
    <r>
      <rPr>
        <sz val="9"/>
        <color theme="1"/>
        <rFont val="微软雅黑"/>
        <charset val="134"/>
      </rPr>
      <t>”</t>
    </r>
    <r>
      <rPr>
        <sz val="9"/>
        <color theme="1"/>
        <rFont val="微软雅黑"/>
        <charset val="134"/>
      </rPr>
      <t>标签内容正确</t>
    </r>
  </si>
  <si>
    <r>
      <t>按钮</t>
    </r>
    <r>
      <rPr>
        <sz val="9"/>
        <color theme="1"/>
        <rFont val="微软雅黑"/>
        <charset val="134"/>
      </rPr>
      <t>-</t>
    </r>
    <r>
      <rPr>
        <sz val="9"/>
        <color theme="1"/>
        <rFont val="微软雅黑"/>
        <charset val="134"/>
      </rPr>
      <t>下一步</t>
    </r>
  </si>
  <si>
    <r>
      <t>验证【安装选项】页</t>
    </r>
    <r>
      <rPr>
        <sz val="9"/>
        <color theme="1"/>
        <rFont val="微软雅黑"/>
        <charset val="134"/>
      </rPr>
      <t>“</t>
    </r>
    <r>
      <rPr>
        <sz val="9"/>
        <color theme="1"/>
        <rFont val="微软雅黑"/>
        <charset val="134"/>
      </rPr>
      <t>下一步</t>
    </r>
    <r>
      <rPr>
        <sz val="9"/>
        <color theme="1"/>
        <rFont val="微软雅黑"/>
        <charset val="134"/>
      </rPr>
      <t>”</t>
    </r>
    <r>
      <rPr>
        <sz val="9"/>
        <color theme="1"/>
        <rFont val="微软雅黑"/>
        <charset val="134"/>
      </rPr>
      <t>按钮可用</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</si>
  <si>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t>
    </r>
  </si>
  <si>
    <r>
      <t>验证【开始安装】页的</t>
    </r>
    <r>
      <rPr>
        <sz val="9"/>
        <color theme="1"/>
        <rFont val="微软雅黑"/>
        <charset val="134"/>
      </rPr>
      <t>[</t>
    </r>
    <r>
      <rPr>
        <sz val="9"/>
        <color theme="1"/>
        <rFont val="微软雅黑"/>
        <charset val="134"/>
      </rPr>
      <t>下载安装包</t>
    </r>
    <r>
      <rPr>
        <sz val="9"/>
        <color theme="1"/>
        <rFont val="微软雅黑"/>
        <charset val="134"/>
      </rPr>
      <t>]</t>
    </r>
    <r>
      <rPr>
        <sz val="9"/>
        <color theme="1"/>
        <rFont val="微软雅黑"/>
        <charset val="134"/>
      </rPr>
      <t>任务正常</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</si>
  <si>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验证【开始安装】页的</t>
    </r>
    <r>
      <rPr>
        <sz val="9"/>
        <color theme="1"/>
        <rFont val="微软雅黑"/>
        <charset val="134"/>
      </rPr>
      <t>[</t>
    </r>
    <r>
      <rPr>
        <sz val="9"/>
        <color theme="1"/>
        <rFont val="微软雅黑"/>
        <charset val="134"/>
      </rPr>
      <t>下载安装包</t>
    </r>
    <r>
      <rPr>
        <sz val="9"/>
        <color theme="1"/>
        <rFont val="微软雅黑"/>
        <charset val="134"/>
      </rPr>
      <t>]</t>
    </r>
    <r>
      <rPr>
        <sz val="9"/>
        <color theme="1"/>
        <rFont val="微软雅黑"/>
        <charset val="134"/>
      </rPr>
      <t>任务正常</t>
    </r>
  </si>
  <si>
    <r>
      <t>验证【开始安装】页的</t>
    </r>
    <r>
      <rPr>
        <sz val="9"/>
        <color theme="1"/>
        <rFont val="微软雅黑"/>
        <charset val="134"/>
      </rPr>
      <t>[</t>
    </r>
    <r>
      <rPr>
        <sz val="9"/>
        <color theme="1"/>
        <rFont val="微软雅黑"/>
        <charset val="134"/>
      </rPr>
      <t>创建用户并初始化环境</t>
    </r>
    <r>
      <rPr>
        <sz val="9"/>
        <color theme="1"/>
        <rFont val="微软雅黑"/>
        <charset val="134"/>
      </rPr>
      <t>]</t>
    </r>
    <r>
      <rPr>
        <sz val="9"/>
        <color theme="1"/>
        <rFont val="微软雅黑"/>
        <charset val="134"/>
      </rPr>
      <t>任务正常</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</si>
  <si>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验证【开始安装】页的</t>
    </r>
    <r>
      <rPr>
        <sz val="9"/>
        <color theme="1"/>
        <rFont val="微软雅黑"/>
        <charset val="134"/>
      </rPr>
      <t>[</t>
    </r>
    <r>
      <rPr>
        <sz val="9"/>
        <color theme="1"/>
        <rFont val="微软雅黑"/>
        <charset val="134"/>
      </rPr>
      <t>创建用户并初始化环境</t>
    </r>
    <r>
      <rPr>
        <sz val="9"/>
        <color theme="1"/>
        <rFont val="微软雅黑"/>
        <charset val="134"/>
      </rPr>
      <t>]</t>
    </r>
    <r>
      <rPr>
        <sz val="9"/>
        <color theme="1"/>
        <rFont val="微软雅黑"/>
        <charset val="134"/>
      </rPr>
      <t>任务正常</t>
    </r>
  </si>
  <si>
    <r>
      <t>验证【开始安装】页的</t>
    </r>
    <r>
      <rPr>
        <sz val="9"/>
        <color theme="1"/>
        <rFont val="微软雅黑"/>
        <charset val="134"/>
      </rPr>
      <t>[</t>
    </r>
    <r>
      <rPr>
        <sz val="9"/>
        <color theme="1"/>
        <rFont val="微软雅黑"/>
        <charset val="134"/>
      </rPr>
      <t>启动数据库</t>
    </r>
    <r>
      <rPr>
        <sz val="9"/>
        <color theme="1"/>
        <rFont val="微软雅黑"/>
        <charset val="134"/>
      </rPr>
      <t>]</t>
    </r>
    <r>
      <rPr>
        <sz val="9"/>
        <color theme="1"/>
        <rFont val="微软雅黑"/>
        <charset val="134"/>
      </rPr>
      <t>任务正常</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</si>
  <si>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验证【开始安装】页的</t>
    </r>
    <r>
      <rPr>
        <sz val="9"/>
        <color theme="1"/>
        <rFont val="微软雅黑"/>
        <charset val="134"/>
      </rPr>
      <t>[</t>
    </r>
    <r>
      <rPr>
        <sz val="9"/>
        <color theme="1"/>
        <rFont val="微软雅黑"/>
        <charset val="134"/>
      </rPr>
      <t>启动数据库</t>
    </r>
    <r>
      <rPr>
        <sz val="9"/>
        <color theme="1"/>
        <rFont val="微软雅黑"/>
        <charset val="134"/>
      </rPr>
      <t>]</t>
    </r>
    <r>
      <rPr>
        <sz val="9"/>
        <color theme="1"/>
        <rFont val="微软雅黑"/>
        <charset val="134"/>
      </rPr>
      <t>任务正常</t>
    </r>
  </si>
  <si>
    <r>
      <t>验证【开始安装】页的</t>
    </r>
    <r>
      <rPr>
        <sz val="9"/>
        <color theme="1"/>
        <rFont val="微软雅黑"/>
        <charset val="134"/>
      </rPr>
      <t>[</t>
    </r>
    <r>
      <rPr>
        <sz val="9"/>
        <color theme="1"/>
        <rFont val="微软雅黑"/>
        <charset val="134"/>
      </rPr>
      <t>初始化数据库</t>
    </r>
    <r>
      <rPr>
        <sz val="9"/>
        <color theme="1"/>
        <rFont val="微软雅黑"/>
        <charset val="134"/>
      </rPr>
      <t>]</t>
    </r>
    <r>
      <rPr>
        <sz val="9"/>
        <color theme="1"/>
        <rFont val="微软雅黑"/>
        <charset val="134"/>
      </rPr>
      <t>任务正常</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</si>
  <si>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验证【开始安装】页的</t>
    </r>
    <r>
      <rPr>
        <sz val="9"/>
        <color theme="1"/>
        <rFont val="微软雅黑"/>
        <charset val="134"/>
      </rPr>
      <t>[</t>
    </r>
    <r>
      <rPr>
        <sz val="9"/>
        <color theme="1"/>
        <rFont val="微软雅黑"/>
        <charset val="134"/>
      </rPr>
      <t>初始化数据库</t>
    </r>
    <r>
      <rPr>
        <sz val="9"/>
        <color theme="1"/>
        <rFont val="微软雅黑"/>
        <charset val="134"/>
      </rPr>
      <t>]</t>
    </r>
    <r>
      <rPr>
        <sz val="9"/>
        <color theme="1"/>
        <rFont val="微软雅黑"/>
        <charset val="134"/>
      </rPr>
      <t>任务正常</t>
    </r>
  </si>
  <si>
    <r>
      <t>验证【开始安装】页的</t>
    </r>
    <r>
      <rPr>
        <sz val="9"/>
        <color theme="1"/>
        <rFont val="微软雅黑"/>
        <charset val="134"/>
      </rPr>
      <t>”</t>
    </r>
    <r>
      <rPr>
        <sz val="9"/>
        <color theme="1"/>
        <rFont val="微软雅黑"/>
        <charset val="134"/>
      </rPr>
      <t>取消安装</t>
    </r>
    <r>
      <rPr>
        <sz val="9"/>
        <color theme="1"/>
        <rFont val="微软雅黑"/>
        <charset val="134"/>
      </rPr>
      <t>“</t>
    </r>
    <r>
      <rPr>
        <sz val="9"/>
        <color theme="1"/>
        <rFont val="微软雅黑"/>
        <charset val="134"/>
      </rPr>
      <t>按钮可用</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</si>
  <si>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安装未完成时，验证【开始安装】页的</t>
    </r>
    <r>
      <rPr>
        <sz val="9"/>
        <color theme="1"/>
        <rFont val="微软雅黑"/>
        <charset val="134"/>
      </rPr>
      <t>”</t>
    </r>
    <r>
      <rPr>
        <sz val="9"/>
        <color theme="1"/>
        <rFont val="微软雅黑"/>
        <charset val="134"/>
      </rPr>
      <t>取消安装</t>
    </r>
    <r>
      <rPr>
        <sz val="9"/>
        <color theme="1"/>
        <rFont val="微软雅黑"/>
        <charset val="134"/>
      </rPr>
      <t>“</t>
    </r>
    <r>
      <rPr>
        <sz val="9"/>
        <color theme="1"/>
        <rFont val="微软雅黑"/>
        <charset val="134"/>
      </rPr>
      <t>按钮可用</t>
    </r>
  </si>
  <si>
    <r>
      <t>验证【开始安装】页的</t>
    </r>
    <r>
      <rPr>
        <sz val="9"/>
        <color theme="1"/>
        <rFont val="微软雅黑"/>
        <charset val="134"/>
      </rPr>
      <t>[</t>
    </r>
    <r>
      <rPr>
        <sz val="9"/>
        <color theme="1"/>
        <rFont val="微软雅黑"/>
        <charset val="134"/>
      </rPr>
      <t>下载安装包</t>
    </r>
    <r>
      <rPr>
        <sz val="9"/>
        <color theme="1"/>
        <rFont val="微软雅黑"/>
        <charset val="134"/>
      </rPr>
      <t>]</t>
    </r>
    <r>
      <rPr>
        <sz val="9"/>
        <color theme="1"/>
        <rFont val="微软雅黑"/>
        <charset val="134"/>
      </rPr>
      <t>任务报错时可以</t>
    </r>
    <r>
      <rPr>
        <sz val="9"/>
        <color theme="1"/>
        <rFont val="微软雅黑"/>
        <charset val="134"/>
      </rPr>
      <t>”</t>
    </r>
    <r>
      <rPr>
        <sz val="9"/>
        <color theme="1"/>
        <rFont val="微软雅黑"/>
        <charset val="134"/>
      </rPr>
      <t>继续安装</t>
    </r>
    <r>
      <rPr>
        <sz val="9"/>
        <color theme="1"/>
        <rFont val="微软雅黑"/>
        <charset val="134"/>
      </rPr>
      <t>“</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</si>
  <si>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验证【开始安装】页的</t>
    </r>
    <r>
      <rPr>
        <sz val="9"/>
        <color theme="1"/>
        <rFont val="微软雅黑"/>
        <charset val="134"/>
      </rPr>
      <t>[</t>
    </r>
    <r>
      <rPr>
        <sz val="9"/>
        <color theme="1"/>
        <rFont val="微软雅黑"/>
        <charset val="134"/>
      </rPr>
      <t>下载安装包</t>
    </r>
    <r>
      <rPr>
        <sz val="9"/>
        <color theme="1"/>
        <rFont val="微软雅黑"/>
        <charset val="134"/>
      </rPr>
      <t>]</t>
    </r>
    <r>
      <rPr>
        <sz val="9"/>
        <color theme="1"/>
        <rFont val="微软雅黑"/>
        <charset val="134"/>
      </rPr>
      <t>任务报错时可以</t>
    </r>
    <r>
      <rPr>
        <sz val="9"/>
        <color theme="1"/>
        <rFont val="微软雅黑"/>
        <charset val="134"/>
      </rPr>
      <t>”</t>
    </r>
    <r>
      <rPr>
        <sz val="9"/>
        <color theme="1"/>
        <rFont val="微软雅黑"/>
        <charset val="134"/>
      </rPr>
      <t>继续安装</t>
    </r>
    <r>
      <rPr>
        <sz val="9"/>
        <color theme="1"/>
        <rFont val="微软雅黑"/>
        <charset val="134"/>
      </rPr>
      <t>“</t>
    </r>
  </si>
  <si>
    <r>
      <t>验证【开始安装】页的</t>
    </r>
    <r>
      <rPr>
        <sz val="9"/>
        <color theme="1"/>
        <rFont val="微软雅黑"/>
        <charset val="134"/>
      </rPr>
      <t>[</t>
    </r>
    <r>
      <rPr>
        <sz val="9"/>
        <color theme="1"/>
        <rFont val="微软雅黑"/>
        <charset val="134"/>
      </rPr>
      <t>创建用户并初始化环境</t>
    </r>
    <r>
      <rPr>
        <sz val="9"/>
        <color theme="1"/>
        <rFont val="微软雅黑"/>
        <charset val="134"/>
      </rPr>
      <t>]</t>
    </r>
    <r>
      <rPr>
        <sz val="9"/>
        <color theme="1"/>
        <rFont val="微软雅黑"/>
        <charset val="134"/>
      </rPr>
      <t>任务报错时可以</t>
    </r>
    <r>
      <rPr>
        <sz val="9"/>
        <color theme="1"/>
        <rFont val="微软雅黑"/>
        <charset val="134"/>
      </rPr>
      <t>”</t>
    </r>
    <r>
      <rPr>
        <sz val="9"/>
        <color theme="1"/>
        <rFont val="微软雅黑"/>
        <charset val="134"/>
      </rPr>
      <t>继续安装</t>
    </r>
    <r>
      <rPr>
        <sz val="9"/>
        <color theme="1"/>
        <rFont val="微软雅黑"/>
        <charset val="134"/>
      </rPr>
      <t>“</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</si>
  <si>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验证【开始安装】页的</t>
    </r>
    <r>
      <rPr>
        <sz val="9"/>
        <color theme="1"/>
        <rFont val="微软雅黑"/>
        <charset val="134"/>
      </rPr>
      <t>[</t>
    </r>
    <r>
      <rPr>
        <sz val="9"/>
        <color theme="1"/>
        <rFont val="微软雅黑"/>
        <charset val="134"/>
      </rPr>
      <t>创建用户并初始化环境</t>
    </r>
    <r>
      <rPr>
        <sz val="9"/>
        <color theme="1"/>
        <rFont val="微软雅黑"/>
        <charset val="134"/>
      </rPr>
      <t>]</t>
    </r>
    <r>
      <rPr>
        <sz val="9"/>
        <color theme="1"/>
        <rFont val="微软雅黑"/>
        <charset val="134"/>
      </rPr>
      <t>任务报错时可以</t>
    </r>
    <r>
      <rPr>
        <sz val="9"/>
        <color theme="1"/>
        <rFont val="微软雅黑"/>
        <charset val="134"/>
      </rPr>
      <t>“</t>
    </r>
    <r>
      <rPr>
        <sz val="9"/>
        <color theme="1"/>
        <rFont val="微软雅黑"/>
        <charset val="134"/>
      </rPr>
      <t>继续安装</t>
    </r>
    <r>
      <rPr>
        <sz val="9"/>
        <color theme="1"/>
        <rFont val="微软雅黑"/>
        <charset val="134"/>
      </rPr>
      <t>”</t>
    </r>
  </si>
  <si>
    <r>
      <t>验证【开始安装】页的</t>
    </r>
    <r>
      <rPr>
        <sz val="9"/>
        <color theme="1"/>
        <rFont val="微软雅黑"/>
        <charset val="134"/>
      </rPr>
      <t>[</t>
    </r>
    <r>
      <rPr>
        <sz val="9"/>
        <color theme="1"/>
        <rFont val="微软雅黑"/>
        <charset val="134"/>
      </rPr>
      <t>启动数据库</t>
    </r>
    <r>
      <rPr>
        <sz val="9"/>
        <color theme="1"/>
        <rFont val="微软雅黑"/>
        <charset val="134"/>
      </rPr>
      <t>]</t>
    </r>
    <r>
      <rPr>
        <sz val="9"/>
        <color theme="1"/>
        <rFont val="微软雅黑"/>
        <charset val="134"/>
      </rPr>
      <t>任务报错时可以</t>
    </r>
    <r>
      <rPr>
        <sz val="9"/>
        <color theme="1"/>
        <rFont val="微软雅黑"/>
        <charset val="134"/>
      </rPr>
      <t>”</t>
    </r>
    <r>
      <rPr>
        <sz val="9"/>
        <color theme="1"/>
        <rFont val="微软雅黑"/>
        <charset val="134"/>
      </rPr>
      <t>继续安装</t>
    </r>
    <r>
      <rPr>
        <sz val="9"/>
        <color theme="1"/>
        <rFont val="微软雅黑"/>
        <charset val="134"/>
      </rPr>
      <t>“</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</si>
  <si>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验证【开始安装】页的</t>
    </r>
    <r>
      <rPr>
        <sz val="9"/>
        <color theme="1"/>
        <rFont val="微软雅黑"/>
        <charset val="134"/>
      </rPr>
      <t>[</t>
    </r>
    <r>
      <rPr>
        <sz val="9"/>
        <color theme="1"/>
        <rFont val="微软雅黑"/>
        <charset val="134"/>
      </rPr>
      <t>启动数据库</t>
    </r>
    <r>
      <rPr>
        <sz val="9"/>
        <color theme="1"/>
        <rFont val="微软雅黑"/>
        <charset val="134"/>
      </rPr>
      <t>]</t>
    </r>
    <r>
      <rPr>
        <sz val="9"/>
        <color theme="1"/>
        <rFont val="微软雅黑"/>
        <charset val="134"/>
      </rPr>
      <t>任务报错时可以</t>
    </r>
    <r>
      <rPr>
        <sz val="9"/>
        <color theme="1"/>
        <rFont val="微软雅黑"/>
        <charset val="134"/>
      </rPr>
      <t>”</t>
    </r>
    <r>
      <rPr>
        <sz val="9"/>
        <color theme="1"/>
        <rFont val="微软雅黑"/>
        <charset val="134"/>
      </rPr>
      <t>继续安装</t>
    </r>
    <r>
      <rPr>
        <sz val="9"/>
        <color theme="1"/>
        <rFont val="微软雅黑"/>
        <charset val="134"/>
      </rPr>
      <t>“</t>
    </r>
  </si>
  <si>
    <r>
      <t>验证【开始安装】页的</t>
    </r>
    <r>
      <rPr>
        <sz val="9"/>
        <color theme="1"/>
        <rFont val="微软雅黑"/>
        <charset val="134"/>
      </rPr>
      <t>[</t>
    </r>
    <r>
      <rPr>
        <sz val="9"/>
        <color theme="1"/>
        <rFont val="微软雅黑"/>
        <charset val="134"/>
      </rPr>
      <t>初始化数据库</t>
    </r>
    <r>
      <rPr>
        <sz val="9"/>
        <color theme="1"/>
        <rFont val="微软雅黑"/>
        <charset val="134"/>
      </rPr>
      <t>]</t>
    </r>
    <r>
      <rPr>
        <sz val="9"/>
        <color theme="1"/>
        <rFont val="微软雅黑"/>
        <charset val="134"/>
      </rPr>
      <t>任务报错时可以</t>
    </r>
    <r>
      <rPr>
        <sz val="9"/>
        <color theme="1"/>
        <rFont val="微软雅黑"/>
        <charset val="134"/>
      </rPr>
      <t>”</t>
    </r>
    <r>
      <rPr>
        <sz val="9"/>
        <color theme="1"/>
        <rFont val="微软雅黑"/>
        <charset val="134"/>
      </rPr>
      <t>继续安装</t>
    </r>
    <r>
      <rPr>
        <sz val="9"/>
        <color theme="1"/>
        <rFont val="微软雅黑"/>
        <charset val="134"/>
      </rPr>
      <t>“</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</si>
  <si>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验证【开始安装】页的</t>
    </r>
    <r>
      <rPr>
        <sz val="9"/>
        <color theme="1"/>
        <rFont val="微软雅黑"/>
        <charset val="134"/>
      </rPr>
      <t>[</t>
    </r>
    <r>
      <rPr>
        <sz val="9"/>
        <color theme="1"/>
        <rFont val="微软雅黑"/>
        <charset val="134"/>
      </rPr>
      <t>初始化数据库</t>
    </r>
    <r>
      <rPr>
        <sz val="9"/>
        <color theme="1"/>
        <rFont val="微软雅黑"/>
        <charset val="134"/>
      </rPr>
      <t>]</t>
    </r>
    <r>
      <rPr>
        <sz val="9"/>
        <color theme="1"/>
        <rFont val="微软雅黑"/>
        <charset val="134"/>
      </rPr>
      <t>任务报错时可以</t>
    </r>
    <r>
      <rPr>
        <sz val="9"/>
        <color theme="1"/>
        <rFont val="微软雅黑"/>
        <charset val="134"/>
      </rPr>
      <t>”</t>
    </r>
    <r>
      <rPr>
        <sz val="9"/>
        <color theme="1"/>
        <rFont val="微软雅黑"/>
        <charset val="134"/>
      </rPr>
      <t>继续安装</t>
    </r>
    <r>
      <rPr>
        <sz val="9"/>
        <color theme="1"/>
        <rFont val="微软雅黑"/>
        <charset val="134"/>
      </rPr>
      <t>“</t>
    </r>
  </si>
  <si>
    <r>
      <t>验证【开始安装】页的</t>
    </r>
    <r>
      <rPr>
        <sz val="9"/>
        <color theme="1"/>
        <rFont val="微软雅黑"/>
        <charset val="134"/>
      </rPr>
      <t>[</t>
    </r>
    <r>
      <rPr>
        <sz val="9"/>
        <color theme="1"/>
        <rFont val="微软雅黑"/>
        <charset val="134"/>
      </rPr>
      <t>下载安装包</t>
    </r>
    <r>
      <rPr>
        <sz val="9"/>
        <color theme="1"/>
        <rFont val="微软雅黑"/>
        <charset val="134"/>
      </rPr>
      <t>]</t>
    </r>
    <r>
      <rPr>
        <sz val="9"/>
        <color theme="1"/>
        <rFont val="微软雅黑"/>
        <charset val="134"/>
      </rPr>
      <t>任务报错时可以</t>
    </r>
    <r>
      <rPr>
        <sz val="9"/>
        <color theme="1"/>
        <rFont val="微软雅黑"/>
        <charset val="134"/>
      </rPr>
      <t>”</t>
    </r>
    <r>
      <rPr>
        <sz val="9"/>
        <color theme="1"/>
        <rFont val="微软雅黑"/>
        <charset val="134"/>
      </rPr>
      <t>重试</t>
    </r>
    <r>
      <rPr>
        <sz val="9"/>
        <color theme="1"/>
        <rFont val="微软雅黑"/>
        <charset val="134"/>
      </rPr>
      <t>“</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</si>
  <si>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验证【开始安装】页的</t>
    </r>
    <r>
      <rPr>
        <sz val="9"/>
        <color theme="1"/>
        <rFont val="微软雅黑"/>
        <charset val="134"/>
      </rPr>
      <t>[</t>
    </r>
    <r>
      <rPr>
        <sz val="9"/>
        <color theme="1"/>
        <rFont val="微软雅黑"/>
        <charset val="134"/>
      </rPr>
      <t>下载安装包</t>
    </r>
    <r>
      <rPr>
        <sz val="9"/>
        <color theme="1"/>
        <rFont val="微软雅黑"/>
        <charset val="134"/>
      </rPr>
      <t>]</t>
    </r>
    <r>
      <rPr>
        <sz val="9"/>
        <color theme="1"/>
        <rFont val="微软雅黑"/>
        <charset val="134"/>
      </rPr>
      <t>任务报错时可以</t>
    </r>
    <r>
      <rPr>
        <sz val="9"/>
        <color theme="1"/>
        <rFont val="微软雅黑"/>
        <charset val="134"/>
      </rPr>
      <t>”</t>
    </r>
    <r>
      <rPr>
        <sz val="9"/>
        <color theme="1"/>
        <rFont val="微软雅黑"/>
        <charset val="134"/>
      </rPr>
      <t>重试</t>
    </r>
    <r>
      <rPr>
        <sz val="9"/>
        <color theme="1"/>
        <rFont val="微软雅黑"/>
        <charset val="134"/>
      </rPr>
      <t>“</t>
    </r>
  </si>
  <si>
    <r>
      <t>验证【开始安装】页的</t>
    </r>
    <r>
      <rPr>
        <sz val="9"/>
        <color theme="1"/>
        <rFont val="微软雅黑"/>
        <charset val="134"/>
      </rPr>
      <t>[</t>
    </r>
    <r>
      <rPr>
        <sz val="9"/>
        <color theme="1"/>
        <rFont val="微软雅黑"/>
        <charset val="134"/>
      </rPr>
      <t>创建用户并初始化环境</t>
    </r>
    <r>
      <rPr>
        <sz val="9"/>
        <color theme="1"/>
        <rFont val="微软雅黑"/>
        <charset val="134"/>
      </rPr>
      <t>]</t>
    </r>
    <r>
      <rPr>
        <sz val="9"/>
        <color theme="1"/>
        <rFont val="微软雅黑"/>
        <charset val="134"/>
      </rPr>
      <t>任务报错时可以</t>
    </r>
    <r>
      <rPr>
        <sz val="9"/>
        <color theme="1"/>
        <rFont val="微软雅黑"/>
        <charset val="134"/>
      </rPr>
      <t>”</t>
    </r>
    <r>
      <rPr>
        <sz val="9"/>
        <color theme="1"/>
        <rFont val="微软雅黑"/>
        <charset val="134"/>
      </rPr>
      <t>重试</t>
    </r>
    <r>
      <rPr>
        <sz val="9"/>
        <color theme="1"/>
        <rFont val="微软雅黑"/>
        <charset val="134"/>
      </rPr>
      <t>“</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</si>
  <si>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验证【开始安装】页的</t>
    </r>
    <r>
      <rPr>
        <sz val="9"/>
        <color theme="1"/>
        <rFont val="微软雅黑"/>
        <charset val="134"/>
      </rPr>
      <t>[</t>
    </r>
    <r>
      <rPr>
        <sz val="9"/>
        <color theme="1"/>
        <rFont val="微软雅黑"/>
        <charset val="134"/>
      </rPr>
      <t>创建用户并初始化环境</t>
    </r>
    <r>
      <rPr>
        <sz val="9"/>
        <color theme="1"/>
        <rFont val="微软雅黑"/>
        <charset val="134"/>
      </rPr>
      <t>]</t>
    </r>
    <r>
      <rPr>
        <sz val="9"/>
        <color theme="1"/>
        <rFont val="微软雅黑"/>
        <charset val="134"/>
      </rPr>
      <t>任务报错时可以</t>
    </r>
    <r>
      <rPr>
        <sz val="9"/>
        <color theme="1"/>
        <rFont val="微软雅黑"/>
        <charset val="134"/>
      </rPr>
      <t>”</t>
    </r>
    <r>
      <rPr>
        <sz val="9"/>
        <color theme="1"/>
        <rFont val="微软雅黑"/>
        <charset val="134"/>
      </rPr>
      <t>重试</t>
    </r>
    <r>
      <rPr>
        <sz val="9"/>
        <color theme="1"/>
        <rFont val="微软雅黑"/>
        <charset val="134"/>
      </rPr>
      <t>“</t>
    </r>
  </si>
  <si>
    <r>
      <t>验证【开始安装】页的</t>
    </r>
    <r>
      <rPr>
        <sz val="9"/>
        <color theme="1"/>
        <rFont val="微软雅黑"/>
        <charset val="134"/>
      </rPr>
      <t>[</t>
    </r>
    <r>
      <rPr>
        <sz val="9"/>
        <color theme="1"/>
        <rFont val="微软雅黑"/>
        <charset val="134"/>
      </rPr>
      <t>启动数据库</t>
    </r>
    <r>
      <rPr>
        <sz val="9"/>
        <color theme="1"/>
        <rFont val="微软雅黑"/>
        <charset val="134"/>
      </rPr>
      <t>]</t>
    </r>
    <r>
      <rPr>
        <sz val="9"/>
        <color theme="1"/>
        <rFont val="微软雅黑"/>
        <charset val="134"/>
      </rPr>
      <t>任务报错时可以</t>
    </r>
    <r>
      <rPr>
        <sz val="9"/>
        <color theme="1"/>
        <rFont val="微软雅黑"/>
        <charset val="134"/>
      </rPr>
      <t>”</t>
    </r>
    <r>
      <rPr>
        <sz val="9"/>
        <color theme="1"/>
        <rFont val="微软雅黑"/>
        <charset val="134"/>
      </rPr>
      <t>重试</t>
    </r>
    <r>
      <rPr>
        <sz val="9"/>
        <color theme="1"/>
        <rFont val="微软雅黑"/>
        <charset val="134"/>
      </rPr>
      <t>“</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</si>
  <si>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验证【开始安装】页的</t>
    </r>
    <r>
      <rPr>
        <sz val="9"/>
        <color theme="1"/>
        <rFont val="微软雅黑"/>
        <charset val="134"/>
      </rPr>
      <t>[</t>
    </r>
    <r>
      <rPr>
        <sz val="9"/>
        <color theme="1"/>
        <rFont val="微软雅黑"/>
        <charset val="134"/>
      </rPr>
      <t>启动数据库</t>
    </r>
    <r>
      <rPr>
        <sz val="9"/>
        <color theme="1"/>
        <rFont val="微软雅黑"/>
        <charset val="134"/>
      </rPr>
      <t>]</t>
    </r>
    <r>
      <rPr>
        <sz val="9"/>
        <color theme="1"/>
        <rFont val="微软雅黑"/>
        <charset val="134"/>
      </rPr>
      <t>任务报错时可以</t>
    </r>
    <r>
      <rPr>
        <sz val="9"/>
        <color theme="1"/>
        <rFont val="微软雅黑"/>
        <charset val="134"/>
      </rPr>
      <t>”</t>
    </r>
    <r>
      <rPr>
        <sz val="9"/>
        <color theme="1"/>
        <rFont val="微软雅黑"/>
        <charset val="134"/>
      </rPr>
      <t>重试</t>
    </r>
    <r>
      <rPr>
        <sz val="9"/>
        <color theme="1"/>
        <rFont val="微软雅黑"/>
        <charset val="134"/>
      </rPr>
      <t>“</t>
    </r>
  </si>
  <si>
    <r>
      <t>验证【开始安装】页的</t>
    </r>
    <r>
      <rPr>
        <sz val="9"/>
        <color theme="1"/>
        <rFont val="微软雅黑"/>
        <charset val="134"/>
      </rPr>
      <t>[</t>
    </r>
    <r>
      <rPr>
        <sz val="9"/>
        <color theme="1"/>
        <rFont val="微软雅黑"/>
        <charset val="134"/>
      </rPr>
      <t>初始化数据库</t>
    </r>
    <r>
      <rPr>
        <sz val="9"/>
        <color theme="1"/>
        <rFont val="微软雅黑"/>
        <charset val="134"/>
      </rPr>
      <t>]</t>
    </r>
    <r>
      <rPr>
        <sz val="9"/>
        <color theme="1"/>
        <rFont val="微软雅黑"/>
        <charset val="134"/>
      </rPr>
      <t>任务报错时可以</t>
    </r>
    <r>
      <rPr>
        <sz val="9"/>
        <color theme="1"/>
        <rFont val="微软雅黑"/>
        <charset val="134"/>
      </rPr>
      <t>”</t>
    </r>
    <r>
      <rPr>
        <sz val="9"/>
        <color theme="1"/>
        <rFont val="微软雅黑"/>
        <charset val="134"/>
      </rPr>
      <t>重试</t>
    </r>
    <r>
      <rPr>
        <sz val="9"/>
        <color theme="1"/>
        <rFont val="微软雅黑"/>
        <charset val="134"/>
      </rPr>
      <t>“</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</si>
  <si>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验证【开始安装】页的</t>
    </r>
    <r>
      <rPr>
        <sz val="9"/>
        <color theme="1"/>
        <rFont val="微软雅黑"/>
        <charset val="134"/>
      </rPr>
      <t>[</t>
    </r>
    <r>
      <rPr>
        <sz val="9"/>
        <color theme="1"/>
        <rFont val="微软雅黑"/>
        <charset val="134"/>
      </rPr>
      <t>初始化数据库</t>
    </r>
    <r>
      <rPr>
        <sz val="9"/>
        <color theme="1"/>
        <rFont val="微软雅黑"/>
        <charset val="134"/>
      </rPr>
      <t>]</t>
    </r>
    <r>
      <rPr>
        <sz val="9"/>
        <color theme="1"/>
        <rFont val="微软雅黑"/>
        <charset val="134"/>
      </rPr>
      <t>任务报错时可以</t>
    </r>
    <r>
      <rPr>
        <sz val="9"/>
        <color theme="1"/>
        <rFont val="微软雅黑"/>
        <charset val="134"/>
      </rPr>
      <t>”</t>
    </r>
    <r>
      <rPr>
        <sz val="9"/>
        <color theme="1"/>
        <rFont val="微软雅黑"/>
        <charset val="134"/>
      </rPr>
      <t>重试</t>
    </r>
    <r>
      <rPr>
        <sz val="9"/>
        <color theme="1"/>
        <rFont val="微软雅黑"/>
        <charset val="134"/>
      </rPr>
      <t>“</t>
    </r>
  </si>
  <si>
    <t>验证【开始安装】页报错时屏幕能打印报错信息</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</si>
  <si>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验证【开始安装】页报错时屏幕能打印报错信息</t>
    </r>
  </si>
  <si>
    <r>
      <t>验证【开始安装】页的</t>
    </r>
    <r>
      <rPr>
        <sz val="9"/>
        <color theme="1"/>
        <rFont val="微软雅黑"/>
        <charset val="134"/>
      </rPr>
      <t>”</t>
    </r>
    <r>
      <rPr>
        <sz val="9"/>
        <color theme="1"/>
        <rFont val="微软雅黑"/>
        <charset val="134"/>
      </rPr>
      <t>下一步</t>
    </r>
    <r>
      <rPr>
        <sz val="9"/>
        <color theme="1"/>
        <rFont val="微软雅黑"/>
        <charset val="134"/>
      </rPr>
      <t>“</t>
    </r>
    <r>
      <rPr>
        <sz val="9"/>
        <color theme="1"/>
        <rFont val="微软雅黑"/>
        <charset val="134"/>
      </rPr>
      <t>按钮可用</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</si>
  <si>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t>
    </r>
  </si>
  <si>
    <t>验证【激活】页的提示信息正确</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</si>
  <si>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验证【激活】页的提示信息正确</t>
    </r>
  </si>
  <si>
    <r>
      <t>验证【激活】输入正确的</t>
    </r>
    <r>
      <rPr>
        <sz val="9"/>
        <color theme="1"/>
        <rFont val="微软雅黑"/>
        <charset val="134"/>
      </rPr>
      <t>license</t>
    </r>
    <r>
      <rPr>
        <sz val="9"/>
        <color theme="1"/>
        <rFont val="微软雅黑"/>
        <charset val="134"/>
      </rPr>
      <t>激活数据库成功</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</si>
  <si>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验证【激活】输入正确的</t>
    </r>
    <r>
      <rPr>
        <sz val="9"/>
        <color theme="1"/>
        <rFont val="微软雅黑"/>
        <charset val="134"/>
      </rPr>
      <t>license</t>
    </r>
    <r>
      <rPr>
        <sz val="9"/>
        <color theme="1"/>
        <rFont val="微软雅黑"/>
        <charset val="134"/>
      </rPr>
      <t>激活数据库成功</t>
    </r>
  </si>
  <si>
    <r>
      <t>验证【激活】输入错误的</t>
    </r>
    <r>
      <rPr>
        <sz val="9"/>
        <color theme="1"/>
        <rFont val="微软雅黑"/>
        <charset val="134"/>
      </rPr>
      <t>license</t>
    </r>
    <r>
      <rPr>
        <sz val="9"/>
        <color theme="1"/>
        <rFont val="微软雅黑"/>
        <charset val="134"/>
      </rPr>
      <t>激活数据库失败</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</si>
  <si>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验证【激活】输入错误的</t>
    </r>
    <r>
      <rPr>
        <sz val="9"/>
        <color theme="1"/>
        <rFont val="微软雅黑"/>
        <charset val="134"/>
      </rPr>
      <t>license</t>
    </r>
    <r>
      <rPr>
        <sz val="9"/>
        <color theme="1"/>
        <rFont val="微软雅黑"/>
        <charset val="134"/>
      </rPr>
      <t>激活数据库失败</t>
    </r>
  </si>
  <si>
    <r>
      <t>按钮</t>
    </r>
    <r>
      <rPr>
        <sz val="9"/>
        <color theme="1"/>
        <rFont val="微软雅黑"/>
        <charset val="134"/>
      </rPr>
      <t>-</t>
    </r>
    <r>
      <rPr>
        <sz val="9"/>
        <color theme="1"/>
        <rFont val="微软雅黑"/>
        <charset val="134"/>
      </rPr>
      <t>激活</t>
    </r>
  </si>
  <si>
    <t>验证【激活】激活按钮可用</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</si>
  <si>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t>
    </r>
    <r>
      <rPr>
        <sz val="9"/>
        <color theme="1"/>
        <rFont val="微软雅黑"/>
        <charset val="134"/>
      </rPr>
      <t>license</t>
    </r>
    <r>
      <rPr>
        <sz val="9"/>
        <color theme="1"/>
        <rFont val="微软雅黑"/>
        <charset val="134"/>
      </rPr>
      <t>后，验证【激活】激活按钮可用</t>
    </r>
  </si>
  <si>
    <r>
      <t>按钮</t>
    </r>
    <r>
      <rPr>
        <sz val="9"/>
        <color theme="1"/>
        <rFont val="微软雅黑"/>
        <charset val="134"/>
      </rPr>
      <t>-</t>
    </r>
    <r>
      <rPr>
        <sz val="9"/>
        <color theme="1"/>
        <rFont val="微软雅黑"/>
        <charset val="134"/>
      </rPr>
      <t>成功</t>
    </r>
  </si>
  <si>
    <t>验证【激活】激活成功后完成按钮可用</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</si>
  <si>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t>
    </r>
    <r>
      <rPr>
        <sz val="9"/>
        <color theme="1"/>
        <rFont val="微软雅黑"/>
        <charset val="134"/>
      </rPr>
      <t>license</t>
    </r>
    <r>
      <rPr>
        <sz val="9"/>
        <color theme="1"/>
        <rFont val="微软雅黑"/>
        <charset val="134"/>
      </rPr>
      <t>后，激活成功，验证</t>
    </r>
    <r>
      <rPr>
        <sz val="9"/>
        <color theme="1"/>
        <rFont val="微软雅黑"/>
        <charset val="134"/>
      </rPr>
      <t>“</t>
    </r>
    <r>
      <rPr>
        <sz val="9"/>
        <color theme="1"/>
        <rFont val="微软雅黑"/>
        <charset val="134"/>
      </rPr>
      <t>完成</t>
    </r>
    <r>
      <rPr>
        <sz val="9"/>
        <color theme="1"/>
        <rFont val="微软雅黑"/>
        <charset val="134"/>
      </rPr>
      <t>”</t>
    </r>
    <r>
      <rPr>
        <sz val="9"/>
        <color theme="1"/>
        <rFont val="微软雅黑"/>
        <charset val="134"/>
      </rPr>
      <t>按钮可用</t>
    </r>
  </si>
  <si>
    <r>
      <t>验证【激活】激活成功点击左上角</t>
    </r>
    <r>
      <rPr>
        <sz val="9"/>
        <color theme="1"/>
        <rFont val="微软雅黑"/>
        <charset val="134"/>
      </rPr>
      <t>“</t>
    </r>
    <r>
      <rPr>
        <sz val="9"/>
        <color theme="1"/>
        <rFont val="微软雅黑"/>
        <charset val="134"/>
      </rPr>
      <t>易鲸捷数据库管理器</t>
    </r>
    <r>
      <rPr>
        <sz val="9"/>
        <color theme="1"/>
        <rFont val="微软雅黑"/>
        <charset val="134"/>
      </rPr>
      <t>”</t>
    </r>
    <r>
      <rPr>
        <sz val="9"/>
        <color theme="1"/>
        <rFont val="微软雅黑"/>
        <charset val="134"/>
      </rPr>
      <t>能跳转至部署</t>
    </r>
    <r>
      <rPr>
        <sz val="9"/>
        <color theme="1"/>
        <rFont val="微软雅黑"/>
        <charset val="134"/>
      </rPr>
      <t>-</t>
    </r>
    <r>
      <rPr>
        <sz val="9"/>
        <color theme="1"/>
        <rFont val="微软雅黑"/>
        <charset val="134"/>
      </rPr>
      <t>集群页面</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</si>
  <si>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t>
    </r>
    <r>
      <rPr>
        <sz val="9"/>
        <color theme="1"/>
        <rFont val="微软雅黑"/>
        <charset val="134"/>
      </rPr>
      <t>license</t>
    </r>
    <r>
      <rPr>
        <sz val="9"/>
        <color theme="1"/>
        <rFont val="微软雅黑"/>
        <charset val="134"/>
      </rPr>
      <t>后，激活成功，验证【激活】激活成功点击左上角</t>
    </r>
    <r>
      <rPr>
        <sz val="9"/>
        <color theme="1"/>
        <rFont val="微软雅黑"/>
        <charset val="134"/>
      </rPr>
      <t>“</t>
    </r>
    <r>
      <rPr>
        <sz val="9"/>
        <color theme="1"/>
        <rFont val="微软雅黑"/>
        <charset val="134"/>
      </rPr>
      <t>易鲸捷数据库管理器</t>
    </r>
    <r>
      <rPr>
        <sz val="9"/>
        <color theme="1"/>
        <rFont val="微软雅黑"/>
        <charset val="134"/>
      </rPr>
      <t>”</t>
    </r>
    <r>
      <rPr>
        <sz val="9"/>
        <color theme="1"/>
        <rFont val="微软雅黑"/>
        <charset val="134"/>
      </rPr>
      <t>能跳转至部署</t>
    </r>
    <r>
      <rPr>
        <sz val="9"/>
        <color theme="1"/>
        <rFont val="微软雅黑"/>
        <charset val="134"/>
      </rPr>
      <t>-</t>
    </r>
    <r>
      <rPr>
        <sz val="9"/>
        <color theme="1"/>
        <rFont val="微软雅黑"/>
        <charset val="134"/>
      </rPr>
      <t>集群页面</t>
    </r>
  </si>
  <si>
    <t>验证整个安装过程记录日志信息的合理性</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</si>
  <si>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检查安装过程中检查</t>
    </r>
    <r>
      <rPr>
        <sz val="9"/>
        <color theme="1"/>
        <rFont val="微软雅黑"/>
        <charset val="134"/>
      </rPr>
      <t xml:space="preserve">/opt/omclient/logs/om_client.log </t>
    </r>
    <r>
      <rPr>
        <sz val="9"/>
        <color theme="1"/>
        <rFont val="微软雅黑"/>
        <charset val="134"/>
      </rPr>
      <t>日志的合理性</t>
    </r>
  </si>
  <si>
    <t>验证安装过程的超时限制</t>
  </si>
  <si>
    <t>验证在【查找主机】页关闭浏览器后重新登录还能继续安装</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</si>
  <si>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关闭当前浏览器</t>
    </r>
    <r>
      <rPr>
        <sz val="9"/>
        <color theme="1"/>
        <rFont val="微软雅黑"/>
        <charset val="134"/>
      </rPr>
      <t xml:space="preserve">
4.</t>
    </r>
    <r>
      <rPr>
        <sz val="9"/>
        <color theme="1"/>
        <rFont val="微软雅黑"/>
        <charset val="134"/>
      </rPr>
      <t>重新登录浏览器，部署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点击未完成操作</t>
    </r>
    <r>
      <rPr>
        <sz val="9"/>
        <color theme="1"/>
        <rFont val="微软雅黑"/>
        <charset val="134"/>
      </rPr>
      <t>“</t>
    </r>
    <r>
      <rPr>
        <sz val="9"/>
        <color theme="1"/>
        <rFont val="微软雅黑"/>
        <charset val="134"/>
      </rPr>
      <t>继续</t>
    </r>
    <r>
      <rPr>
        <sz val="9"/>
        <color theme="1"/>
        <rFont val="微软雅黑"/>
        <charset val="134"/>
      </rPr>
      <t>”</t>
    </r>
    <r>
      <rPr>
        <sz val="9"/>
        <color theme="1"/>
        <rFont val="微软雅黑"/>
        <charset val="134"/>
      </rPr>
      <t>按钮</t>
    </r>
    <r>
      <rPr>
        <sz val="9"/>
        <color theme="1"/>
        <rFont val="微软雅黑"/>
        <charset val="134"/>
      </rPr>
      <t xml:space="preserve">
</t>
    </r>
    <r>
      <rPr>
        <sz val="9"/>
        <color theme="1"/>
        <rFont val="微软雅黑"/>
        <charset val="134"/>
      </rPr>
      <t>预期结果：继续跳转至查找主机页面</t>
    </r>
  </si>
  <si>
    <t>验证在【安装管理器客户端】页关闭浏览器后重新登录还能继续安装</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</si>
  <si>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安装管理器页面</t>
    </r>
    <r>
      <rPr>
        <sz val="9"/>
        <color theme="1"/>
        <rFont val="微软雅黑"/>
        <charset val="134"/>
      </rPr>
      <t>--&gt;</t>
    </r>
    <r>
      <rPr>
        <sz val="9"/>
        <color theme="1"/>
        <rFont val="微软雅黑"/>
        <charset val="134"/>
      </rPr>
      <t>开始安装</t>
    </r>
    <r>
      <rPr>
        <sz val="9"/>
        <color theme="1"/>
        <rFont val="微软雅黑"/>
        <charset val="134"/>
      </rPr>
      <t>--&gt;</t>
    </r>
    <r>
      <rPr>
        <sz val="9"/>
        <color theme="1"/>
        <rFont val="微软雅黑"/>
        <charset val="134"/>
      </rPr>
      <t>关闭当前浏览器</t>
    </r>
    <r>
      <rPr>
        <sz val="9"/>
        <color theme="1"/>
        <rFont val="微软雅黑"/>
        <charset val="134"/>
      </rPr>
      <t xml:space="preserve">
5.</t>
    </r>
    <r>
      <rPr>
        <sz val="9"/>
        <color theme="1"/>
        <rFont val="微软雅黑"/>
        <charset val="134"/>
      </rPr>
      <t>重新登录浏览器，部署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点击未完成操作</t>
    </r>
    <r>
      <rPr>
        <sz val="9"/>
        <color theme="1"/>
        <rFont val="微软雅黑"/>
        <charset val="134"/>
      </rPr>
      <t>“</t>
    </r>
    <r>
      <rPr>
        <sz val="9"/>
        <color theme="1"/>
        <rFont val="微软雅黑"/>
        <charset val="134"/>
      </rPr>
      <t>继续</t>
    </r>
    <r>
      <rPr>
        <sz val="9"/>
        <color theme="1"/>
        <rFont val="微软雅黑"/>
        <charset val="134"/>
      </rPr>
      <t>”</t>
    </r>
    <r>
      <rPr>
        <sz val="9"/>
        <color theme="1"/>
        <rFont val="微软雅黑"/>
        <charset val="134"/>
      </rPr>
      <t>按钮</t>
    </r>
    <r>
      <rPr>
        <sz val="9"/>
        <color theme="1"/>
        <rFont val="微软雅黑"/>
        <charset val="134"/>
      </rPr>
      <t xml:space="preserve">
</t>
    </r>
    <r>
      <rPr>
        <sz val="9"/>
        <color theme="1"/>
        <rFont val="微软雅黑"/>
        <charset val="134"/>
      </rPr>
      <t>预期结果：继续跳转至安装管理器页面</t>
    </r>
  </si>
  <si>
    <t>验证在【安装选项】页关闭浏览器后重新登录还能继续安装</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</si>
  <si>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安装管理器页面</t>
    </r>
    <r>
      <rPr>
        <sz val="9"/>
        <color theme="1"/>
        <rFont val="微软雅黑"/>
        <charset val="134"/>
      </rPr>
      <t>--&gt;</t>
    </r>
    <r>
      <rPr>
        <sz val="9"/>
        <color theme="1"/>
        <rFont val="微软雅黑"/>
        <charset val="134"/>
      </rPr>
      <t>开始安装</t>
    </r>
    <r>
      <rPr>
        <sz val="9"/>
        <color theme="1"/>
        <rFont val="微软雅黑"/>
        <charset val="134"/>
      </rPr>
      <t>--&gt;</t>
    </r>
    <r>
      <rPr>
        <sz val="9"/>
        <color theme="1"/>
        <rFont val="微软雅黑"/>
        <charset val="134"/>
      </rPr>
      <t>验证</t>
    </r>
    <r>
      <rPr>
        <sz val="9"/>
        <color theme="1"/>
        <rFont val="微软雅黑"/>
        <charset val="134"/>
      </rPr>
      <t>--&gt;</t>
    </r>
    <r>
      <rPr>
        <sz val="9"/>
        <color theme="1"/>
        <rFont val="微软雅黑"/>
        <charset val="134"/>
      </rPr>
      <t>下一步</t>
    </r>
    <r>
      <rPr>
        <sz val="9"/>
        <color theme="1"/>
        <rFont val="微软雅黑"/>
        <charset val="134"/>
      </rPr>
      <t xml:space="preserve">
5.</t>
    </r>
    <r>
      <rPr>
        <sz val="9"/>
        <color theme="1"/>
        <rFont val="微软雅黑"/>
        <charset val="134"/>
      </rPr>
      <t>安装选项页面关闭当前浏览器</t>
    </r>
    <r>
      <rPr>
        <sz val="9"/>
        <color theme="1"/>
        <rFont val="微软雅黑"/>
        <charset val="134"/>
      </rPr>
      <t xml:space="preserve">
6.</t>
    </r>
    <r>
      <rPr>
        <sz val="9"/>
        <color theme="1"/>
        <rFont val="微软雅黑"/>
        <charset val="134"/>
      </rPr>
      <t>重新登录浏览器，部署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点击未完成操作</t>
    </r>
    <r>
      <rPr>
        <sz val="9"/>
        <color theme="1"/>
        <rFont val="微软雅黑"/>
        <charset val="134"/>
      </rPr>
      <t>“</t>
    </r>
    <r>
      <rPr>
        <sz val="9"/>
        <color theme="1"/>
        <rFont val="微软雅黑"/>
        <charset val="134"/>
      </rPr>
      <t>继续</t>
    </r>
    <r>
      <rPr>
        <sz val="9"/>
        <color theme="1"/>
        <rFont val="微软雅黑"/>
        <charset val="134"/>
      </rPr>
      <t>”</t>
    </r>
    <r>
      <rPr>
        <sz val="9"/>
        <color theme="1"/>
        <rFont val="微软雅黑"/>
        <charset val="134"/>
      </rPr>
      <t>按钮</t>
    </r>
    <r>
      <rPr>
        <sz val="9"/>
        <color theme="1"/>
        <rFont val="微软雅黑"/>
        <charset val="134"/>
      </rPr>
      <t xml:space="preserve">
</t>
    </r>
    <r>
      <rPr>
        <sz val="9"/>
        <color theme="1"/>
        <rFont val="微软雅黑"/>
        <charset val="134"/>
      </rPr>
      <t>预期结果：继续跳转至安装选项页面</t>
    </r>
  </si>
  <si>
    <t>验证在【开始安装】页关闭浏览器后重新登录还能继续安装</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</si>
  <si>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安装管理器页面</t>
    </r>
    <r>
      <rPr>
        <sz val="9"/>
        <color theme="1"/>
        <rFont val="微软雅黑"/>
        <charset val="134"/>
      </rPr>
      <t>--&gt;</t>
    </r>
    <r>
      <rPr>
        <sz val="9"/>
        <color theme="1"/>
        <rFont val="微软雅黑"/>
        <charset val="134"/>
      </rPr>
      <t>开始安装</t>
    </r>
    <r>
      <rPr>
        <sz val="9"/>
        <color theme="1"/>
        <rFont val="微软雅黑"/>
        <charset val="134"/>
      </rPr>
      <t>--&gt;</t>
    </r>
    <r>
      <rPr>
        <sz val="9"/>
        <color theme="1"/>
        <rFont val="微软雅黑"/>
        <charset val="134"/>
      </rPr>
      <t>验证</t>
    </r>
    <r>
      <rPr>
        <sz val="9"/>
        <color theme="1"/>
        <rFont val="微软雅黑"/>
        <charset val="134"/>
      </rPr>
      <t>--&gt;</t>
    </r>
    <r>
      <rPr>
        <sz val="9"/>
        <color theme="1"/>
        <rFont val="微软雅黑"/>
        <charset val="134"/>
      </rPr>
      <t>下一步</t>
    </r>
    <r>
      <rPr>
        <sz val="9"/>
        <color theme="1"/>
        <rFont val="微软雅黑"/>
        <charset val="134"/>
      </rPr>
      <t xml:space="preserve">
5.</t>
    </r>
    <r>
      <rPr>
        <sz val="9"/>
        <color theme="1"/>
        <rFont val="微软雅黑"/>
        <charset val="134"/>
      </rPr>
      <t>安装选项页面确认配置正确</t>
    </r>
    <r>
      <rPr>
        <sz val="9"/>
        <color theme="1"/>
        <rFont val="微软雅黑"/>
        <charset val="134"/>
      </rPr>
      <t>--&gt;</t>
    </r>
    <r>
      <rPr>
        <sz val="9"/>
        <color theme="1"/>
        <rFont val="微软雅黑"/>
        <charset val="134"/>
      </rPr>
      <t>下一步</t>
    </r>
    <r>
      <rPr>
        <sz val="9"/>
        <color theme="1"/>
        <rFont val="微软雅黑"/>
        <charset val="134"/>
      </rPr>
      <t>--&gt;</t>
    </r>
    <r>
      <rPr>
        <sz val="9"/>
        <color theme="1"/>
        <rFont val="微软雅黑"/>
        <charset val="134"/>
      </rPr>
      <t>开始安装页面关闭当前浏览器</t>
    </r>
    <r>
      <rPr>
        <sz val="9"/>
        <color theme="1"/>
        <rFont val="微软雅黑"/>
        <charset val="134"/>
      </rPr>
      <t xml:space="preserve">
5.</t>
    </r>
    <r>
      <rPr>
        <sz val="9"/>
        <color theme="1"/>
        <rFont val="微软雅黑"/>
        <charset val="134"/>
      </rPr>
      <t>重新登录浏览器，部署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点击未完成操作</t>
    </r>
    <r>
      <rPr>
        <sz val="9"/>
        <color theme="1"/>
        <rFont val="微软雅黑"/>
        <charset val="134"/>
      </rPr>
      <t>“</t>
    </r>
    <r>
      <rPr>
        <sz val="9"/>
        <color theme="1"/>
        <rFont val="微软雅黑"/>
        <charset val="134"/>
      </rPr>
      <t>继续</t>
    </r>
    <r>
      <rPr>
        <sz val="9"/>
        <color theme="1"/>
        <rFont val="微软雅黑"/>
        <charset val="134"/>
      </rPr>
      <t>”</t>
    </r>
    <r>
      <rPr>
        <sz val="9"/>
        <color theme="1"/>
        <rFont val="微软雅黑"/>
        <charset val="134"/>
      </rPr>
      <t>按钮</t>
    </r>
    <r>
      <rPr>
        <sz val="9"/>
        <color theme="1"/>
        <rFont val="微软雅黑"/>
        <charset val="134"/>
      </rPr>
      <t xml:space="preserve">
</t>
    </r>
    <r>
      <rPr>
        <sz val="9"/>
        <color theme="1"/>
        <rFont val="微软雅黑"/>
        <charset val="134"/>
      </rPr>
      <t>预期结果：继续跳转至开始安装页面页面</t>
    </r>
  </si>
  <si>
    <r>
      <t>主机名大写时安装</t>
    </r>
    <r>
      <rPr>
        <sz val="9"/>
        <color theme="1"/>
        <rFont val="微软雅黑"/>
        <charset val="134"/>
      </rPr>
      <t>qianbase</t>
    </r>
  </si>
  <si>
    <r>
      <t>前置条件：主机名大写时安装</t>
    </r>
    <r>
      <rPr>
        <sz val="9"/>
        <color theme="1"/>
        <rFont val="微软雅黑"/>
        <charset val="134"/>
      </rPr>
      <t>qianbase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输入正确</t>
    </r>
    <r>
      <rPr>
        <sz val="9"/>
        <color theme="1"/>
        <rFont val="微软雅黑"/>
        <charset val="134"/>
      </rPr>
      <t>license</t>
    </r>
    <r>
      <rPr>
        <sz val="9"/>
        <color theme="1"/>
        <rFont val="微软雅黑"/>
        <charset val="134"/>
      </rPr>
      <t>后，激活成功</t>
    </r>
  </si>
  <si>
    <r>
      <t>主机名小写时安装</t>
    </r>
    <r>
      <rPr>
        <sz val="9"/>
        <color theme="1"/>
        <rFont val="微软雅黑"/>
        <charset val="134"/>
      </rPr>
      <t>qianbase</t>
    </r>
  </si>
  <si>
    <r>
      <t>前置条件：主机名小写时安装</t>
    </r>
    <r>
      <rPr>
        <sz val="9"/>
        <color theme="1"/>
        <rFont val="微软雅黑"/>
        <charset val="134"/>
      </rPr>
      <t>qianbase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输入正确</t>
    </r>
    <r>
      <rPr>
        <sz val="9"/>
        <color theme="1"/>
        <rFont val="微软雅黑"/>
        <charset val="134"/>
      </rPr>
      <t>license</t>
    </r>
    <r>
      <rPr>
        <sz val="9"/>
        <color theme="1"/>
        <rFont val="微软雅黑"/>
        <charset val="134"/>
      </rPr>
      <t>后，激活成功</t>
    </r>
  </si>
  <si>
    <r>
      <t>主机名大小写混合时安装</t>
    </r>
    <r>
      <rPr>
        <sz val="9"/>
        <color theme="1"/>
        <rFont val="微软雅黑"/>
        <charset val="134"/>
      </rPr>
      <t>qianbase</t>
    </r>
  </si>
  <si>
    <r>
      <t>前置条件：主机名大小写混合时安装</t>
    </r>
    <r>
      <rPr>
        <sz val="9"/>
        <color theme="1"/>
        <rFont val="微软雅黑"/>
        <charset val="134"/>
      </rPr>
      <t>qianbase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输入正确</t>
    </r>
    <r>
      <rPr>
        <sz val="9"/>
        <color theme="1"/>
        <rFont val="微软雅黑"/>
        <charset val="134"/>
      </rPr>
      <t>license</t>
    </r>
    <r>
      <rPr>
        <sz val="9"/>
        <color theme="1"/>
        <rFont val="微软雅黑"/>
        <charset val="134"/>
      </rPr>
      <t>后，激活成功</t>
    </r>
  </si>
  <si>
    <r>
      <t>长主机名安装</t>
    </r>
    <r>
      <rPr>
        <sz val="9"/>
        <color theme="1"/>
        <rFont val="微软雅黑"/>
        <charset val="134"/>
      </rPr>
      <t>qianbase</t>
    </r>
  </si>
  <si>
    <r>
      <t>前置条件：长主机名安装</t>
    </r>
    <r>
      <rPr>
        <sz val="9"/>
        <color theme="1"/>
        <rFont val="微软雅黑"/>
        <charset val="134"/>
      </rPr>
      <t>qianbase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输入正确</t>
    </r>
    <r>
      <rPr>
        <sz val="9"/>
        <color theme="1"/>
        <rFont val="微软雅黑"/>
        <charset val="134"/>
      </rPr>
      <t>license</t>
    </r>
    <r>
      <rPr>
        <sz val="9"/>
        <color theme="1"/>
        <rFont val="微软雅黑"/>
        <charset val="134"/>
      </rPr>
      <t>后，激活成功</t>
    </r>
  </si>
  <si>
    <r>
      <t>短主机名安装</t>
    </r>
    <r>
      <rPr>
        <sz val="9"/>
        <color theme="1"/>
        <rFont val="微软雅黑"/>
        <charset val="134"/>
      </rPr>
      <t>qianbase</t>
    </r>
  </si>
  <si>
    <r>
      <t>前置条件：短主机名安装</t>
    </r>
    <r>
      <rPr>
        <sz val="9"/>
        <color theme="1"/>
        <rFont val="微软雅黑"/>
        <charset val="134"/>
      </rPr>
      <t>qianbase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输入正确</t>
    </r>
    <r>
      <rPr>
        <sz val="9"/>
        <color theme="1"/>
        <rFont val="微软雅黑"/>
        <charset val="134"/>
      </rPr>
      <t>license</t>
    </r>
    <r>
      <rPr>
        <sz val="9"/>
        <color theme="1"/>
        <rFont val="微软雅黑"/>
        <charset val="134"/>
      </rPr>
      <t>后，激活成功</t>
    </r>
  </si>
  <si>
    <r>
      <t>关闭防火墙安装</t>
    </r>
    <r>
      <rPr>
        <sz val="9"/>
        <color theme="1"/>
        <rFont val="微软雅黑"/>
        <charset val="134"/>
      </rPr>
      <t>qianbase</t>
    </r>
  </si>
  <si>
    <r>
      <t>前置条件：关闭防火墙安装</t>
    </r>
    <r>
      <rPr>
        <sz val="9"/>
        <color theme="1"/>
        <rFont val="微软雅黑"/>
        <charset val="134"/>
      </rPr>
      <t>qianbase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输入正确</t>
    </r>
    <r>
      <rPr>
        <sz val="9"/>
        <color theme="1"/>
        <rFont val="微软雅黑"/>
        <charset val="134"/>
      </rPr>
      <t>license</t>
    </r>
    <r>
      <rPr>
        <sz val="9"/>
        <color theme="1"/>
        <rFont val="微软雅黑"/>
        <charset val="134"/>
      </rPr>
      <t>后，激活成功</t>
    </r>
  </si>
  <si>
    <r>
      <t>开启防火墙安装</t>
    </r>
    <r>
      <rPr>
        <sz val="9"/>
        <color theme="1"/>
        <rFont val="微软雅黑"/>
        <charset val="134"/>
      </rPr>
      <t>qianbase</t>
    </r>
  </si>
  <si>
    <r>
      <t>前置条件：开启防火墙安装</t>
    </r>
    <r>
      <rPr>
        <sz val="9"/>
        <color theme="1"/>
        <rFont val="微软雅黑"/>
        <charset val="134"/>
      </rPr>
      <t>qianbase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输入正确</t>
    </r>
    <r>
      <rPr>
        <sz val="9"/>
        <color theme="1"/>
        <rFont val="微软雅黑"/>
        <charset val="134"/>
      </rPr>
      <t>license</t>
    </r>
    <r>
      <rPr>
        <sz val="9"/>
        <color theme="1"/>
        <rFont val="微软雅黑"/>
        <charset val="134"/>
      </rPr>
      <t>后，激活成功</t>
    </r>
  </si>
  <si>
    <r>
      <t>关闭</t>
    </r>
    <r>
      <rPr>
        <sz val="9"/>
        <color theme="1"/>
        <rFont val="微软雅黑"/>
        <charset val="134"/>
      </rPr>
      <t>selinux</t>
    </r>
    <r>
      <rPr>
        <sz val="9"/>
        <color theme="1"/>
        <rFont val="微软雅黑"/>
        <charset val="134"/>
      </rPr>
      <t>安装</t>
    </r>
    <r>
      <rPr>
        <sz val="9"/>
        <color theme="1"/>
        <rFont val="微软雅黑"/>
        <charset val="134"/>
      </rPr>
      <t>qianbase</t>
    </r>
  </si>
  <si>
    <r>
      <t>前置条件：关闭</t>
    </r>
    <r>
      <rPr>
        <sz val="9"/>
        <color theme="1"/>
        <rFont val="微软雅黑"/>
        <charset val="134"/>
      </rPr>
      <t>selinux</t>
    </r>
    <r>
      <rPr>
        <sz val="9"/>
        <color theme="1"/>
        <rFont val="微软雅黑"/>
        <charset val="134"/>
      </rPr>
      <t>安装</t>
    </r>
    <r>
      <rPr>
        <sz val="9"/>
        <color theme="1"/>
        <rFont val="微软雅黑"/>
        <charset val="134"/>
      </rPr>
      <t>qianbase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输入正确</t>
    </r>
    <r>
      <rPr>
        <sz val="9"/>
        <color theme="1"/>
        <rFont val="微软雅黑"/>
        <charset val="134"/>
      </rPr>
      <t>license</t>
    </r>
    <r>
      <rPr>
        <sz val="9"/>
        <color theme="1"/>
        <rFont val="微软雅黑"/>
        <charset val="134"/>
      </rPr>
      <t>后，激活成功</t>
    </r>
  </si>
  <si>
    <r>
      <t>开启</t>
    </r>
    <r>
      <rPr>
        <sz val="9"/>
        <color theme="1"/>
        <rFont val="微软雅黑"/>
        <charset val="134"/>
      </rPr>
      <t>selinux</t>
    </r>
    <r>
      <rPr>
        <sz val="9"/>
        <color theme="1"/>
        <rFont val="微软雅黑"/>
        <charset val="134"/>
      </rPr>
      <t>安装</t>
    </r>
    <r>
      <rPr>
        <sz val="9"/>
        <color theme="1"/>
        <rFont val="微软雅黑"/>
        <charset val="134"/>
      </rPr>
      <t>qianbase</t>
    </r>
  </si>
  <si>
    <r>
      <t>前置条件：开启</t>
    </r>
    <r>
      <rPr>
        <sz val="9"/>
        <color theme="1"/>
        <rFont val="微软雅黑"/>
        <charset val="134"/>
      </rPr>
      <t>selinux</t>
    </r>
    <r>
      <rPr>
        <sz val="9"/>
        <color theme="1"/>
        <rFont val="微软雅黑"/>
        <charset val="134"/>
      </rPr>
      <t>安装</t>
    </r>
    <r>
      <rPr>
        <sz val="9"/>
        <color theme="1"/>
        <rFont val="微软雅黑"/>
        <charset val="134"/>
      </rPr>
      <t>qianbase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输入正确</t>
    </r>
    <r>
      <rPr>
        <sz val="9"/>
        <color theme="1"/>
        <rFont val="微软雅黑"/>
        <charset val="134"/>
      </rPr>
      <t>license</t>
    </r>
    <r>
      <rPr>
        <sz val="9"/>
        <color theme="1"/>
        <rFont val="微软雅黑"/>
        <charset val="134"/>
      </rPr>
      <t>后，激活成功</t>
    </r>
  </si>
  <si>
    <t>验证一个节点可成功安装一个实例</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</si>
  <si>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【安装选项】配置正确，一个节点一个实例，点击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输入正确</t>
    </r>
    <r>
      <rPr>
        <sz val="9"/>
        <color theme="1"/>
        <rFont val="微软雅黑"/>
        <charset val="134"/>
      </rPr>
      <t>license</t>
    </r>
    <r>
      <rPr>
        <sz val="9"/>
        <color theme="1"/>
        <rFont val="微软雅黑"/>
        <charset val="134"/>
      </rPr>
      <t>后，激活成功</t>
    </r>
  </si>
  <si>
    <t>验证一个节点可成功安装多个实例</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</si>
  <si>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【安装选项】配置正确，一个节点多个实例，点击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输入正确</t>
    </r>
    <r>
      <rPr>
        <sz val="9"/>
        <color theme="1"/>
        <rFont val="微软雅黑"/>
        <charset val="134"/>
      </rPr>
      <t>license</t>
    </r>
    <r>
      <rPr>
        <sz val="9"/>
        <color theme="1"/>
        <rFont val="微软雅黑"/>
        <charset val="134"/>
      </rPr>
      <t>后，激活成功</t>
    </r>
  </si>
  <si>
    <t>安装单节点集群</t>
  </si>
  <si>
    <r>
      <t>前置条件：安装单节点集群</t>
    </r>
    <r>
      <rPr>
        <sz val="9"/>
        <color theme="1"/>
        <rFont val="微软雅黑"/>
        <charset val="134"/>
      </rPr>
      <t xml:space="preserv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输入正确</t>
    </r>
    <r>
      <rPr>
        <sz val="9"/>
        <color theme="1"/>
        <rFont val="微软雅黑"/>
        <charset val="134"/>
      </rPr>
      <t>license</t>
    </r>
    <r>
      <rPr>
        <sz val="9"/>
        <color theme="1"/>
        <rFont val="微软雅黑"/>
        <charset val="134"/>
      </rPr>
      <t>后，激活成功</t>
    </r>
  </si>
  <si>
    <t>安装多节点集群</t>
  </si>
  <si>
    <r>
      <t>前置条件：安装多节点集群</t>
    </r>
    <r>
      <rPr>
        <sz val="9"/>
        <color theme="1"/>
        <rFont val="微软雅黑"/>
        <charset val="134"/>
      </rPr>
      <t xml:space="preserv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输入正确</t>
    </r>
    <r>
      <rPr>
        <sz val="9"/>
        <color theme="1"/>
        <rFont val="微软雅黑"/>
        <charset val="134"/>
      </rPr>
      <t>license</t>
    </r>
    <r>
      <rPr>
        <sz val="9"/>
        <color theme="1"/>
        <rFont val="微软雅黑"/>
        <charset val="134"/>
      </rPr>
      <t>后，激活成功</t>
    </r>
  </si>
  <si>
    <r>
      <t>一个</t>
    </r>
    <r>
      <rPr>
        <sz val="9"/>
        <color theme="1"/>
        <rFont val="微软雅黑"/>
        <charset val="134"/>
      </rPr>
      <t>OM</t>
    </r>
    <r>
      <rPr>
        <sz val="9"/>
        <color theme="1"/>
        <rFont val="微软雅黑"/>
        <charset val="134"/>
      </rPr>
      <t>可成功安装一个集群</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</si>
  <si>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输入正确</t>
    </r>
    <r>
      <rPr>
        <sz val="9"/>
        <color theme="1"/>
        <rFont val="微软雅黑"/>
        <charset val="134"/>
      </rPr>
      <t>license</t>
    </r>
    <r>
      <rPr>
        <sz val="9"/>
        <color theme="1"/>
        <rFont val="微软雅黑"/>
        <charset val="134"/>
      </rPr>
      <t>后，激活成功</t>
    </r>
  </si>
  <si>
    <r>
      <t>一个</t>
    </r>
    <r>
      <rPr>
        <sz val="9"/>
        <color theme="1"/>
        <rFont val="微软雅黑"/>
        <charset val="134"/>
      </rPr>
      <t>OM</t>
    </r>
    <r>
      <rPr>
        <sz val="9"/>
        <color theme="1"/>
        <rFont val="微软雅黑"/>
        <charset val="134"/>
      </rPr>
      <t>可成功安装多个集群</t>
    </r>
  </si>
  <si>
    <r>
      <t>前置条件：一个</t>
    </r>
    <r>
      <rPr>
        <sz val="9"/>
        <color theme="1"/>
        <rFont val="微软雅黑"/>
        <charset val="134"/>
      </rPr>
      <t>OM</t>
    </r>
    <r>
      <rPr>
        <sz val="9"/>
        <color theme="1"/>
        <rFont val="微软雅黑"/>
        <charset val="134"/>
      </rPr>
      <t>可成功安装多个集群</t>
    </r>
    <r>
      <rPr>
        <sz val="9"/>
        <color theme="1"/>
        <rFont val="微软雅黑"/>
        <charset val="134"/>
      </rPr>
      <t xml:space="preserv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输入正确</t>
    </r>
    <r>
      <rPr>
        <sz val="9"/>
        <color theme="1"/>
        <rFont val="微软雅黑"/>
        <charset val="134"/>
      </rPr>
      <t>license</t>
    </r>
    <r>
      <rPr>
        <sz val="9"/>
        <color theme="1"/>
        <rFont val="微软雅黑"/>
        <charset val="134"/>
      </rPr>
      <t>后，激活成功</t>
    </r>
  </si>
  <si>
    <r>
      <t>安装后检查各节点</t>
    </r>
    <r>
      <rPr>
        <sz val="9"/>
        <color theme="1"/>
        <rFont val="微软雅黑"/>
        <charset val="134"/>
      </rPr>
      <t>qianbase</t>
    </r>
    <r>
      <rPr>
        <sz val="9"/>
        <color theme="1"/>
        <rFont val="微软雅黑"/>
        <charset val="134"/>
      </rPr>
      <t>实例已启动</t>
    </r>
  </si>
  <si>
    <r>
      <t>前置条件：数据库已经安装成功后</t>
    </r>
    <r>
      <rPr>
        <sz val="9"/>
        <color theme="1"/>
        <rFont val="微软雅黑"/>
        <charset val="134"/>
      </rPr>
      <t xml:space="preserve">
1.</t>
    </r>
    <r>
      <rPr>
        <sz val="9"/>
        <color theme="1"/>
        <rFont val="微软雅黑"/>
        <charset val="134"/>
      </rPr>
      <t>通过后台</t>
    </r>
    <r>
      <rPr>
        <sz val="9"/>
        <color theme="1"/>
        <rFont val="微软雅黑"/>
        <charset val="134"/>
      </rPr>
      <t>session</t>
    </r>
    <r>
      <rPr>
        <sz val="9"/>
        <color theme="1"/>
        <rFont val="微软雅黑"/>
        <charset val="134"/>
      </rPr>
      <t>执行</t>
    </r>
    <r>
      <rPr>
        <sz val="9"/>
        <color theme="1"/>
        <rFont val="微软雅黑"/>
        <charset val="134"/>
      </rPr>
      <t xml:space="preserve">ps -ef | grep qianbase </t>
    </r>
    <r>
      <rPr>
        <sz val="9"/>
        <color theme="1"/>
        <rFont val="微软雅黑"/>
        <charset val="134"/>
      </rPr>
      <t>检查数据库进程存在</t>
    </r>
  </si>
  <si>
    <r>
      <t>安装后检查各节点</t>
    </r>
    <r>
      <rPr>
        <sz val="9"/>
        <color theme="1"/>
        <rFont val="微软雅黑"/>
        <charset val="134"/>
      </rPr>
      <t>qianbase</t>
    </r>
    <r>
      <rPr>
        <sz val="9"/>
        <color theme="1"/>
        <rFont val="微软雅黑"/>
        <charset val="134"/>
      </rPr>
      <t>实例可被连接</t>
    </r>
  </si>
  <si>
    <r>
      <t>前置条件：数据库已经安装成功后</t>
    </r>
    <r>
      <rPr>
        <sz val="9"/>
        <color theme="1"/>
        <rFont val="微软雅黑"/>
        <charset val="134"/>
      </rPr>
      <t xml:space="preserve">
1.</t>
    </r>
    <r>
      <rPr>
        <sz val="9"/>
        <color theme="1"/>
        <rFont val="微软雅黑"/>
        <charset val="134"/>
      </rPr>
      <t>通过后台</t>
    </r>
    <r>
      <rPr>
        <sz val="9"/>
        <color theme="1"/>
        <rFont val="微软雅黑"/>
        <charset val="134"/>
      </rPr>
      <t>session</t>
    </r>
    <r>
      <rPr>
        <sz val="9"/>
        <color theme="1"/>
        <rFont val="微软雅黑"/>
        <charset val="134"/>
      </rPr>
      <t>执行连接命令连接数据库，示例如下</t>
    </r>
    <r>
      <rPr>
        <sz val="9"/>
        <color theme="1"/>
        <rFont val="微软雅黑"/>
        <charset val="134"/>
      </rPr>
      <t>:
qsql -c "qianbase://qbadmin:qianbase@IP:port/defaultdb?sslmode=disable"</t>
    </r>
  </si>
  <si>
    <r>
      <t>安装后检查</t>
    </r>
    <r>
      <rPr>
        <sz val="9"/>
        <color theme="1"/>
        <rFont val="微软雅黑"/>
        <charset val="134"/>
      </rPr>
      <t>qianbase</t>
    </r>
    <r>
      <rPr>
        <sz val="9"/>
        <color theme="1"/>
        <rFont val="微软雅黑"/>
        <charset val="134"/>
      </rPr>
      <t>的各目录权限正确</t>
    </r>
  </si>
  <si>
    <r>
      <t>安装后检查</t>
    </r>
    <r>
      <rPr>
        <sz val="9"/>
        <color theme="1"/>
        <rFont val="微软雅黑"/>
        <charset val="134"/>
      </rPr>
      <t>om-client</t>
    </r>
    <r>
      <rPr>
        <sz val="9"/>
        <color theme="1"/>
        <rFont val="微软雅黑"/>
        <charset val="134"/>
      </rPr>
      <t>记录的集群配置文件内容正确</t>
    </r>
  </si>
  <si>
    <r>
      <t>前置条件：数据库已经安装成功后</t>
    </r>
    <r>
      <rPr>
        <sz val="9"/>
        <color theme="1"/>
        <rFont val="微软雅黑"/>
        <charset val="134"/>
      </rPr>
      <t xml:space="preserve">
1.</t>
    </r>
    <r>
      <rPr>
        <sz val="9"/>
        <color theme="1"/>
        <rFont val="微软雅黑"/>
        <charset val="134"/>
      </rPr>
      <t>通过后台</t>
    </r>
    <r>
      <rPr>
        <sz val="9"/>
        <color theme="1"/>
        <rFont val="微软雅黑"/>
        <charset val="134"/>
      </rPr>
      <t>session</t>
    </r>
    <r>
      <rPr>
        <sz val="9"/>
        <color theme="1"/>
        <rFont val="微软雅黑"/>
        <charset val="134"/>
      </rPr>
      <t>执行连接命令检查目录权限，一下是默认安装目录</t>
    </r>
    <r>
      <rPr>
        <sz val="9"/>
        <color theme="1"/>
        <rFont val="微软雅黑"/>
        <charset val="134"/>
      </rPr>
      <t xml:space="preserve">
ll   /var/lib/qianbase /var/run/qianbase  /var/tmp/qianbase /var/local/qianbase /var/log/qianbase /opt/qianbase </t>
    </r>
  </si>
  <si>
    <r>
      <t>安装</t>
    </r>
    <r>
      <rPr>
        <sz val="9"/>
        <color theme="1"/>
        <rFont val="微软雅黑"/>
        <charset val="134"/>
      </rPr>
      <t>qianbase</t>
    </r>
    <r>
      <rPr>
        <sz val="9"/>
        <color theme="1"/>
        <rFont val="微软雅黑"/>
        <charset val="134"/>
      </rPr>
      <t>后检查</t>
    </r>
    <r>
      <rPr>
        <sz val="9"/>
        <color theme="1"/>
        <rFont val="微软雅黑"/>
        <charset val="134"/>
      </rPr>
      <t>OM prometheus pod</t>
    </r>
    <r>
      <rPr>
        <sz val="9"/>
        <color theme="1"/>
        <rFont val="微软雅黑"/>
        <charset val="134"/>
      </rPr>
      <t>启动正常</t>
    </r>
  </si>
  <si>
    <r>
      <t>前置条件：数据库已经安装成功后</t>
    </r>
    <r>
      <rPr>
        <sz val="9"/>
        <color theme="1"/>
        <rFont val="微软雅黑"/>
        <charset val="134"/>
      </rPr>
      <t xml:space="preserve">
1.</t>
    </r>
    <r>
      <rPr>
        <sz val="9"/>
        <color theme="1"/>
        <rFont val="微软雅黑"/>
        <charset val="134"/>
      </rPr>
      <t>通过后台</t>
    </r>
    <r>
      <rPr>
        <sz val="9"/>
        <color theme="1"/>
        <rFont val="微软雅黑"/>
        <charset val="134"/>
      </rPr>
      <t>session</t>
    </r>
    <r>
      <rPr>
        <sz val="9"/>
        <color theme="1"/>
        <rFont val="微软雅黑"/>
        <charset val="134"/>
      </rPr>
      <t>执行连接命令检查</t>
    </r>
    <r>
      <rPr>
        <sz val="9"/>
        <color theme="1"/>
        <rFont val="微软雅黑"/>
        <charset val="134"/>
      </rPr>
      <t xml:space="preserve">OM prometheus pod
kubectl get pod </t>
    </r>
  </si>
  <si>
    <r>
      <t>OM</t>
    </r>
    <r>
      <rPr>
        <sz val="9"/>
        <color theme="1"/>
        <rFont val="微软雅黑"/>
        <charset val="134"/>
      </rPr>
      <t>单独安装新版本数据库</t>
    </r>
    <r>
      <rPr>
        <sz val="9"/>
        <color theme="1"/>
        <rFont val="微软雅黑"/>
        <charset val="134"/>
      </rPr>
      <t xml:space="preserve">QianBase-v9.0.0-rc.7.xTP.GYB.1-aarch64.tar.gz </t>
    </r>
    <r>
      <rPr>
        <sz val="9"/>
        <color theme="1"/>
        <rFont val="微软雅黑"/>
        <charset val="134"/>
      </rPr>
      <t>安装成功</t>
    </r>
  </si>
  <si>
    <t>初次安装新版本数据库</t>
  </si>
  <si>
    <r>
      <t>验证【安装选项】【安装环境检查】标签页的</t>
    </r>
    <r>
      <rPr>
        <sz val="9"/>
        <color theme="1"/>
        <rFont val="微软雅黑"/>
        <charset val="134"/>
      </rPr>
      <t>“</t>
    </r>
    <r>
      <rPr>
        <sz val="9"/>
        <color theme="1"/>
        <rFont val="微软雅黑"/>
        <charset val="134"/>
      </rPr>
      <t>防火墙状态</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</si>
  <si>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防火墙状态</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</si>
  <si>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短主机名</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</si>
  <si>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短主机名</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</si>
  <si>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长主机名</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</si>
  <si>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长主机名</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</si>
  <si>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本地主机集</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</si>
  <si>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本地主机集</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</si>
  <si>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核心模式</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</si>
  <si>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核心模式</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</si>
  <si>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时区</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</si>
  <si>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时区</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</si>
  <si>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当前时间</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</si>
  <si>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当前时间</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</si>
  <si>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启动时间</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</si>
  <si>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启动时间</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</si>
  <si>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大页面状态</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</si>
  <si>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大页面状态</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</si>
  <si>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网络管理器状态</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</si>
  <si>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网络管理器状态</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</si>
  <si>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“NTP</t>
    </r>
    <r>
      <rPr>
        <sz val="9"/>
        <color theme="1"/>
        <rFont val="微软雅黑"/>
        <charset val="134"/>
      </rPr>
      <t>状态</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</si>
  <si>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“NTP</t>
    </r>
    <r>
      <rPr>
        <sz val="9"/>
        <color theme="1"/>
        <rFont val="微软雅黑"/>
        <charset val="134"/>
      </rPr>
      <t>状态</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</si>
  <si>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“Linux</t>
    </r>
    <r>
      <rPr>
        <sz val="9"/>
        <color theme="1"/>
        <rFont val="微软雅黑"/>
        <charset val="134"/>
      </rPr>
      <t>发行版</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</si>
  <si>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“Linux</t>
    </r>
    <r>
      <rPr>
        <sz val="9"/>
        <color theme="1"/>
        <rFont val="微软雅黑"/>
        <charset val="134"/>
      </rPr>
      <t>发行版</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</si>
  <si>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“Linux</t>
    </r>
    <r>
      <rPr>
        <sz val="9"/>
        <color theme="1"/>
        <rFont val="微软雅黑"/>
        <charset val="134"/>
      </rPr>
      <t>内核</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</si>
  <si>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“Linux</t>
    </r>
    <r>
      <rPr>
        <sz val="9"/>
        <color theme="1"/>
        <rFont val="微软雅黑"/>
        <charset val="134"/>
      </rPr>
      <t>内核</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</si>
  <si>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访问权限</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</si>
  <si>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访问权限</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</si>
  <si>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“SSHPam”</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</si>
  <si>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“SSHPam”</t>
    </r>
    <r>
      <rPr>
        <sz val="9"/>
        <color theme="1"/>
        <rFont val="微软雅黑"/>
        <charset val="134"/>
      </rPr>
      <t>显示正确</t>
    </r>
  </si>
  <si>
    <r>
      <t>验证【安装选项】【安装环境检查】标签页的</t>
    </r>
    <r>
      <rPr>
        <sz val="9"/>
        <color theme="1"/>
        <rFont val="微软雅黑"/>
        <charset val="134"/>
      </rPr>
      <t>“CPU</t>
    </r>
    <r>
      <rPr>
        <sz val="9"/>
        <color theme="1"/>
        <rFont val="微软雅黑"/>
        <charset val="134"/>
      </rPr>
      <t>架构</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</si>
  <si>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“CPU</t>
    </r>
    <r>
      <rPr>
        <sz val="9"/>
        <color theme="1"/>
        <rFont val="微软雅黑"/>
        <charset val="134"/>
      </rPr>
      <t>架构</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</si>
  <si>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“CPU</t>
    </r>
    <r>
      <rPr>
        <sz val="9"/>
        <color theme="1"/>
        <rFont val="微软雅黑"/>
        <charset val="134"/>
      </rPr>
      <t>核心数</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</si>
  <si>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“CPU</t>
    </r>
    <r>
      <rPr>
        <sz val="9"/>
        <color theme="1"/>
        <rFont val="微软雅黑"/>
        <charset val="134"/>
      </rPr>
      <t>核心数</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</si>
  <si>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挂载磁盘</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</si>
  <si>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挂载磁盘</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</si>
  <si>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磁盘编号</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</si>
  <si>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磁盘编号</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</si>
  <si>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外部接口</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</si>
  <si>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外部接口</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</si>
  <si>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内存总大小</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</si>
  <si>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内存总大小</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</si>
  <si>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内存可用大小</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</si>
  <si>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内存可用大小</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</si>
  <si>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内存交换百分比</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</si>
  <si>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内存交换百分比</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</si>
  <si>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内核消息</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</si>
  <si>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内核消息</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</si>
  <si>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内核消息最大值</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</si>
  <si>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内核消息最大值</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</si>
  <si>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
    </r>
    <r>
      <rPr>
        <sz val="9"/>
        <color theme="1"/>
        <rFont val="微软雅黑"/>
        <charset val="134"/>
      </rPr>
      <t>最大文件</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</si>
  <si>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
    </r>
    <r>
      <rPr>
        <sz val="9"/>
        <color theme="1"/>
        <rFont val="微软雅黑"/>
        <charset val="134"/>
      </rPr>
      <t>最大文件</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</si>
  <si>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“VMOverCommitMemory”</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</si>
  <si>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“VMOverCommitMemory”</t>
    </r>
    <r>
      <rPr>
        <sz val="9"/>
        <color theme="1"/>
        <rFont val="微软雅黑"/>
        <charset val="134"/>
      </rPr>
      <t>显示正确</t>
    </r>
  </si>
  <si>
    <r>
      <t>验证【安装选项】【安装环境检查】标签页的</t>
    </r>
    <r>
      <rPr>
        <sz val="9"/>
        <color theme="1"/>
        <rFont val="微软雅黑"/>
        <charset val="134"/>
      </rPr>
      <t>“TCP</t>
    </r>
    <r>
      <rPr>
        <sz val="9"/>
        <color theme="1"/>
        <rFont val="微软雅黑"/>
        <charset val="134"/>
      </rPr>
      <t>活动时间</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</si>
  <si>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“TCP</t>
    </r>
    <r>
      <rPr>
        <sz val="9"/>
        <color theme="1"/>
        <rFont val="微软雅黑"/>
        <charset val="134"/>
      </rPr>
      <t>活动时间</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</si>
  <si>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 xml:space="preserve">“Tcp </t>
    </r>
    <r>
      <rPr>
        <sz val="9"/>
        <color theme="1"/>
        <rFont val="微软雅黑"/>
        <charset val="134"/>
      </rPr>
      <t>活动状态</t>
    </r>
    <r>
      <rPr>
        <sz val="9"/>
        <color theme="1"/>
        <rFont val="微软雅黑"/>
        <charset val="134"/>
      </rPr>
      <t>”</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</si>
  <si>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 xml:space="preserve">“Tcp </t>
    </r>
    <r>
      <rPr>
        <sz val="9"/>
        <color theme="1"/>
        <rFont val="微软雅黑"/>
        <charset val="134"/>
      </rPr>
      <t>活动状态</t>
    </r>
    <r>
      <rPr>
        <sz val="9"/>
        <color theme="1"/>
        <rFont val="微软雅黑"/>
        <charset val="134"/>
      </rPr>
      <t>”</t>
    </r>
    <r>
      <rPr>
        <sz val="9"/>
        <color theme="1"/>
        <rFont val="微软雅黑"/>
        <charset val="134"/>
      </rPr>
      <t>显示正确</t>
    </r>
  </si>
  <si>
    <r>
      <t>验证【安装选项】【安装环境检查】标签页的</t>
    </r>
    <r>
      <rPr>
        <sz val="9"/>
        <color theme="1"/>
        <rFont val="微软雅黑"/>
        <charset val="134"/>
      </rPr>
      <t>“TcpKeepaliveProbes”</t>
    </r>
    <r>
      <rPr>
        <sz val="9"/>
        <color theme="1"/>
        <rFont val="微软雅黑"/>
        <charset val="134"/>
      </rPr>
      <t>显示正确</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</si>
  <si>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【安装选项】页面点击【安装前检查】</t>
    </r>
    <r>
      <rPr>
        <sz val="9"/>
        <color theme="1"/>
        <rFont val="微软雅黑"/>
        <charset val="134"/>
      </rPr>
      <t xml:space="preserve">
7.</t>
    </r>
    <r>
      <rPr>
        <sz val="9"/>
        <color theme="1"/>
        <rFont val="微软雅黑"/>
        <charset val="134"/>
      </rPr>
      <t>验证【安装选项】【安装环境检查】标签页的</t>
    </r>
    <r>
      <rPr>
        <sz val="9"/>
        <color theme="1"/>
        <rFont val="微软雅黑"/>
        <charset val="134"/>
      </rPr>
      <t>“TcpKeepaliveProbes”</t>
    </r>
    <r>
      <rPr>
        <sz val="9"/>
        <color theme="1"/>
        <rFont val="微软雅黑"/>
        <charset val="134"/>
      </rPr>
      <t>显示正确</t>
    </r>
  </si>
  <si>
    <r>
      <t>当其中一个</t>
    </r>
    <r>
      <rPr>
        <sz val="9"/>
        <color theme="1"/>
        <rFont val="微软雅黑"/>
        <charset val="134"/>
      </rPr>
      <t>k3s notready</t>
    </r>
    <r>
      <rPr>
        <sz val="9"/>
        <color theme="1"/>
        <rFont val="微软雅黑"/>
        <charset val="134"/>
      </rPr>
      <t>的情况下，验证能通过</t>
    </r>
    <r>
      <rPr>
        <sz val="9"/>
        <color theme="1"/>
        <rFont val="微软雅黑"/>
        <charset val="134"/>
      </rPr>
      <t>OM</t>
    </r>
    <r>
      <rPr>
        <sz val="9"/>
        <color theme="1"/>
        <rFont val="微软雅黑"/>
        <charset val="134"/>
      </rPr>
      <t>正常安装</t>
    </r>
    <r>
      <rPr>
        <sz val="9"/>
        <color theme="1"/>
        <rFont val="微软雅黑"/>
        <charset val="134"/>
      </rPr>
      <t>qianbase</t>
    </r>
  </si>
  <si>
    <r>
      <t>前置条件：当其中一个</t>
    </r>
    <r>
      <rPr>
        <sz val="9"/>
        <color theme="1"/>
        <rFont val="微软雅黑"/>
        <charset val="134"/>
      </rPr>
      <t>k3s notready</t>
    </r>
    <r>
      <rPr>
        <sz val="9"/>
        <color theme="1"/>
        <rFont val="微软雅黑"/>
        <charset val="134"/>
      </rPr>
      <t>的情况下</t>
    </r>
    <r>
      <rPr>
        <sz val="9"/>
        <color theme="1"/>
        <rFont val="微软雅黑"/>
        <charset val="134"/>
      </rPr>
      <t xml:space="preserve">
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【安装选项】配置正确点击</t>
    </r>
    <r>
      <rPr>
        <sz val="9"/>
        <color theme="1"/>
        <rFont val="微软雅黑"/>
        <charset val="134"/>
      </rPr>
      <t>“</t>
    </r>
    <r>
      <rPr>
        <sz val="9"/>
        <color theme="1"/>
        <rFont val="微软雅黑"/>
        <charset val="134"/>
      </rPr>
      <t>下一步</t>
    </r>
    <r>
      <rPr>
        <sz val="9"/>
        <color theme="1"/>
        <rFont val="微软雅黑"/>
        <charset val="134"/>
      </rPr>
      <t>”
7.</t>
    </r>
    <r>
      <rPr>
        <sz val="9"/>
        <color theme="1"/>
        <rFont val="微软雅黑"/>
        <charset val="134"/>
      </rPr>
      <t>安装完成点击</t>
    </r>
    <r>
      <rPr>
        <sz val="9"/>
        <color theme="1"/>
        <rFont val="微软雅黑"/>
        <charset val="134"/>
      </rPr>
      <t>“</t>
    </r>
    <r>
      <rPr>
        <sz val="9"/>
        <color theme="1"/>
        <rFont val="微软雅黑"/>
        <charset val="134"/>
      </rPr>
      <t>下一步</t>
    </r>
    <r>
      <rPr>
        <sz val="9"/>
        <color theme="1"/>
        <rFont val="微软雅黑"/>
        <charset val="134"/>
      </rPr>
      <t>”
8.</t>
    </r>
    <r>
      <rPr>
        <sz val="9"/>
        <color theme="1"/>
        <rFont val="微软雅黑"/>
        <charset val="134"/>
      </rPr>
      <t>输入正确</t>
    </r>
    <r>
      <rPr>
        <sz val="9"/>
        <color theme="1"/>
        <rFont val="微软雅黑"/>
        <charset val="134"/>
      </rPr>
      <t>license</t>
    </r>
    <r>
      <rPr>
        <sz val="9"/>
        <color theme="1"/>
        <rFont val="微软雅黑"/>
        <charset val="134"/>
      </rPr>
      <t>后，激活成功</t>
    </r>
  </si>
  <si>
    <t>提示信息</t>
  </si>
  <si>
    <r>
      <t>验证【开始安装】所有节点存在</t>
    </r>
    <r>
      <rPr>
        <sz val="9"/>
        <color theme="1"/>
        <rFont val="微软雅黑"/>
        <charset val="134"/>
      </rPr>
      <t>qianbase</t>
    </r>
    <r>
      <rPr>
        <sz val="9"/>
        <color theme="1"/>
        <rFont val="微软雅黑"/>
        <charset val="134"/>
      </rPr>
      <t>用户和组，但是</t>
    </r>
    <r>
      <rPr>
        <sz val="9"/>
        <color theme="1"/>
        <rFont val="微软雅黑"/>
        <charset val="134"/>
      </rPr>
      <t>gid</t>
    </r>
    <r>
      <rPr>
        <sz val="9"/>
        <color theme="1"/>
        <rFont val="微软雅黑"/>
        <charset val="134"/>
      </rPr>
      <t>和</t>
    </r>
    <r>
      <rPr>
        <sz val="9"/>
        <color theme="1"/>
        <rFont val="微软雅黑"/>
        <charset val="134"/>
      </rPr>
      <t>uid</t>
    </r>
    <r>
      <rPr>
        <sz val="9"/>
        <color theme="1"/>
        <rFont val="微软雅黑"/>
        <charset val="134"/>
      </rPr>
      <t>不一致，给出错误提示</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</si>
  <si>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所有节点存在</t>
    </r>
    <r>
      <rPr>
        <sz val="9"/>
        <color theme="1"/>
        <rFont val="微软雅黑"/>
        <charset val="134"/>
      </rPr>
      <t>qianbase</t>
    </r>
    <r>
      <rPr>
        <sz val="9"/>
        <color theme="1"/>
        <rFont val="微软雅黑"/>
        <charset val="134"/>
      </rPr>
      <t>用户和组，但是</t>
    </r>
    <r>
      <rPr>
        <sz val="9"/>
        <color theme="1"/>
        <rFont val="微软雅黑"/>
        <charset val="134"/>
      </rPr>
      <t>gid</t>
    </r>
    <r>
      <rPr>
        <sz val="9"/>
        <color theme="1"/>
        <rFont val="微软雅黑"/>
        <charset val="134"/>
      </rPr>
      <t>和</t>
    </r>
    <r>
      <rPr>
        <sz val="9"/>
        <color theme="1"/>
        <rFont val="微软雅黑"/>
        <charset val="134"/>
      </rPr>
      <t>uid</t>
    </r>
    <r>
      <rPr>
        <sz val="9"/>
        <color theme="1"/>
        <rFont val="微软雅黑"/>
        <charset val="134"/>
      </rPr>
      <t>不一致</t>
    </r>
    <r>
      <rPr>
        <sz val="9"/>
        <color theme="1"/>
        <rFont val="微软雅黑"/>
        <charset val="134"/>
      </rPr>
      <t xml:space="preserve">
</t>
    </r>
    <r>
      <rPr>
        <sz val="9"/>
        <color theme="1"/>
        <rFont val="微软雅黑"/>
        <charset val="134"/>
      </rPr>
      <t>预期结果：【开始安装】页报错报错，页面提示，在下载安装包前提示；明确给出</t>
    </r>
    <r>
      <rPr>
        <sz val="9"/>
        <color theme="1"/>
        <rFont val="微软雅黑"/>
        <charset val="134"/>
      </rPr>
      <t xml:space="preserve"> GID_UID1: ip1,ip2...GID_UID2: ip3,ip4...</t>
    </r>
  </si>
  <si>
    <r>
      <t>验证【开始安装】部分节点存在</t>
    </r>
    <r>
      <rPr>
        <sz val="9"/>
        <color theme="1"/>
        <rFont val="微软雅黑"/>
        <charset val="134"/>
      </rPr>
      <t>qianbase</t>
    </r>
    <r>
      <rPr>
        <sz val="9"/>
        <color theme="1"/>
        <rFont val="微软雅黑"/>
        <charset val="134"/>
      </rPr>
      <t>用户，部分服务器不存在</t>
    </r>
    <r>
      <rPr>
        <sz val="9"/>
        <color theme="1"/>
        <rFont val="微软雅黑"/>
        <charset val="134"/>
      </rPr>
      <t>qianbase</t>
    </r>
    <r>
      <rPr>
        <sz val="9"/>
        <color theme="1"/>
        <rFont val="微软雅黑"/>
        <charset val="134"/>
      </rPr>
      <t>用户，给出错误提示</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</si>
  <si>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如果部分服务器存在</t>
    </r>
    <r>
      <rPr>
        <sz val="9"/>
        <color theme="1"/>
        <rFont val="微软雅黑"/>
        <charset val="134"/>
      </rPr>
      <t>qianbase</t>
    </r>
    <r>
      <rPr>
        <sz val="9"/>
        <color theme="1"/>
        <rFont val="微软雅黑"/>
        <charset val="134"/>
      </rPr>
      <t>用户，部分服务器不存在</t>
    </r>
    <r>
      <rPr>
        <sz val="9"/>
        <color theme="1"/>
        <rFont val="微软雅黑"/>
        <charset val="134"/>
      </rPr>
      <t>qianbase</t>
    </r>
    <r>
      <rPr>
        <sz val="9"/>
        <color theme="1"/>
        <rFont val="微软雅黑"/>
        <charset val="134"/>
      </rPr>
      <t>用户</t>
    </r>
    <r>
      <rPr>
        <sz val="9"/>
        <color theme="1"/>
        <rFont val="微软雅黑"/>
        <charset val="134"/>
      </rPr>
      <t xml:space="preserve">
</t>
    </r>
    <r>
      <rPr>
        <sz val="9"/>
        <color theme="1"/>
        <rFont val="微软雅黑"/>
        <charset val="134"/>
      </rPr>
      <t>预期结果：【开始安装】页报错报错，页面提示，报错提示，停止安装，请用户手动处理后继续；（不能自动删除已经存在用户，有可能涉及用户的下的数据）</t>
    </r>
  </si>
  <si>
    <r>
      <t>验证【开始安装】所有节点都不存在</t>
    </r>
    <r>
      <rPr>
        <sz val="9"/>
        <color theme="1"/>
        <rFont val="微软雅黑"/>
        <charset val="134"/>
      </rPr>
      <t>qianbase</t>
    </r>
    <r>
      <rPr>
        <sz val="9"/>
        <color theme="1"/>
        <rFont val="微软雅黑"/>
        <charset val="134"/>
      </rPr>
      <t>用户，尝试</t>
    </r>
    <r>
      <rPr>
        <sz val="9"/>
        <color theme="1"/>
        <rFont val="微软雅黑"/>
        <charset val="134"/>
      </rPr>
      <t>20158~20358</t>
    </r>
    <r>
      <rPr>
        <sz val="9"/>
        <color theme="1"/>
        <rFont val="微软雅黑"/>
        <charset val="134"/>
      </rPr>
      <t>之间是否有所有节点都未使用的</t>
    </r>
    <r>
      <rPr>
        <sz val="9"/>
        <color theme="1"/>
        <rFont val="微软雅黑"/>
        <charset val="134"/>
      </rPr>
      <t>gid</t>
    </r>
    <r>
      <rPr>
        <sz val="9"/>
        <color theme="1"/>
        <rFont val="微软雅黑"/>
        <charset val="134"/>
      </rPr>
      <t>和</t>
    </r>
    <r>
      <rPr>
        <sz val="9"/>
        <color theme="1"/>
        <rFont val="微软雅黑"/>
        <charset val="134"/>
      </rPr>
      <t>uid</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</si>
  <si>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所有节点都不存在</t>
    </r>
    <r>
      <rPr>
        <sz val="9"/>
        <color theme="1"/>
        <rFont val="微软雅黑"/>
        <charset val="134"/>
      </rPr>
      <t>qianbase</t>
    </r>
    <r>
      <rPr>
        <sz val="9"/>
        <color theme="1"/>
        <rFont val="微软雅黑"/>
        <charset val="134"/>
      </rPr>
      <t>用户，</t>
    </r>
    <r>
      <rPr>
        <sz val="9"/>
        <color theme="1"/>
        <rFont val="微软雅黑"/>
        <charset val="134"/>
      </rPr>
      <t>20158~20358uid</t>
    </r>
    <r>
      <rPr>
        <sz val="9"/>
        <color theme="1"/>
        <rFont val="微软雅黑"/>
        <charset val="134"/>
      </rPr>
      <t>及</t>
    </r>
    <r>
      <rPr>
        <sz val="9"/>
        <color theme="1"/>
        <rFont val="微软雅黑"/>
        <charset val="134"/>
      </rPr>
      <t>gid</t>
    </r>
    <r>
      <rPr>
        <sz val="9"/>
        <color theme="1"/>
        <rFont val="微软雅黑"/>
        <charset val="134"/>
      </rPr>
      <t>都占用</t>
    </r>
    <r>
      <rPr>
        <sz val="9"/>
        <color theme="1"/>
        <rFont val="微软雅黑"/>
        <charset val="134"/>
      </rPr>
      <t xml:space="preserve">
</t>
    </r>
    <r>
      <rPr>
        <sz val="9"/>
        <color theme="1"/>
        <rFont val="微软雅黑"/>
        <charset val="134"/>
      </rPr>
      <t>预期结果：安装成功，所有节点都找不到可用的</t>
    </r>
    <r>
      <rPr>
        <sz val="9"/>
        <color theme="1"/>
        <rFont val="微软雅黑"/>
        <charset val="134"/>
      </rPr>
      <t>uid</t>
    </r>
    <r>
      <rPr>
        <sz val="9"/>
        <color theme="1"/>
        <rFont val="微软雅黑"/>
        <charset val="134"/>
      </rPr>
      <t>及</t>
    </r>
    <r>
      <rPr>
        <sz val="9"/>
        <color theme="1"/>
        <rFont val="微软雅黑"/>
        <charset val="134"/>
      </rPr>
      <t>gid</t>
    </r>
    <r>
      <rPr>
        <sz val="9"/>
        <color theme="1"/>
        <rFont val="微软雅黑"/>
        <charset val="134"/>
      </rPr>
      <t>，强制使用</t>
    </r>
    <r>
      <rPr>
        <sz val="9"/>
        <color theme="1"/>
        <rFont val="微软雅黑"/>
        <charset val="134"/>
      </rPr>
      <t>20158</t>
    </r>
  </si>
  <si>
    <r>
      <t>验证【安装选项】配置多个虚拟</t>
    </r>
    <r>
      <rPr>
        <sz val="9"/>
        <color theme="1"/>
        <rFont val="微软雅黑"/>
        <charset val="134"/>
      </rPr>
      <t>IP</t>
    </r>
    <r>
      <rPr>
        <sz val="9"/>
        <color theme="1"/>
        <rFont val="微软雅黑"/>
        <charset val="134"/>
      </rPr>
      <t>生效</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</si>
  <si>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安装选项配置多个虚拟</t>
    </r>
    <r>
      <rPr>
        <sz val="9"/>
        <color theme="1"/>
        <rFont val="微软雅黑"/>
        <charset val="134"/>
      </rPr>
      <t>IP
3.</t>
    </r>
    <r>
      <rPr>
        <sz val="9"/>
        <color theme="1"/>
        <rFont val="微软雅黑"/>
        <charset val="134"/>
      </rPr>
      <t>安装数据库成功</t>
    </r>
    <r>
      <rPr>
        <sz val="9"/>
        <color theme="1"/>
        <rFont val="微软雅黑"/>
        <charset val="134"/>
      </rPr>
      <t xml:space="preserve">
</t>
    </r>
    <r>
      <rPr>
        <sz val="9"/>
        <color theme="1"/>
        <rFont val="微软雅黑"/>
        <charset val="134"/>
      </rPr>
      <t>预期结果：后台通过虚拟</t>
    </r>
    <r>
      <rPr>
        <sz val="9"/>
        <color theme="1"/>
        <rFont val="微软雅黑"/>
        <charset val="134"/>
      </rPr>
      <t>IP</t>
    </r>
    <r>
      <rPr>
        <sz val="9"/>
        <color theme="1"/>
        <rFont val="微软雅黑"/>
        <charset val="134"/>
      </rPr>
      <t>连接数据库成功</t>
    </r>
  </si>
  <si>
    <r>
      <t>当</t>
    </r>
    <r>
      <rPr>
        <sz val="9"/>
        <color theme="1"/>
        <rFont val="微软雅黑"/>
        <charset val="134"/>
      </rPr>
      <t>OM</t>
    </r>
    <r>
      <rPr>
        <sz val="9"/>
        <color theme="1"/>
        <rFont val="微软雅黑"/>
        <charset val="134"/>
      </rPr>
      <t>未完成激活步骤时，验证【部署】【集群】激活按钮能正常激活数据库</t>
    </r>
  </si>
  <si>
    <r>
      <t>前置条件：</t>
    </r>
    <r>
      <rPr>
        <sz val="9"/>
        <color theme="1"/>
        <rFont val="微软雅黑"/>
        <charset val="134"/>
      </rPr>
      <t>OM</t>
    </r>
    <r>
      <rPr>
        <sz val="9"/>
        <color theme="1"/>
        <rFont val="微软雅黑"/>
        <charset val="134"/>
      </rPr>
      <t>已有数据库集群，当</t>
    </r>
    <r>
      <rPr>
        <sz val="9"/>
        <color theme="1"/>
        <rFont val="微软雅黑"/>
        <charset val="134"/>
      </rPr>
      <t>OM</t>
    </r>
    <r>
      <rPr>
        <sz val="9"/>
        <color theme="1"/>
        <rFont val="微软雅黑"/>
        <charset val="134"/>
      </rPr>
      <t>未完成激活步骤时</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验证【部署】【集群】【激活】是否能正常激活数据库</t>
    </r>
  </si>
  <si>
    <t>验证安装数据时退出安装后可继续安装</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</si>
  <si>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安装数据库</t>
    </r>
    <r>
      <rPr>
        <sz val="9"/>
        <color theme="1"/>
        <rFont val="微软雅黑"/>
        <charset val="134"/>
      </rPr>
      <t xml:space="preserve">
3.</t>
    </r>
    <r>
      <rPr>
        <sz val="9"/>
        <color theme="1"/>
        <rFont val="微软雅黑"/>
        <charset val="134"/>
      </rPr>
      <t>处于安装状态</t>
    </r>
    <r>
      <rPr>
        <sz val="9"/>
        <color theme="1"/>
        <rFont val="微软雅黑"/>
        <charset val="134"/>
      </rPr>
      <t>-</t>
    </r>
    <r>
      <rPr>
        <sz val="9"/>
        <color theme="1"/>
        <rFont val="微软雅黑"/>
        <charset val="134"/>
      </rPr>
      <t>退回至集群列表</t>
    </r>
    <r>
      <rPr>
        <sz val="9"/>
        <color theme="1"/>
        <rFont val="微软雅黑"/>
        <charset val="134"/>
      </rPr>
      <t xml:space="preserve">
4.</t>
    </r>
    <r>
      <rPr>
        <sz val="9"/>
        <color theme="1"/>
        <rFont val="微软雅黑"/>
        <charset val="134"/>
      </rPr>
      <t>点击继续</t>
    </r>
    <r>
      <rPr>
        <sz val="9"/>
        <color theme="1"/>
        <rFont val="微软雅黑"/>
        <charset val="134"/>
      </rPr>
      <t xml:space="preserve">
</t>
    </r>
    <r>
      <rPr>
        <sz val="9"/>
        <color theme="1"/>
        <rFont val="微软雅黑"/>
        <charset val="134"/>
      </rPr>
      <t>预期结果：指定版本</t>
    </r>
    <r>
      <rPr>
        <sz val="9"/>
        <color theme="1"/>
        <rFont val="微软雅黑"/>
        <charset val="134"/>
      </rPr>
      <t xml:space="preserve">QianBase-v9.0.0-rc.7.xTP.GYB.1-aarch64.tar.gz </t>
    </r>
    <r>
      <rPr>
        <sz val="9"/>
        <color theme="1"/>
        <rFont val="微软雅黑"/>
        <charset val="134"/>
      </rPr>
      <t>安装成功</t>
    </r>
  </si>
  <si>
    <r>
      <t>xtp</t>
    </r>
    <r>
      <rPr>
        <sz val="9"/>
        <color theme="1"/>
        <rFont val="微软雅黑"/>
        <charset val="134"/>
      </rPr>
      <t>数据库安装选项页面中英文切换</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</si>
  <si>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添加集群</t>
    </r>
    <r>
      <rPr>
        <sz val="9"/>
        <color theme="1"/>
        <rFont val="微软雅黑"/>
        <charset val="134"/>
      </rPr>
      <t xml:space="preserve">
2.</t>
    </r>
    <r>
      <rPr>
        <sz val="9"/>
        <color theme="1"/>
        <rFont val="微软雅黑"/>
        <charset val="134"/>
      </rPr>
      <t>填写正确的集群名称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填写正确的</t>
    </r>
    <r>
      <rPr>
        <sz val="9"/>
        <color theme="1"/>
        <rFont val="微软雅黑"/>
        <charset val="134"/>
      </rPr>
      <t>IP</t>
    </r>
    <r>
      <rPr>
        <sz val="9"/>
        <color theme="1"/>
        <rFont val="微软雅黑"/>
        <charset val="134"/>
      </rPr>
      <t>地址格式，正确的用户名称及密码</t>
    </r>
    <r>
      <rPr>
        <sz val="9"/>
        <color theme="1"/>
        <rFont val="微软雅黑"/>
        <charset val="134"/>
      </rPr>
      <t>--&gt;</t>
    </r>
    <r>
      <rPr>
        <sz val="9"/>
        <color theme="1"/>
        <rFont val="微软雅黑"/>
        <charset val="134"/>
      </rPr>
      <t>查找主机</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点击</t>
    </r>
    <r>
      <rPr>
        <sz val="9"/>
        <color theme="1"/>
        <rFont val="微软雅黑"/>
        <charset val="134"/>
      </rPr>
      <t>“</t>
    </r>
    <r>
      <rPr>
        <sz val="9"/>
        <color theme="1"/>
        <rFont val="微软雅黑"/>
        <charset val="134"/>
      </rPr>
      <t>手动安装</t>
    </r>
    <r>
      <rPr>
        <sz val="9"/>
        <color theme="1"/>
        <rFont val="微软雅黑"/>
        <charset val="134"/>
      </rPr>
      <t>”--&gt;</t>
    </r>
    <r>
      <rPr>
        <sz val="9"/>
        <color theme="1"/>
        <rFont val="微软雅黑"/>
        <charset val="134"/>
      </rPr>
      <t>安装提示在需要安装管理器的服务器上执行安装命名，安装完成</t>
    </r>
    <r>
      <rPr>
        <sz val="9"/>
        <color theme="1"/>
        <rFont val="微软雅黑"/>
        <charset val="134"/>
      </rPr>
      <t xml:space="preserve">
5.</t>
    </r>
    <r>
      <rPr>
        <sz val="9"/>
        <color theme="1"/>
        <rFont val="微软雅黑"/>
        <charset val="134"/>
      </rPr>
      <t>点击</t>
    </r>
    <r>
      <rPr>
        <sz val="9"/>
        <color theme="1"/>
        <rFont val="微软雅黑"/>
        <charset val="134"/>
      </rPr>
      <t>“</t>
    </r>
    <r>
      <rPr>
        <sz val="9"/>
        <color theme="1"/>
        <rFont val="微软雅黑"/>
        <charset val="134"/>
      </rPr>
      <t>验证</t>
    </r>
    <r>
      <rPr>
        <sz val="9"/>
        <color theme="1"/>
        <rFont val="微软雅黑"/>
        <charset val="134"/>
      </rPr>
      <t>”</t>
    </r>
    <r>
      <rPr>
        <sz val="9"/>
        <color theme="1"/>
        <rFont val="微软雅黑"/>
        <charset val="134"/>
      </rPr>
      <t>按钮，验证通过后【安装管理器客户端】页的</t>
    </r>
    <r>
      <rPr>
        <sz val="9"/>
        <color theme="1"/>
        <rFont val="微软雅黑"/>
        <charset val="134"/>
      </rPr>
      <t>“</t>
    </r>
    <r>
      <rPr>
        <sz val="9"/>
        <color theme="1"/>
        <rFont val="微软雅黑"/>
        <charset val="134"/>
      </rPr>
      <t>下一步</t>
    </r>
    <r>
      <rPr>
        <sz val="9"/>
        <color theme="1"/>
        <rFont val="微软雅黑"/>
        <charset val="134"/>
      </rPr>
      <t>“
6.</t>
    </r>
    <r>
      <rPr>
        <sz val="9"/>
        <color theme="1"/>
        <rFont val="微软雅黑"/>
        <charset val="134"/>
      </rPr>
      <t>验证【安装选项】中英文切换正确</t>
    </r>
  </si>
  <si>
    <r>
      <t>安装集群可正常使用</t>
    </r>
    <r>
      <rPr>
        <sz val="9"/>
        <color theme="1"/>
        <rFont val="微软雅黑"/>
        <charset val="134"/>
      </rPr>
      <t>uuid</t>
    </r>
  </si>
  <si>
    <r>
      <t>1.</t>
    </r>
    <r>
      <rPr>
        <sz val="9"/>
        <color theme="1"/>
        <rFont val="微软雅黑"/>
        <charset val="134"/>
      </rPr>
      <t>在操作系统为</t>
    </r>
    <r>
      <rPr>
        <sz val="9"/>
        <color theme="1"/>
        <rFont val="微软雅黑"/>
        <charset val="134"/>
      </rPr>
      <t>ky10.aarch64</t>
    </r>
    <r>
      <rPr>
        <sz val="9"/>
        <color theme="1"/>
        <rFont val="微软雅黑"/>
        <charset val="134"/>
      </rPr>
      <t>机器上安装</t>
    </r>
    <r>
      <rPr>
        <sz val="9"/>
        <color theme="1"/>
        <rFont val="微软雅黑"/>
        <charset val="134"/>
      </rPr>
      <t>xtp</t>
    </r>
    <r>
      <rPr>
        <sz val="9"/>
        <color theme="1"/>
        <rFont val="微软雅黑"/>
        <charset val="134"/>
      </rPr>
      <t>集群</t>
    </r>
  </si>
  <si>
    <t>两地三中心</t>
  </si>
  <si>
    <t>编辑标签两地三中心安装</t>
  </si>
  <si>
    <r>
      <t>1.</t>
    </r>
    <r>
      <rPr>
        <sz val="9"/>
        <color theme="1"/>
        <rFont val="微软雅黑"/>
        <charset val="134"/>
      </rPr>
      <t>安装</t>
    </r>
    <r>
      <rPr>
        <sz val="9"/>
        <color theme="1"/>
        <rFont val="微软雅黑"/>
        <charset val="134"/>
      </rPr>
      <t>qianbase</t>
    </r>
    <r>
      <rPr>
        <sz val="9"/>
        <color theme="1"/>
        <rFont val="微软雅黑"/>
        <charset val="134"/>
      </rPr>
      <t>步骤过程中</t>
    </r>
    <r>
      <rPr>
        <sz val="9"/>
        <color theme="1"/>
        <rFont val="微软雅黑"/>
        <charset val="134"/>
      </rPr>
      <t xml:space="preserve">
2.</t>
    </r>
    <r>
      <rPr>
        <sz val="9"/>
        <color theme="1"/>
        <rFont val="微软雅黑"/>
        <charset val="134"/>
      </rPr>
      <t>安装管理器页面编辑标签</t>
    </r>
    <r>
      <rPr>
        <sz val="9"/>
        <color theme="1"/>
        <rFont val="微软雅黑"/>
        <charset val="134"/>
      </rPr>
      <t xml:space="preserve">
region</t>
    </r>
    <r>
      <rPr>
        <sz val="9"/>
        <color theme="1"/>
        <rFont val="微软雅黑"/>
        <charset val="134"/>
      </rPr>
      <t>，</t>
    </r>
    <r>
      <rPr>
        <sz val="9"/>
        <color theme="1"/>
        <rFont val="微软雅黑"/>
        <charset val="134"/>
      </rPr>
      <t>rack</t>
    </r>
    <r>
      <rPr>
        <sz val="9"/>
        <color theme="1"/>
        <rFont val="微软雅黑"/>
        <charset val="134"/>
      </rPr>
      <t>，</t>
    </r>
    <r>
      <rPr>
        <sz val="9"/>
        <color theme="1"/>
        <rFont val="微软雅黑"/>
        <charset val="134"/>
      </rPr>
      <t>rid</t>
    </r>
    <r>
      <rPr>
        <sz val="9"/>
        <color theme="1"/>
        <rFont val="微软雅黑"/>
        <charset val="134"/>
      </rPr>
      <t>保存成功</t>
    </r>
    <r>
      <rPr>
        <sz val="9"/>
        <color theme="1"/>
        <rFont val="微软雅黑"/>
        <charset val="134"/>
      </rPr>
      <t xml:space="preserve">
3.</t>
    </r>
    <r>
      <rPr>
        <sz val="9"/>
        <color theme="1"/>
        <rFont val="微软雅黑"/>
        <charset val="134"/>
      </rPr>
      <t>安装选项页面需要编辑</t>
    </r>
    <r>
      <rPr>
        <sz val="9"/>
        <color theme="1"/>
        <rFont val="微软雅黑"/>
        <charset val="134"/>
      </rPr>
      <t>”</t>
    </r>
    <r>
      <rPr>
        <sz val="9"/>
        <color theme="1"/>
        <rFont val="微软雅黑"/>
        <charset val="134"/>
      </rPr>
      <t>集群备注</t>
    </r>
    <r>
      <rPr>
        <sz val="9"/>
        <color theme="1"/>
        <rFont val="微软雅黑"/>
        <charset val="134"/>
      </rPr>
      <t>“</t>
    </r>
    <r>
      <rPr>
        <sz val="9"/>
        <color theme="1"/>
        <rFont val="微软雅黑"/>
        <charset val="134"/>
      </rPr>
      <t>及勾选</t>
    </r>
    <r>
      <rPr>
        <sz val="9"/>
        <color theme="1"/>
        <rFont val="微软雅黑"/>
        <charset val="134"/>
      </rPr>
      <t>”</t>
    </r>
    <r>
      <rPr>
        <sz val="9"/>
        <color theme="1"/>
        <rFont val="微软雅黑"/>
        <charset val="134"/>
      </rPr>
      <t>多角色</t>
    </r>
    <r>
      <rPr>
        <sz val="9"/>
        <color theme="1"/>
        <rFont val="微软雅黑"/>
        <charset val="134"/>
      </rPr>
      <t xml:space="preserve">“
</t>
    </r>
    <r>
      <rPr>
        <sz val="9"/>
        <color theme="1"/>
        <rFont val="微软雅黑"/>
        <charset val="134"/>
      </rPr>
      <t>预期结果：安装数据库成功，</t>
    </r>
    <r>
      <rPr>
        <sz val="9"/>
        <color theme="1"/>
        <rFont val="微软雅黑"/>
        <charset val="134"/>
      </rPr>
      <t>region</t>
    </r>
    <r>
      <rPr>
        <sz val="9"/>
        <color theme="1"/>
        <rFont val="微软雅黑"/>
        <charset val="134"/>
      </rPr>
      <t>，</t>
    </r>
    <r>
      <rPr>
        <sz val="9"/>
        <color theme="1"/>
        <rFont val="微软雅黑"/>
        <charset val="134"/>
      </rPr>
      <t>rack</t>
    </r>
    <r>
      <rPr>
        <sz val="9"/>
        <color theme="1"/>
        <rFont val="微软雅黑"/>
        <charset val="134"/>
      </rPr>
      <t>，</t>
    </r>
    <r>
      <rPr>
        <sz val="9"/>
        <color theme="1"/>
        <rFont val="微软雅黑"/>
        <charset val="134"/>
      </rPr>
      <t>rid</t>
    </r>
    <r>
      <rPr>
        <sz val="9"/>
        <color theme="1"/>
        <rFont val="微软雅黑"/>
        <charset val="134"/>
      </rPr>
      <t>生效</t>
    </r>
  </si>
  <si>
    <r>
      <t>执行环境初始化时需要在</t>
    </r>
    <r>
      <rPr>
        <sz val="9"/>
        <color theme="1"/>
        <rFont val="微软雅黑"/>
        <charset val="134"/>
      </rPr>
      <t>rid=1</t>
    </r>
    <r>
      <rPr>
        <sz val="9"/>
        <color theme="1"/>
        <rFont val="微软雅黑"/>
        <charset val="134"/>
      </rPr>
      <t>的机器执行，通过</t>
    </r>
    <r>
      <rPr>
        <sz val="9"/>
        <color theme="1"/>
        <rFont val="微软雅黑"/>
        <charset val="134"/>
      </rPr>
      <t>om-client</t>
    </r>
    <r>
      <rPr>
        <sz val="9"/>
        <color theme="1"/>
        <rFont val="微软雅黑"/>
        <charset val="134"/>
      </rPr>
      <t>日志查看</t>
    </r>
  </si>
  <si>
    <r>
      <t>1.</t>
    </r>
    <r>
      <rPr>
        <sz val="9"/>
        <color theme="1"/>
        <rFont val="微软雅黑"/>
        <charset val="134"/>
      </rPr>
      <t>安装</t>
    </r>
    <r>
      <rPr>
        <sz val="9"/>
        <color theme="1"/>
        <rFont val="微软雅黑"/>
        <charset val="134"/>
      </rPr>
      <t>qianbase</t>
    </r>
    <r>
      <rPr>
        <sz val="9"/>
        <color theme="1"/>
        <rFont val="微软雅黑"/>
        <charset val="134"/>
      </rPr>
      <t>步骤过程中</t>
    </r>
    <r>
      <rPr>
        <sz val="9"/>
        <color theme="1"/>
        <rFont val="微软雅黑"/>
        <charset val="134"/>
      </rPr>
      <t xml:space="preserve">
2.</t>
    </r>
    <r>
      <rPr>
        <sz val="9"/>
        <color theme="1"/>
        <rFont val="微软雅黑"/>
        <charset val="134"/>
      </rPr>
      <t>安装管理器页面编辑标签</t>
    </r>
    <r>
      <rPr>
        <sz val="9"/>
        <color theme="1"/>
        <rFont val="微软雅黑"/>
        <charset val="134"/>
      </rPr>
      <t xml:space="preserve">
region</t>
    </r>
    <r>
      <rPr>
        <sz val="9"/>
        <color theme="1"/>
        <rFont val="微软雅黑"/>
        <charset val="134"/>
      </rPr>
      <t>，</t>
    </r>
    <r>
      <rPr>
        <sz val="9"/>
        <color theme="1"/>
        <rFont val="微软雅黑"/>
        <charset val="134"/>
      </rPr>
      <t>rack</t>
    </r>
    <r>
      <rPr>
        <sz val="9"/>
        <color theme="1"/>
        <rFont val="微软雅黑"/>
        <charset val="134"/>
      </rPr>
      <t>，</t>
    </r>
    <r>
      <rPr>
        <sz val="9"/>
        <color theme="1"/>
        <rFont val="微软雅黑"/>
        <charset val="134"/>
      </rPr>
      <t>rid</t>
    </r>
    <r>
      <rPr>
        <sz val="9"/>
        <color theme="1"/>
        <rFont val="微软雅黑"/>
        <charset val="134"/>
      </rPr>
      <t>保存成功</t>
    </r>
    <r>
      <rPr>
        <sz val="9"/>
        <color theme="1"/>
        <rFont val="微软雅黑"/>
        <charset val="134"/>
      </rPr>
      <t xml:space="preserve">
3.</t>
    </r>
    <r>
      <rPr>
        <sz val="9"/>
        <color theme="1"/>
        <rFont val="微软雅黑"/>
        <charset val="134"/>
      </rPr>
      <t>安装选项页勾选</t>
    </r>
    <r>
      <rPr>
        <sz val="9"/>
        <color theme="1"/>
        <rFont val="微软雅黑"/>
        <charset val="134"/>
      </rPr>
      <t>”</t>
    </r>
    <r>
      <rPr>
        <sz val="9"/>
        <color theme="1"/>
        <rFont val="微软雅黑"/>
        <charset val="134"/>
      </rPr>
      <t>多角色</t>
    </r>
    <r>
      <rPr>
        <sz val="9"/>
        <color theme="1"/>
        <rFont val="微软雅黑"/>
        <charset val="134"/>
      </rPr>
      <t xml:space="preserve">“
</t>
    </r>
    <r>
      <rPr>
        <sz val="9"/>
        <color theme="1"/>
        <rFont val="微软雅黑"/>
        <charset val="134"/>
      </rPr>
      <t>预期结果：数据库安装成功，检查</t>
    </r>
    <r>
      <rPr>
        <sz val="9"/>
        <color theme="1"/>
        <rFont val="微软雅黑"/>
        <charset val="134"/>
      </rPr>
      <t xml:space="preserve">om-client.log </t>
    </r>
    <r>
      <rPr>
        <sz val="9"/>
        <color theme="1"/>
        <rFont val="微软雅黑"/>
        <charset val="134"/>
      </rPr>
      <t>日志中，安装命令执行初始化操作只能再</t>
    </r>
    <r>
      <rPr>
        <sz val="9"/>
        <color theme="1"/>
        <rFont val="微软雅黑"/>
        <charset val="134"/>
      </rPr>
      <t>rid=1</t>
    </r>
    <r>
      <rPr>
        <sz val="9"/>
        <color theme="1"/>
        <rFont val="微软雅黑"/>
        <charset val="134"/>
      </rPr>
      <t>的机器上执行</t>
    </r>
  </si>
  <si>
    <t>集群备注，用于区别集群</t>
  </si>
  <si>
    <r>
      <t>1.</t>
    </r>
    <r>
      <rPr>
        <sz val="9"/>
        <color theme="1"/>
        <rFont val="微软雅黑"/>
        <charset val="134"/>
      </rPr>
      <t>安装</t>
    </r>
    <r>
      <rPr>
        <sz val="9"/>
        <color theme="1"/>
        <rFont val="微软雅黑"/>
        <charset val="134"/>
      </rPr>
      <t>qianbase</t>
    </r>
    <r>
      <rPr>
        <sz val="9"/>
        <color theme="1"/>
        <rFont val="微软雅黑"/>
        <charset val="134"/>
      </rPr>
      <t>步骤过程中</t>
    </r>
    <r>
      <rPr>
        <sz val="9"/>
        <color theme="1"/>
        <rFont val="微软雅黑"/>
        <charset val="134"/>
      </rPr>
      <t xml:space="preserve">
2.</t>
    </r>
    <r>
      <rPr>
        <sz val="9"/>
        <color theme="1"/>
        <rFont val="微软雅黑"/>
        <charset val="134"/>
      </rPr>
      <t>安装管理器页面编辑标签</t>
    </r>
    <r>
      <rPr>
        <sz val="9"/>
        <color theme="1"/>
        <rFont val="微软雅黑"/>
        <charset val="134"/>
      </rPr>
      <t xml:space="preserve">
region</t>
    </r>
    <r>
      <rPr>
        <sz val="9"/>
        <color theme="1"/>
        <rFont val="微软雅黑"/>
        <charset val="134"/>
      </rPr>
      <t>，</t>
    </r>
    <r>
      <rPr>
        <sz val="9"/>
        <color theme="1"/>
        <rFont val="微软雅黑"/>
        <charset val="134"/>
      </rPr>
      <t>rack</t>
    </r>
    <r>
      <rPr>
        <sz val="9"/>
        <color theme="1"/>
        <rFont val="微软雅黑"/>
        <charset val="134"/>
      </rPr>
      <t>，</t>
    </r>
    <r>
      <rPr>
        <sz val="9"/>
        <color theme="1"/>
        <rFont val="微软雅黑"/>
        <charset val="134"/>
      </rPr>
      <t>rid</t>
    </r>
    <r>
      <rPr>
        <sz val="9"/>
        <color theme="1"/>
        <rFont val="微软雅黑"/>
        <charset val="134"/>
      </rPr>
      <t>保存成功</t>
    </r>
    <r>
      <rPr>
        <sz val="9"/>
        <color theme="1"/>
        <rFont val="微软雅黑"/>
        <charset val="134"/>
      </rPr>
      <t xml:space="preserve">
3.</t>
    </r>
    <r>
      <rPr>
        <sz val="9"/>
        <color theme="1"/>
        <rFont val="微软雅黑"/>
        <charset val="134"/>
      </rPr>
      <t>安装选项页勾选编辑集群备注</t>
    </r>
    <r>
      <rPr>
        <sz val="9"/>
        <color theme="1"/>
        <rFont val="微软雅黑"/>
        <charset val="134"/>
      </rPr>
      <t xml:space="preserve">
</t>
    </r>
    <r>
      <rPr>
        <sz val="9"/>
        <color theme="1"/>
        <rFont val="微软雅黑"/>
        <charset val="134"/>
      </rPr>
      <t>预期结果：安装数据库成功，集群备注生效</t>
    </r>
  </si>
  <si>
    <t>修改配置进行绑核</t>
  </si>
  <si>
    <r>
      <t>1.</t>
    </r>
    <r>
      <rPr>
        <sz val="9"/>
        <color theme="1"/>
        <rFont val="微软雅黑"/>
        <charset val="134"/>
      </rPr>
      <t>安装</t>
    </r>
    <r>
      <rPr>
        <sz val="9"/>
        <color theme="1"/>
        <rFont val="微软雅黑"/>
        <charset val="134"/>
      </rPr>
      <t>qianbase</t>
    </r>
    <r>
      <rPr>
        <sz val="9"/>
        <color theme="1"/>
        <rFont val="微软雅黑"/>
        <charset val="134"/>
      </rPr>
      <t>步骤过程中</t>
    </r>
    <r>
      <rPr>
        <sz val="9"/>
        <color theme="1"/>
        <rFont val="微软雅黑"/>
        <charset val="134"/>
      </rPr>
      <t xml:space="preserve">
2.</t>
    </r>
    <r>
      <rPr>
        <sz val="9"/>
        <color theme="1"/>
        <rFont val="微软雅黑"/>
        <charset val="134"/>
      </rPr>
      <t>安装管理器页面编辑标签</t>
    </r>
    <r>
      <rPr>
        <sz val="9"/>
        <color theme="1"/>
        <rFont val="微软雅黑"/>
        <charset val="134"/>
      </rPr>
      <t xml:space="preserve">
region</t>
    </r>
    <r>
      <rPr>
        <sz val="9"/>
        <color theme="1"/>
        <rFont val="微软雅黑"/>
        <charset val="134"/>
      </rPr>
      <t>，</t>
    </r>
    <r>
      <rPr>
        <sz val="9"/>
        <color theme="1"/>
        <rFont val="微软雅黑"/>
        <charset val="134"/>
      </rPr>
      <t>rack</t>
    </r>
    <r>
      <rPr>
        <sz val="9"/>
        <color theme="1"/>
        <rFont val="微软雅黑"/>
        <charset val="134"/>
      </rPr>
      <t>，</t>
    </r>
    <r>
      <rPr>
        <sz val="9"/>
        <color theme="1"/>
        <rFont val="微软雅黑"/>
        <charset val="134"/>
      </rPr>
      <t>rid</t>
    </r>
    <r>
      <rPr>
        <sz val="9"/>
        <color theme="1"/>
        <rFont val="微软雅黑"/>
        <charset val="134"/>
      </rPr>
      <t>保存成功</t>
    </r>
    <r>
      <rPr>
        <sz val="9"/>
        <color theme="1"/>
        <rFont val="微软雅黑"/>
        <charset val="134"/>
      </rPr>
      <t xml:space="preserve">
3.</t>
    </r>
    <r>
      <rPr>
        <sz val="9"/>
        <color theme="1"/>
        <rFont val="微软雅黑"/>
        <charset val="134"/>
      </rPr>
      <t>安装选项页面需要编辑</t>
    </r>
    <r>
      <rPr>
        <sz val="9"/>
        <color theme="1"/>
        <rFont val="微软雅黑"/>
        <charset val="134"/>
      </rPr>
      <t>”</t>
    </r>
    <r>
      <rPr>
        <sz val="9"/>
        <color theme="1"/>
        <rFont val="微软雅黑"/>
        <charset val="134"/>
      </rPr>
      <t>集群备注</t>
    </r>
    <r>
      <rPr>
        <sz val="9"/>
        <color theme="1"/>
        <rFont val="微软雅黑"/>
        <charset val="134"/>
      </rPr>
      <t>“</t>
    </r>
    <r>
      <rPr>
        <sz val="9"/>
        <color theme="1"/>
        <rFont val="微软雅黑"/>
        <charset val="134"/>
      </rPr>
      <t>及勾选</t>
    </r>
    <r>
      <rPr>
        <sz val="9"/>
        <color theme="1"/>
        <rFont val="微软雅黑"/>
        <charset val="134"/>
      </rPr>
      <t>”</t>
    </r>
    <r>
      <rPr>
        <sz val="9"/>
        <color theme="1"/>
        <rFont val="微软雅黑"/>
        <charset val="134"/>
      </rPr>
      <t>多角色</t>
    </r>
    <r>
      <rPr>
        <sz val="9"/>
        <color theme="1"/>
        <rFont val="微软雅黑"/>
        <charset val="134"/>
      </rPr>
      <t>“</t>
    </r>
    <r>
      <rPr>
        <sz val="9"/>
        <color theme="1"/>
        <rFont val="微软雅黑"/>
        <charset val="134"/>
      </rPr>
      <t>，实例配置中加入绑核参数</t>
    </r>
    <r>
      <rPr>
        <sz val="9"/>
        <color theme="1"/>
        <rFont val="微软雅黑"/>
        <charset val="134"/>
      </rPr>
      <t xml:space="preserve">
</t>
    </r>
    <r>
      <rPr>
        <sz val="9"/>
        <color theme="1"/>
        <rFont val="微软雅黑"/>
        <charset val="134"/>
      </rPr>
      <t>预期结果：安装数据库成功，绑核成功</t>
    </r>
  </si>
  <si>
    <t>安装选项页面选择多角色进行安装</t>
  </si>
  <si>
    <r>
      <t>1.</t>
    </r>
    <r>
      <rPr>
        <sz val="9"/>
        <color theme="1"/>
        <rFont val="微软雅黑"/>
        <charset val="134"/>
      </rPr>
      <t>安装</t>
    </r>
    <r>
      <rPr>
        <sz val="9"/>
        <color theme="1"/>
        <rFont val="微软雅黑"/>
        <charset val="134"/>
      </rPr>
      <t>qianbase</t>
    </r>
    <r>
      <rPr>
        <sz val="9"/>
        <color theme="1"/>
        <rFont val="微软雅黑"/>
        <charset val="134"/>
      </rPr>
      <t>步骤过程中</t>
    </r>
    <r>
      <rPr>
        <sz val="9"/>
        <color theme="1"/>
        <rFont val="微软雅黑"/>
        <charset val="134"/>
      </rPr>
      <t xml:space="preserve">
2.</t>
    </r>
    <r>
      <rPr>
        <sz val="9"/>
        <color theme="1"/>
        <rFont val="微软雅黑"/>
        <charset val="134"/>
      </rPr>
      <t>安装管理器页面编辑标签</t>
    </r>
    <r>
      <rPr>
        <sz val="9"/>
        <color theme="1"/>
        <rFont val="微软雅黑"/>
        <charset val="134"/>
      </rPr>
      <t xml:space="preserve">
region</t>
    </r>
    <r>
      <rPr>
        <sz val="9"/>
        <color theme="1"/>
        <rFont val="微软雅黑"/>
        <charset val="134"/>
      </rPr>
      <t>，</t>
    </r>
    <r>
      <rPr>
        <sz val="9"/>
        <color theme="1"/>
        <rFont val="微软雅黑"/>
        <charset val="134"/>
      </rPr>
      <t>rack</t>
    </r>
    <r>
      <rPr>
        <sz val="9"/>
        <color theme="1"/>
        <rFont val="微软雅黑"/>
        <charset val="134"/>
      </rPr>
      <t>，</t>
    </r>
    <r>
      <rPr>
        <sz val="9"/>
        <color theme="1"/>
        <rFont val="微软雅黑"/>
        <charset val="134"/>
      </rPr>
      <t>rid</t>
    </r>
    <r>
      <rPr>
        <sz val="9"/>
        <color theme="1"/>
        <rFont val="微软雅黑"/>
        <charset val="134"/>
      </rPr>
      <t>保存成功</t>
    </r>
    <r>
      <rPr>
        <sz val="9"/>
        <color theme="1"/>
        <rFont val="微软雅黑"/>
        <charset val="134"/>
      </rPr>
      <t xml:space="preserve">
3.</t>
    </r>
    <r>
      <rPr>
        <sz val="9"/>
        <color theme="1"/>
        <rFont val="微软雅黑"/>
        <charset val="134"/>
      </rPr>
      <t>安装选项页面需要编辑</t>
    </r>
    <r>
      <rPr>
        <sz val="9"/>
        <color theme="1"/>
        <rFont val="微软雅黑"/>
        <charset val="134"/>
      </rPr>
      <t>”</t>
    </r>
    <r>
      <rPr>
        <sz val="9"/>
        <color theme="1"/>
        <rFont val="微软雅黑"/>
        <charset val="134"/>
      </rPr>
      <t>集群备注</t>
    </r>
    <r>
      <rPr>
        <sz val="9"/>
        <color theme="1"/>
        <rFont val="微软雅黑"/>
        <charset val="134"/>
      </rPr>
      <t>“</t>
    </r>
    <r>
      <rPr>
        <sz val="9"/>
        <color theme="1"/>
        <rFont val="微软雅黑"/>
        <charset val="134"/>
      </rPr>
      <t>及勾选</t>
    </r>
    <r>
      <rPr>
        <sz val="9"/>
        <color theme="1"/>
        <rFont val="微软雅黑"/>
        <charset val="134"/>
      </rPr>
      <t>”</t>
    </r>
    <r>
      <rPr>
        <sz val="9"/>
        <color theme="1"/>
        <rFont val="微软雅黑"/>
        <charset val="134"/>
      </rPr>
      <t>多角色</t>
    </r>
    <r>
      <rPr>
        <sz val="9"/>
        <color theme="1"/>
        <rFont val="微软雅黑"/>
        <charset val="134"/>
      </rPr>
      <t>“</t>
    </r>
    <r>
      <rPr>
        <sz val="9"/>
        <color theme="1"/>
        <rFont val="微软雅黑"/>
        <charset val="134"/>
      </rPr>
      <t>，实例配置中加入绑核参数</t>
    </r>
    <r>
      <rPr>
        <sz val="9"/>
        <color theme="1"/>
        <rFont val="微软雅黑"/>
        <charset val="134"/>
      </rPr>
      <t xml:space="preserve">
</t>
    </r>
    <r>
      <rPr>
        <sz val="9"/>
        <color theme="1"/>
        <rFont val="微软雅黑"/>
        <charset val="134"/>
      </rPr>
      <t>预期结果：安装数据库成功</t>
    </r>
  </si>
  <si>
    <r>
      <t>卸载</t>
    </r>
    <r>
      <rPr>
        <sz val="9"/>
        <color theme="1"/>
        <rFont val="微软雅黑"/>
        <charset val="134"/>
      </rPr>
      <t>-</t>
    </r>
    <r>
      <rPr>
        <sz val="9"/>
        <color theme="1"/>
        <rFont val="微软雅黑"/>
        <charset val="134"/>
      </rPr>
      <t>数据库</t>
    </r>
  </si>
  <si>
    <t>验证当数据库停止运行时卸载集群</t>
  </si>
  <si>
    <r>
      <t>1.</t>
    </r>
    <r>
      <rPr>
        <sz val="9"/>
        <color theme="1"/>
        <rFont val="微软雅黑"/>
        <charset val="134"/>
      </rPr>
      <t>数据库停止时</t>
    </r>
    <r>
      <rPr>
        <sz val="9"/>
        <color theme="1"/>
        <rFont val="微软雅黑"/>
        <charset val="134"/>
      </rPr>
      <t xml:space="preserve">
2.</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集群名下拉框</t>
    </r>
    <r>
      <rPr>
        <sz val="9"/>
        <color theme="1"/>
        <rFont val="微软雅黑"/>
        <charset val="134"/>
      </rPr>
      <t>-</t>
    </r>
    <r>
      <rPr>
        <sz val="9"/>
        <color theme="1"/>
        <rFont val="微软雅黑"/>
        <charset val="134"/>
      </rPr>
      <t>删除集群</t>
    </r>
    <r>
      <rPr>
        <sz val="9"/>
        <color theme="1"/>
        <rFont val="微软雅黑"/>
        <charset val="134"/>
      </rPr>
      <t>-</t>
    </r>
    <r>
      <rPr>
        <sz val="9"/>
        <color theme="1"/>
        <rFont val="微软雅黑"/>
        <charset val="134"/>
      </rPr>
      <t>确认</t>
    </r>
    <r>
      <rPr>
        <sz val="9"/>
        <color theme="1"/>
        <rFont val="微软雅黑"/>
        <charset val="134"/>
      </rPr>
      <t xml:space="preserve">
</t>
    </r>
    <r>
      <rPr>
        <sz val="9"/>
        <color theme="1"/>
        <rFont val="微软雅黑"/>
        <charset val="134"/>
      </rPr>
      <t>预期结果：删除集群成功</t>
    </r>
  </si>
  <si>
    <t>验证当数据库启动时卸载集群</t>
  </si>
  <si>
    <r>
      <t>1.</t>
    </r>
    <r>
      <rPr>
        <sz val="9"/>
        <color theme="1"/>
        <rFont val="微软雅黑"/>
        <charset val="134"/>
      </rPr>
      <t>数据库启动时</t>
    </r>
    <r>
      <rPr>
        <sz val="9"/>
        <color theme="1"/>
        <rFont val="微软雅黑"/>
        <charset val="134"/>
      </rPr>
      <t xml:space="preserve">
2.</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集群名下拉框</t>
    </r>
    <r>
      <rPr>
        <sz val="9"/>
        <color theme="1"/>
        <rFont val="微软雅黑"/>
        <charset val="134"/>
      </rPr>
      <t>-</t>
    </r>
    <r>
      <rPr>
        <sz val="9"/>
        <color theme="1"/>
        <rFont val="微软雅黑"/>
        <charset val="134"/>
      </rPr>
      <t>删除集群</t>
    </r>
    <r>
      <rPr>
        <sz val="9"/>
        <color theme="1"/>
        <rFont val="微软雅黑"/>
        <charset val="134"/>
      </rPr>
      <t>-</t>
    </r>
    <r>
      <rPr>
        <sz val="9"/>
        <color theme="1"/>
        <rFont val="微软雅黑"/>
        <charset val="134"/>
      </rPr>
      <t>确认</t>
    </r>
    <r>
      <rPr>
        <sz val="9"/>
        <color theme="1"/>
        <rFont val="微软雅黑"/>
        <charset val="134"/>
      </rPr>
      <t xml:space="preserve">
</t>
    </r>
    <r>
      <rPr>
        <sz val="9"/>
        <color theme="1"/>
        <rFont val="微软雅黑"/>
        <charset val="134"/>
      </rPr>
      <t>预期结果：删除集群成功</t>
    </r>
  </si>
  <si>
    <r>
      <t>验证卸载</t>
    </r>
    <r>
      <rPr>
        <sz val="9"/>
        <color theme="1"/>
        <rFont val="微软雅黑"/>
        <charset val="134"/>
      </rPr>
      <t>qianbase</t>
    </r>
    <r>
      <rPr>
        <sz val="9"/>
        <color theme="1"/>
        <rFont val="微软雅黑"/>
        <charset val="134"/>
      </rPr>
      <t>时不清除数据目录</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</si>
  <si>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集群名下拉框</t>
    </r>
    <r>
      <rPr>
        <sz val="9"/>
        <color theme="1"/>
        <rFont val="微软雅黑"/>
        <charset val="134"/>
      </rPr>
      <t>-</t>
    </r>
    <r>
      <rPr>
        <sz val="9"/>
        <color theme="1"/>
        <rFont val="微软雅黑"/>
        <charset val="134"/>
      </rPr>
      <t>删除集群</t>
    </r>
    <r>
      <rPr>
        <sz val="9"/>
        <color theme="1"/>
        <rFont val="微软雅黑"/>
        <charset val="134"/>
      </rPr>
      <t>-</t>
    </r>
    <r>
      <rPr>
        <sz val="9"/>
        <color theme="1"/>
        <rFont val="微软雅黑"/>
        <charset val="134"/>
      </rPr>
      <t>不勾选清除目录</t>
    </r>
    <r>
      <rPr>
        <sz val="9"/>
        <color theme="1"/>
        <rFont val="微软雅黑"/>
        <charset val="134"/>
      </rPr>
      <t>-</t>
    </r>
    <r>
      <rPr>
        <sz val="9"/>
        <color theme="1"/>
        <rFont val="微软雅黑"/>
        <charset val="134"/>
      </rPr>
      <t>确认</t>
    </r>
    <r>
      <rPr>
        <sz val="9"/>
        <color theme="1"/>
        <rFont val="微软雅黑"/>
        <charset val="134"/>
      </rPr>
      <t xml:space="preserve">
</t>
    </r>
    <r>
      <rPr>
        <sz val="9"/>
        <color theme="1"/>
        <rFont val="微软雅黑"/>
        <charset val="134"/>
      </rPr>
      <t>预期结果：删除集群成功，数据目录不被清除</t>
    </r>
  </si>
  <si>
    <r>
      <t>验证卸载</t>
    </r>
    <r>
      <rPr>
        <sz val="9"/>
        <color theme="1"/>
        <rFont val="微软雅黑"/>
        <charset val="134"/>
      </rPr>
      <t>qianbase</t>
    </r>
    <r>
      <rPr>
        <sz val="9"/>
        <color theme="1"/>
        <rFont val="微软雅黑"/>
        <charset val="134"/>
      </rPr>
      <t>时清除数据目录</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</si>
  <si>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集群名下拉框</t>
    </r>
    <r>
      <rPr>
        <sz val="9"/>
        <color theme="1"/>
        <rFont val="微软雅黑"/>
        <charset val="134"/>
      </rPr>
      <t>-</t>
    </r>
    <r>
      <rPr>
        <sz val="9"/>
        <color theme="1"/>
        <rFont val="微软雅黑"/>
        <charset val="134"/>
      </rPr>
      <t>删除集群</t>
    </r>
    <r>
      <rPr>
        <sz val="9"/>
        <color theme="1"/>
        <rFont val="微软雅黑"/>
        <charset val="134"/>
      </rPr>
      <t>-</t>
    </r>
    <r>
      <rPr>
        <sz val="9"/>
        <color theme="1"/>
        <rFont val="微软雅黑"/>
        <charset val="134"/>
      </rPr>
      <t>勾选清除目录</t>
    </r>
    <r>
      <rPr>
        <sz val="9"/>
        <color theme="1"/>
        <rFont val="微软雅黑"/>
        <charset val="134"/>
      </rPr>
      <t>-</t>
    </r>
    <r>
      <rPr>
        <sz val="9"/>
        <color theme="1"/>
        <rFont val="微软雅黑"/>
        <charset val="134"/>
      </rPr>
      <t>确认</t>
    </r>
    <r>
      <rPr>
        <sz val="9"/>
        <color theme="1"/>
        <rFont val="微软雅黑"/>
        <charset val="134"/>
      </rPr>
      <t xml:space="preserve">
</t>
    </r>
    <r>
      <rPr>
        <sz val="9"/>
        <color theme="1"/>
        <rFont val="微软雅黑"/>
        <charset val="134"/>
      </rPr>
      <t>预期结果：删除集群成功，数据目录被清除</t>
    </r>
  </si>
  <si>
    <r>
      <t>验证卸载时，在【确认删除】弹窗页面选择</t>
    </r>
    <r>
      <rPr>
        <sz val="9"/>
        <color theme="1"/>
        <rFont val="微软雅黑"/>
        <charset val="134"/>
      </rPr>
      <t>“</t>
    </r>
    <r>
      <rPr>
        <sz val="9"/>
        <color theme="1"/>
        <rFont val="微软雅黑"/>
        <charset val="134"/>
      </rPr>
      <t>否</t>
    </r>
    <r>
      <rPr>
        <sz val="9"/>
        <color theme="1"/>
        <rFont val="微软雅黑"/>
        <charset val="134"/>
      </rPr>
      <t>”</t>
    </r>
    <r>
      <rPr>
        <sz val="9"/>
        <color theme="1"/>
        <rFont val="微软雅黑"/>
        <charset val="134"/>
      </rPr>
      <t>按钮放弃卸载集群</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</si>
  <si>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集群名下拉框</t>
    </r>
    <r>
      <rPr>
        <sz val="9"/>
        <color theme="1"/>
        <rFont val="微软雅黑"/>
        <charset val="134"/>
      </rPr>
      <t>-</t>
    </r>
    <r>
      <rPr>
        <sz val="9"/>
        <color theme="1"/>
        <rFont val="微软雅黑"/>
        <charset val="134"/>
      </rPr>
      <t>删除集群</t>
    </r>
    <r>
      <rPr>
        <sz val="9"/>
        <color theme="1"/>
        <rFont val="微软雅黑"/>
        <charset val="134"/>
      </rPr>
      <t>-</t>
    </r>
    <r>
      <rPr>
        <sz val="9"/>
        <color theme="1"/>
        <rFont val="微软雅黑"/>
        <charset val="134"/>
      </rPr>
      <t>点击否</t>
    </r>
    <r>
      <rPr>
        <sz val="9"/>
        <color theme="1"/>
        <rFont val="微软雅黑"/>
        <charset val="134"/>
      </rPr>
      <t xml:space="preserve">
</t>
    </r>
    <r>
      <rPr>
        <sz val="9"/>
        <color theme="1"/>
        <rFont val="微软雅黑"/>
        <charset val="134"/>
      </rPr>
      <t>预期结果：关闭删除集群弹窗</t>
    </r>
  </si>
  <si>
    <r>
      <t>验证卸载时，在【确认删除】弹窗页面选择</t>
    </r>
    <r>
      <rPr>
        <sz val="9"/>
        <color theme="1"/>
        <rFont val="微软雅黑"/>
        <charset val="134"/>
      </rPr>
      <t>“</t>
    </r>
    <r>
      <rPr>
        <sz val="9"/>
        <color theme="1"/>
        <rFont val="微软雅黑"/>
        <charset val="134"/>
      </rPr>
      <t>是</t>
    </r>
    <r>
      <rPr>
        <sz val="9"/>
        <color theme="1"/>
        <rFont val="微软雅黑"/>
        <charset val="134"/>
      </rPr>
      <t>”</t>
    </r>
    <r>
      <rPr>
        <sz val="9"/>
        <color theme="1"/>
        <rFont val="微软雅黑"/>
        <charset val="134"/>
      </rPr>
      <t>按钮确定卸载集群</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</si>
  <si>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集群名下拉框</t>
    </r>
    <r>
      <rPr>
        <sz val="9"/>
        <color theme="1"/>
        <rFont val="微软雅黑"/>
        <charset val="134"/>
      </rPr>
      <t>-</t>
    </r>
    <r>
      <rPr>
        <sz val="9"/>
        <color theme="1"/>
        <rFont val="微软雅黑"/>
        <charset val="134"/>
      </rPr>
      <t>删除集群</t>
    </r>
    <r>
      <rPr>
        <sz val="9"/>
        <color theme="1"/>
        <rFont val="微软雅黑"/>
        <charset val="134"/>
      </rPr>
      <t>-</t>
    </r>
    <r>
      <rPr>
        <sz val="9"/>
        <color theme="1"/>
        <rFont val="微软雅黑"/>
        <charset val="134"/>
      </rPr>
      <t>点击是</t>
    </r>
    <r>
      <rPr>
        <sz val="9"/>
        <color theme="1"/>
        <rFont val="微软雅黑"/>
        <charset val="134"/>
      </rPr>
      <t xml:space="preserve">
</t>
    </r>
    <r>
      <rPr>
        <sz val="9"/>
        <color theme="1"/>
        <rFont val="微软雅黑"/>
        <charset val="134"/>
      </rPr>
      <t>预期结果：删除集群成功</t>
    </r>
  </si>
  <si>
    <t>验证卸载操作日志记录的合理性</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</si>
  <si>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集群名下拉框</t>
    </r>
    <r>
      <rPr>
        <sz val="9"/>
        <color theme="1"/>
        <rFont val="微软雅黑"/>
        <charset val="134"/>
      </rPr>
      <t>-</t>
    </r>
    <r>
      <rPr>
        <sz val="9"/>
        <color theme="1"/>
        <rFont val="微软雅黑"/>
        <charset val="134"/>
      </rPr>
      <t>删除集群</t>
    </r>
    <r>
      <rPr>
        <sz val="9"/>
        <color theme="1"/>
        <rFont val="微软雅黑"/>
        <charset val="134"/>
      </rPr>
      <t xml:space="preserve">
</t>
    </r>
    <r>
      <rPr>
        <sz val="9"/>
        <color theme="1"/>
        <rFont val="微软雅黑"/>
        <charset val="134"/>
      </rPr>
      <t>预期结果：检查</t>
    </r>
    <r>
      <rPr>
        <sz val="9"/>
        <color theme="1"/>
        <rFont val="微软雅黑"/>
        <charset val="134"/>
      </rPr>
      <t>om-client.log</t>
    </r>
    <r>
      <rPr>
        <sz val="9"/>
        <color theme="1"/>
        <rFont val="微软雅黑"/>
        <charset val="134"/>
      </rPr>
      <t>日志的合理性</t>
    </r>
  </si>
  <si>
    <r>
      <t>大写主机名卸载</t>
    </r>
    <r>
      <rPr>
        <sz val="9"/>
        <color theme="1"/>
        <rFont val="微软雅黑"/>
        <charset val="134"/>
      </rPr>
      <t>qianbase</t>
    </r>
  </si>
  <si>
    <r>
      <t>1.</t>
    </r>
    <r>
      <rPr>
        <sz val="9"/>
        <color theme="1"/>
        <rFont val="微软雅黑"/>
        <charset val="134"/>
      </rPr>
      <t>大写主机名卸载</t>
    </r>
    <r>
      <rPr>
        <sz val="9"/>
        <color theme="1"/>
        <rFont val="微软雅黑"/>
        <charset val="134"/>
      </rPr>
      <t>qianbase
2.</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集群名下拉框</t>
    </r>
    <r>
      <rPr>
        <sz val="9"/>
        <color theme="1"/>
        <rFont val="微软雅黑"/>
        <charset val="134"/>
      </rPr>
      <t>-</t>
    </r>
    <r>
      <rPr>
        <sz val="9"/>
        <color theme="1"/>
        <rFont val="微软雅黑"/>
        <charset val="134"/>
      </rPr>
      <t>删除集群</t>
    </r>
    <r>
      <rPr>
        <sz val="9"/>
        <color theme="1"/>
        <rFont val="微软雅黑"/>
        <charset val="134"/>
      </rPr>
      <t xml:space="preserve">
</t>
    </r>
    <r>
      <rPr>
        <sz val="9"/>
        <color theme="1"/>
        <rFont val="微软雅黑"/>
        <charset val="134"/>
      </rPr>
      <t>预期结果：删除集群成功</t>
    </r>
  </si>
  <si>
    <r>
      <t>小写主机名卸载</t>
    </r>
    <r>
      <rPr>
        <sz val="9"/>
        <color theme="1"/>
        <rFont val="微软雅黑"/>
        <charset val="134"/>
      </rPr>
      <t>qianbase</t>
    </r>
  </si>
  <si>
    <r>
      <t>1.</t>
    </r>
    <r>
      <rPr>
        <sz val="9"/>
        <color theme="1"/>
        <rFont val="微软雅黑"/>
        <charset val="134"/>
      </rPr>
      <t>小写主机名卸载</t>
    </r>
    <r>
      <rPr>
        <sz val="9"/>
        <color theme="1"/>
        <rFont val="微软雅黑"/>
        <charset val="134"/>
      </rPr>
      <t>qianbase
2.</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集群名下拉框</t>
    </r>
    <r>
      <rPr>
        <sz val="9"/>
        <color theme="1"/>
        <rFont val="微软雅黑"/>
        <charset val="134"/>
      </rPr>
      <t>-</t>
    </r>
    <r>
      <rPr>
        <sz val="9"/>
        <color theme="1"/>
        <rFont val="微软雅黑"/>
        <charset val="134"/>
      </rPr>
      <t>删除集群</t>
    </r>
    <r>
      <rPr>
        <sz val="9"/>
        <color theme="1"/>
        <rFont val="微软雅黑"/>
        <charset val="134"/>
      </rPr>
      <t xml:space="preserve">
</t>
    </r>
    <r>
      <rPr>
        <sz val="9"/>
        <color theme="1"/>
        <rFont val="微软雅黑"/>
        <charset val="134"/>
      </rPr>
      <t>预期结果：删除集群成功</t>
    </r>
  </si>
  <si>
    <r>
      <t>长主机名卸载</t>
    </r>
    <r>
      <rPr>
        <sz val="9"/>
        <color theme="1"/>
        <rFont val="微软雅黑"/>
        <charset val="134"/>
      </rPr>
      <t>qianbase</t>
    </r>
  </si>
  <si>
    <r>
      <t>1.</t>
    </r>
    <r>
      <rPr>
        <sz val="9"/>
        <color theme="1"/>
        <rFont val="微软雅黑"/>
        <charset val="134"/>
      </rPr>
      <t>大长主机名卸载</t>
    </r>
    <r>
      <rPr>
        <sz val="9"/>
        <color theme="1"/>
        <rFont val="微软雅黑"/>
        <charset val="134"/>
      </rPr>
      <t>qianbase
2.</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集群名下拉框</t>
    </r>
    <r>
      <rPr>
        <sz val="9"/>
        <color theme="1"/>
        <rFont val="微软雅黑"/>
        <charset val="134"/>
      </rPr>
      <t>-</t>
    </r>
    <r>
      <rPr>
        <sz val="9"/>
        <color theme="1"/>
        <rFont val="微软雅黑"/>
        <charset val="134"/>
      </rPr>
      <t>删除集群</t>
    </r>
    <r>
      <rPr>
        <sz val="9"/>
        <color theme="1"/>
        <rFont val="微软雅黑"/>
        <charset val="134"/>
      </rPr>
      <t xml:space="preserve">
</t>
    </r>
    <r>
      <rPr>
        <sz val="9"/>
        <color theme="1"/>
        <rFont val="微软雅黑"/>
        <charset val="134"/>
      </rPr>
      <t>预期结果：删除集群成功</t>
    </r>
  </si>
  <si>
    <r>
      <t>短主机名卸载</t>
    </r>
    <r>
      <rPr>
        <sz val="9"/>
        <color theme="1"/>
        <rFont val="微软雅黑"/>
        <charset val="134"/>
      </rPr>
      <t>qianbase</t>
    </r>
  </si>
  <si>
    <r>
      <t>1.</t>
    </r>
    <r>
      <rPr>
        <sz val="9"/>
        <color theme="1"/>
        <rFont val="微软雅黑"/>
        <charset val="134"/>
      </rPr>
      <t>短主机名卸载</t>
    </r>
    <r>
      <rPr>
        <sz val="9"/>
        <color theme="1"/>
        <rFont val="微软雅黑"/>
        <charset val="134"/>
      </rPr>
      <t>qianbase
2.</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集群名下拉框</t>
    </r>
    <r>
      <rPr>
        <sz val="9"/>
        <color theme="1"/>
        <rFont val="微软雅黑"/>
        <charset val="134"/>
      </rPr>
      <t>-</t>
    </r>
    <r>
      <rPr>
        <sz val="9"/>
        <color theme="1"/>
        <rFont val="微软雅黑"/>
        <charset val="134"/>
      </rPr>
      <t>删除集群</t>
    </r>
    <r>
      <rPr>
        <sz val="9"/>
        <color theme="1"/>
        <rFont val="微软雅黑"/>
        <charset val="134"/>
      </rPr>
      <t xml:space="preserve">
</t>
    </r>
    <r>
      <rPr>
        <sz val="9"/>
        <color theme="1"/>
        <rFont val="微软雅黑"/>
        <charset val="134"/>
      </rPr>
      <t>预期结果：删除集群成功</t>
    </r>
  </si>
  <si>
    <t>高危操作</t>
  </si>
  <si>
    <t>验证集群实例全部启动时删除集群会有相应的提示</t>
  </si>
  <si>
    <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实例启动的状态下</t>
    </r>
    <r>
      <rPr>
        <sz val="9"/>
        <color theme="1"/>
        <rFont val="微软雅黑"/>
        <charset val="134"/>
      </rPr>
      <t>-</t>
    </r>
    <r>
      <rPr>
        <sz val="9"/>
        <color theme="1"/>
        <rFont val="微软雅黑"/>
        <charset val="134"/>
      </rPr>
      <t>删除集群</t>
    </r>
  </si>
  <si>
    <t>验证集群实例部分启动时删除集群会有相应的提示</t>
  </si>
  <si>
    <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部分实例启动的状态下</t>
    </r>
    <r>
      <rPr>
        <sz val="9"/>
        <color theme="1"/>
        <rFont val="微软雅黑"/>
        <charset val="134"/>
      </rPr>
      <t>-</t>
    </r>
    <r>
      <rPr>
        <sz val="9"/>
        <color theme="1"/>
        <rFont val="微软雅黑"/>
        <charset val="134"/>
      </rPr>
      <t>删除集群</t>
    </r>
  </si>
  <si>
    <t>验证集群实例全部停止时删除集群不会有相应的提示</t>
  </si>
  <si>
    <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全部实例停止的状态下</t>
    </r>
    <r>
      <rPr>
        <sz val="9"/>
        <color theme="1"/>
        <rFont val="微软雅黑"/>
        <charset val="134"/>
      </rPr>
      <t>-</t>
    </r>
    <r>
      <rPr>
        <sz val="9"/>
        <color theme="1"/>
        <rFont val="微软雅黑"/>
        <charset val="134"/>
      </rPr>
      <t>删除集群</t>
    </r>
  </si>
  <si>
    <t>验证删除集群弹窗点击知道了退出删除集群</t>
  </si>
  <si>
    <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实例启动的状态下</t>
    </r>
    <r>
      <rPr>
        <sz val="9"/>
        <color theme="1"/>
        <rFont val="微软雅黑"/>
        <charset val="134"/>
      </rPr>
      <t>-</t>
    </r>
    <r>
      <rPr>
        <sz val="9"/>
        <color theme="1"/>
        <rFont val="微软雅黑"/>
        <charset val="134"/>
      </rPr>
      <t>删除集群，点击</t>
    </r>
    <r>
      <rPr>
        <sz val="9"/>
        <color theme="1"/>
        <rFont val="微软雅黑"/>
        <charset val="134"/>
      </rPr>
      <t>”</t>
    </r>
    <r>
      <rPr>
        <sz val="9"/>
        <color theme="1"/>
        <rFont val="微软雅黑"/>
        <charset val="134"/>
      </rPr>
      <t>知道了</t>
    </r>
    <r>
      <rPr>
        <sz val="9"/>
        <color theme="1"/>
        <rFont val="微软雅黑"/>
        <charset val="134"/>
      </rPr>
      <t>“</t>
    </r>
  </si>
  <si>
    <t>验证删除集群时提示文案英文是否正确</t>
  </si>
  <si>
    <r>
      <t>切换到英文模式，部署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实例启动的状态下</t>
    </r>
    <r>
      <rPr>
        <sz val="9"/>
        <color theme="1"/>
        <rFont val="微软雅黑"/>
        <charset val="134"/>
      </rPr>
      <t>-</t>
    </r>
    <r>
      <rPr>
        <sz val="9"/>
        <color theme="1"/>
        <rFont val="微软雅黑"/>
        <charset val="134"/>
      </rPr>
      <t>删除集群</t>
    </r>
  </si>
  <si>
    <t>接管</t>
  </si>
  <si>
    <r>
      <t>验证【部署】【集群】页的</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接管集群</t>
    </r>
    <r>
      <rPr>
        <sz val="9"/>
        <color theme="1"/>
        <rFont val="微软雅黑"/>
        <charset val="134"/>
      </rPr>
      <t>”</t>
    </r>
    <r>
      <rPr>
        <sz val="9"/>
        <color theme="1"/>
        <rFont val="微软雅黑"/>
        <charset val="134"/>
      </rPr>
      <t>按钮可跳转到新页面</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</si>
  <si>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接管集群</t>
    </r>
    <r>
      <rPr>
        <sz val="9"/>
        <color theme="1"/>
        <rFont val="微软雅黑"/>
        <charset val="134"/>
      </rPr>
      <t xml:space="preserve">
</t>
    </r>
    <r>
      <rPr>
        <sz val="9"/>
        <color theme="1"/>
        <rFont val="微软雅黑"/>
        <charset val="134"/>
      </rPr>
      <t>预期结果：跳转到接管页面</t>
    </r>
  </si>
  <si>
    <t>接管时填写错误格式的集群名</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</si>
  <si>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接管集群</t>
    </r>
    <r>
      <rPr>
        <sz val="9"/>
        <color theme="1"/>
        <rFont val="微软雅黑"/>
        <charset val="134"/>
      </rPr>
      <t xml:space="preserve">
2.</t>
    </r>
    <r>
      <rPr>
        <sz val="9"/>
        <color theme="1"/>
        <rFont val="微软雅黑"/>
        <charset val="134"/>
      </rPr>
      <t>填写错误格式的集群名称</t>
    </r>
    <r>
      <rPr>
        <sz val="9"/>
        <color theme="1"/>
        <rFont val="微软雅黑"/>
        <charset val="134"/>
      </rPr>
      <t xml:space="preserve">
</t>
    </r>
    <r>
      <rPr>
        <sz val="9"/>
        <color theme="1"/>
        <rFont val="微软雅黑"/>
        <charset val="134"/>
      </rPr>
      <t>预期结果：弹出错误提示</t>
    </r>
  </si>
  <si>
    <r>
      <t>接管时填写</t>
    </r>
    <r>
      <rPr>
        <sz val="9"/>
        <color theme="1"/>
        <rFont val="微软雅黑"/>
        <charset val="134"/>
      </rPr>
      <t>OM</t>
    </r>
    <r>
      <rPr>
        <sz val="9"/>
        <color theme="1"/>
        <rFont val="微软雅黑"/>
        <charset val="134"/>
      </rPr>
      <t>中已经监管的集群名</t>
    </r>
  </si>
  <si>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接管集群</t>
    </r>
    <r>
      <rPr>
        <sz val="9"/>
        <color theme="1"/>
        <rFont val="微软雅黑"/>
        <charset val="134"/>
      </rPr>
      <t xml:space="preserve">
2.</t>
    </r>
    <r>
      <rPr>
        <sz val="9"/>
        <color theme="1"/>
        <rFont val="微软雅黑"/>
        <charset val="134"/>
      </rPr>
      <t>填写集群已经监管的集群名称</t>
    </r>
    <r>
      <rPr>
        <sz val="9"/>
        <color theme="1"/>
        <rFont val="微软雅黑"/>
        <charset val="134"/>
      </rPr>
      <t xml:space="preserve">
</t>
    </r>
    <r>
      <rPr>
        <sz val="9"/>
        <color theme="1"/>
        <rFont val="微软雅黑"/>
        <charset val="134"/>
      </rPr>
      <t>预期结果：提示集群名称已经存在</t>
    </r>
  </si>
  <si>
    <t>接管时填写与原名一致的集群名</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</si>
  <si>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接管集群</t>
    </r>
    <r>
      <rPr>
        <sz val="9"/>
        <color theme="1"/>
        <rFont val="微软雅黑"/>
        <charset val="134"/>
      </rPr>
      <t xml:space="preserve">
2.</t>
    </r>
    <r>
      <rPr>
        <sz val="9"/>
        <color theme="1"/>
        <rFont val="微软雅黑"/>
        <charset val="134"/>
      </rPr>
      <t>填写与原集群一样的名称</t>
    </r>
    <r>
      <rPr>
        <sz val="9"/>
        <color theme="1"/>
        <rFont val="微软雅黑"/>
        <charset val="134"/>
      </rPr>
      <t>--&gt;</t>
    </r>
    <r>
      <rPr>
        <sz val="9"/>
        <color theme="1"/>
        <rFont val="微软雅黑"/>
        <charset val="134"/>
      </rPr>
      <t>下一步</t>
    </r>
    <r>
      <rPr>
        <sz val="9"/>
        <color theme="1"/>
        <rFont val="微软雅黑"/>
        <charset val="134"/>
      </rPr>
      <t xml:space="preserve">
</t>
    </r>
    <r>
      <rPr>
        <sz val="9"/>
        <color theme="1"/>
        <rFont val="微软雅黑"/>
        <charset val="134"/>
      </rPr>
      <t>预期结果：验证通过，进入查找主机页面</t>
    </r>
  </si>
  <si>
    <t>接管时填写与原名不一致的集群名</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</si>
  <si>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接管集群</t>
    </r>
    <r>
      <rPr>
        <sz val="9"/>
        <color theme="1"/>
        <rFont val="微软雅黑"/>
        <charset val="134"/>
      </rPr>
      <t xml:space="preserve">
2.</t>
    </r>
    <r>
      <rPr>
        <sz val="9"/>
        <color theme="1"/>
        <rFont val="微软雅黑"/>
        <charset val="134"/>
      </rPr>
      <t>填写与原集群不一样的名称</t>
    </r>
    <r>
      <rPr>
        <sz val="9"/>
        <color theme="1"/>
        <rFont val="微软雅黑"/>
        <charset val="134"/>
      </rPr>
      <t>--&gt;</t>
    </r>
    <r>
      <rPr>
        <sz val="9"/>
        <color theme="1"/>
        <rFont val="微软雅黑"/>
        <charset val="134"/>
      </rPr>
      <t>下一步</t>
    </r>
    <r>
      <rPr>
        <sz val="9"/>
        <color theme="1"/>
        <rFont val="微软雅黑"/>
        <charset val="134"/>
      </rPr>
      <t xml:space="preserve">
</t>
    </r>
    <r>
      <rPr>
        <sz val="9"/>
        <color theme="1"/>
        <rFont val="微软雅黑"/>
        <charset val="134"/>
      </rPr>
      <t>预期结果：验证通过，进入查找主机页面</t>
    </r>
  </si>
  <si>
    <t>验证【接管集群】【安装管理器客户端】页可以在待接管节点安装客户端</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</si>
  <si>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接管集群</t>
    </r>
    <r>
      <rPr>
        <sz val="9"/>
        <color theme="1"/>
        <rFont val="微软雅黑"/>
        <charset val="134"/>
      </rPr>
      <t xml:space="preserve">
2.</t>
    </r>
    <r>
      <rPr>
        <sz val="9"/>
        <color theme="1"/>
        <rFont val="微软雅黑"/>
        <charset val="134"/>
      </rPr>
      <t>填写集群名称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查找主机成功</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安装管理器</t>
    </r>
    <r>
      <rPr>
        <sz val="9"/>
        <color theme="1"/>
        <rFont val="微软雅黑"/>
        <charset val="134"/>
      </rPr>
      <t xml:space="preserve">
</t>
    </r>
    <r>
      <rPr>
        <sz val="9"/>
        <color theme="1"/>
        <rFont val="微软雅黑"/>
        <charset val="134"/>
      </rPr>
      <t>预期结果：安装客户端成功</t>
    </r>
  </si>
  <si>
    <t>验证【接管集群】【安装管理器客户端】页可以对节点重新编辑标签</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</si>
  <si>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接管集群</t>
    </r>
    <r>
      <rPr>
        <sz val="9"/>
        <color theme="1"/>
        <rFont val="微软雅黑"/>
        <charset val="134"/>
      </rPr>
      <t xml:space="preserve">
2.</t>
    </r>
    <r>
      <rPr>
        <sz val="9"/>
        <color theme="1"/>
        <rFont val="微软雅黑"/>
        <charset val="134"/>
      </rPr>
      <t>填写集群名称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查找主机成功</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安装管理器，重新编辑标签</t>
    </r>
    <r>
      <rPr>
        <sz val="9"/>
        <color theme="1"/>
        <rFont val="微软雅黑"/>
        <charset val="134"/>
      </rPr>
      <t xml:space="preserve">
</t>
    </r>
    <r>
      <rPr>
        <sz val="9"/>
        <color theme="1"/>
        <rFont val="微软雅黑"/>
        <charset val="134"/>
      </rPr>
      <t>预期结果：重新编辑标签成功</t>
    </r>
  </si>
  <si>
    <t>验证【接管集群】【安装选项】页可以读取到已存在集群的配置</t>
  </si>
  <si>
    <r>
      <t>验证【接管集群】【安装选项】页的</t>
    </r>
    <r>
      <rPr>
        <sz val="9"/>
        <color theme="1"/>
        <rFont val="微软雅黑"/>
        <charset val="134"/>
      </rPr>
      <t>“</t>
    </r>
    <r>
      <rPr>
        <sz val="9"/>
        <color theme="1"/>
        <rFont val="微软雅黑"/>
        <charset val="134"/>
      </rPr>
      <t>上一步</t>
    </r>
    <r>
      <rPr>
        <sz val="9"/>
        <color theme="1"/>
        <rFont val="微软雅黑"/>
        <charset val="134"/>
      </rPr>
      <t>”</t>
    </r>
    <r>
      <rPr>
        <sz val="9"/>
        <color theme="1"/>
        <rFont val="微软雅黑"/>
        <charset val="134"/>
      </rPr>
      <t>按钮可用</t>
    </r>
  </si>
  <si>
    <r>
      <t>验证【接管集群】【安装选项】页的</t>
    </r>
    <r>
      <rPr>
        <sz val="9"/>
        <color theme="1"/>
        <rFont val="微软雅黑"/>
        <charset val="134"/>
      </rPr>
      <t>“</t>
    </r>
    <r>
      <rPr>
        <sz val="9"/>
        <color theme="1"/>
        <rFont val="微软雅黑"/>
        <charset val="134"/>
      </rPr>
      <t>接管</t>
    </r>
    <r>
      <rPr>
        <sz val="9"/>
        <color theme="1"/>
        <rFont val="微软雅黑"/>
        <charset val="134"/>
      </rPr>
      <t>”</t>
    </r>
    <r>
      <rPr>
        <sz val="9"/>
        <color theme="1"/>
        <rFont val="微软雅黑"/>
        <charset val="134"/>
      </rPr>
      <t>按钮可用</t>
    </r>
  </si>
  <si>
    <t>验证【接管集群】【完成】页可以成功接管集群</t>
  </si>
  <si>
    <r>
      <t>1.</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集群管理</t>
    </r>
    <r>
      <rPr>
        <sz val="9"/>
        <color theme="1"/>
        <rFont val="微软雅黑"/>
        <charset val="134"/>
      </rPr>
      <t>-</t>
    </r>
    <r>
      <rPr>
        <sz val="9"/>
        <color theme="1"/>
        <rFont val="微软雅黑"/>
        <charset val="134"/>
      </rPr>
      <t>接管集群</t>
    </r>
    <r>
      <rPr>
        <sz val="9"/>
        <color theme="1"/>
        <rFont val="微软雅黑"/>
        <charset val="134"/>
      </rPr>
      <t xml:space="preserve">
2.</t>
    </r>
    <r>
      <rPr>
        <sz val="9"/>
        <color theme="1"/>
        <rFont val="微软雅黑"/>
        <charset val="134"/>
      </rPr>
      <t>填写集群名称</t>
    </r>
    <r>
      <rPr>
        <sz val="9"/>
        <color theme="1"/>
        <rFont val="微软雅黑"/>
        <charset val="134"/>
      </rPr>
      <t>--&gt;</t>
    </r>
    <r>
      <rPr>
        <sz val="9"/>
        <color theme="1"/>
        <rFont val="微软雅黑"/>
        <charset val="134"/>
      </rPr>
      <t>下一步</t>
    </r>
    <r>
      <rPr>
        <sz val="9"/>
        <color theme="1"/>
        <rFont val="微软雅黑"/>
        <charset val="134"/>
      </rPr>
      <t xml:space="preserve">
3.</t>
    </r>
    <r>
      <rPr>
        <sz val="9"/>
        <color theme="1"/>
        <rFont val="微软雅黑"/>
        <charset val="134"/>
      </rPr>
      <t>查找主机成功</t>
    </r>
    <r>
      <rPr>
        <sz val="9"/>
        <color theme="1"/>
        <rFont val="微软雅黑"/>
        <charset val="134"/>
      </rPr>
      <t>--&gt;</t>
    </r>
    <r>
      <rPr>
        <sz val="9"/>
        <color theme="1"/>
        <rFont val="微软雅黑"/>
        <charset val="134"/>
      </rPr>
      <t>下一步</t>
    </r>
    <r>
      <rPr>
        <sz val="9"/>
        <color theme="1"/>
        <rFont val="微软雅黑"/>
        <charset val="134"/>
      </rPr>
      <t xml:space="preserve">
4.</t>
    </r>
    <r>
      <rPr>
        <sz val="9"/>
        <color theme="1"/>
        <rFont val="微软雅黑"/>
        <charset val="134"/>
      </rPr>
      <t>安装管理器成功</t>
    </r>
    <r>
      <rPr>
        <sz val="9"/>
        <color theme="1"/>
        <rFont val="微软雅黑"/>
        <charset val="134"/>
      </rPr>
      <t>--&gt;</t>
    </r>
    <r>
      <rPr>
        <sz val="9"/>
        <color theme="1"/>
        <rFont val="微软雅黑"/>
        <charset val="134"/>
      </rPr>
      <t>下一步</t>
    </r>
    <r>
      <rPr>
        <sz val="9"/>
        <color theme="1"/>
        <rFont val="微软雅黑"/>
        <charset val="134"/>
      </rPr>
      <t xml:space="preserve">
5.</t>
    </r>
    <r>
      <rPr>
        <sz val="9"/>
        <color theme="1"/>
        <rFont val="微软雅黑"/>
        <charset val="134"/>
      </rPr>
      <t>接管完成</t>
    </r>
    <r>
      <rPr>
        <sz val="9"/>
        <color theme="1"/>
        <rFont val="微软雅黑"/>
        <charset val="134"/>
      </rPr>
      <t>--&gt;</t>
    </r>
    <r>
      <rPr>
        <sz val="9"/>
        <color theme="1"/>
        <rFont val="微软雅黑"/>
        <charset val="134"/>
      </rPr>
      <t>完成</t>
    </r>
    <r>
      <rPr>
        <sz val="9"/>
        <color theme="1"/>
        <rFont val="微软雅黑"/>
        <charset val="134"/>
      </rPr>
      <t xml:space="preserve">
</t>
    </r>
    <r>
      <rPr>
        <sz val="9"/>
        <color theme="1"/>
        <rFont val="微软雅黑"/>
        <charset val="134"/>
      </rPr>
      <t>预期结果：接管完成，返回主页</t>
    </r>
  </si>
  <si>
    <t>验证接管后【部署】【集群】页面能正确显示集群创建方式</t>
  </si>
  <si>
    <r>
      <t>1.</t>
    </r>
    <r>
      <rPr>
        <sz val="9"/>
        <color theme="1"/>
        <rFont val="微软雅黑"/>
        <charset val="134"/>
      </rPr>
      <t>接管完成</t>
    </r>
    <r>
      <rPr>
        <sz val="9"/>
        <color theme="1"/>
        <rFont val="微软雅黑"/>
        <charset val="134"/>
      </rPr>
      <t xml:space="preserve">
2.</t>
    </r>
    <r>
      <rPr>
        <sz val="9"/>
        <color theme="1"/>
        <rFont val="微软雅黑"/>
        <charset val="134"/>
      </rPr>
      <t>查看【部署】【集群】集群创建方式</t>
    </r>
    <r>
      <rPr>
        <sz val="9"/>
        <color theme="1"/>
        <rFont val="微软雅黑"/>
        <charset val="134"/>
      </rPr>
      <t xml:space="preserve">
</t>
    </r>
    <r>
      <rPr>
        <sz val="9"/>
        <color theme="1"/>
        <rFont val="微软雅黑"/>
        <charset val="134"/>
      </rPr>
      <t>预期结果：显示</t>
    </r>
    <r>
      <rPr>
        <sz val="9"/>
        <color theme="1"/>
        <rFont val="微软雅黑"/>
        <charset val="134"/>
      </rPr>
      <t>“</t>
    </r>
    <r>
      <rPr>
        <sz val="9"/>
        <color theme="1"/>
        <rFont val="微软雅黑"/>
        <charset val="134"/>
      </rPr>
      <t>接管</t>
    </r>
    <r>
      <rPr>
        <sz val="9"/>
        <color theme="1"/>
        <rFont val="微软雅黑"/>
        <charset val="134"/>
      </rPr>
      <t>”</t>
    </r>
  </si>
  <si>
    <r>
      <t>验证接管后</t>
    </r>
    <r>
      <rPr>
        <sz val="9"/>
        <color theme="1"/>
        <rFont val="微软雅黑"/>
        <charset val="134"/>
      </rPr>
      <t>uuid</t>
    </r>
    <r>
      <rPr>
        <sz val="9"/>
        <color theme="1"/>
        <rFont val="微软雅黑"/>
        <charset val="134"/>
      </rPr>
      <t>不变</t>
    </r>
  </si>
  <si>
    <r>
      <t>1.</t>
    </r>
    <r>
      <rPr>
        <sz val="9"/>
        <color theme="1"/>
        <rFont val="微软雅黑"/>
        <charset val="134"/>
      </rPr>
      <t>接管完成</t>
    </r>
    <r>
      <rPr>
        <sz val="9"/>
        <color theme="1"/>
        <rFont val="微软雅黑"/>
        <charset val="134"/>
      </rPr>
      <t xml:space="preserve">
2.</t>
    </r>
    <r>
      <rPr>
        <sz val="9"/>
        <color theme="1"/>
        <rFont val="微软雅黑"/>
        <charset val="134"/>
      </rPr>
      <t>查看【部署】【集群】集群</t>
    </r>
    <r>
      <rPr>
        <sz val="9"/>
        <color theme="1"/>
        <rFont val="微软雅黑"/>
        <charset val="134"/>
      </rPr>
      <t xml:space="preserve">uuid
</t>
    </r>
    <r>
      <rPr>
        <sz val="9"/>
        <color theme="1"/>
        <rFont val="微软雅黑"/>
        <charset val="134"/>
      </rPr>
      <t>预期结果：之前安装完成集群时</t>
    </r>
    <r>
      <rPr>
        <sz val="9"/>
        <color theme="1"/>
        <rFont val="微软雅黑"/>
        <charset val="134"/>
      </rPr>
      <t>uuid</t>
    </r>
    <r>
      <rPr>
        <sz val="9"/>
        <color theme="1"/>
        <rFont val="微软雅黑"/>
        <charset val="134"/>
      </rPr>
      <t>，取消接管后重新接管</t>
    </r>
    <r>
      <rPr>
        <sz val="9"/>
        <color theme="1"/>
        <rFont val="微软雅黑"/>
        <charset val="134"/>
      </rPr>
      <t>uuid</t>
    </r>
    <r>
      <rPr>
        <sz val="9"/>
        <color theme="1"/>
        <rFont val="微软雅黑"/>
        <charset val="134"/>
      </rPr>
      <t>不变</t>
    </r>
  </si>
  <si>
    <r>
      <t>验证当</t>
    </r>
    <r>
      <rPr>
        <sz val="9"/>
        <color theme="1"/>
        <rFont val="微软雅黑"/>
        <charset val="134"/>
      </rPr>
      <t>qianbase</t>
    </r>
    <r>
      <rPr>
        <sz val="9"/>
        <color theme="1"/>
        <rFont val="微软雅黑"/>
        <charset val="134"/>
      </rPr>
      <t>运行时接管集群</t>
    </r>
  </si>
  <si>
    <r>
      <t>1.</t>
    </r>
    <r>
      <rPr>
        <sz val="9"/>
        <color theme="1"/>
        <rFont val="微软雅黑"/>
        <charset val="134"/>
      </rPr>
      <t>当</t>
    </r>
    <r>
      <rPr>
        <sz val="9"/>
        <color theme="1"/>
        <rFont val="微软雅黑"/>
        <charset val="134"/>
      </rPr>
      <t>qianbase</t>
    </r>
    <r>
      <rPr>
        <sz val="9"/>
        <color theme="1"/>
        <rFont val="微软雅黑"/>
        <charset val="134"/>
      </rPr>
      <t>运行时接管集群</t>
    </r>
    <r>
      <rPr>
        <sz val="9"/>
        <color theme="1"/>
        <rFont val="微软雅黑"/>
        <charset val="134"/>
      </rPr>
      <t xml:space="preserve">
2.</t>
    </r>
    <r>
      <rPr>
        <sz val="9"/>
        <color theme="1"/>
        <rFont val="微软雅黑"/>
        <charset val="134"/>
      </rPr>
      <t>执行接管操作</t>
    </r>
    <r>
      <rPr>
        <sz val="9"/>
        <color theme="1"/>
        <rFont val="微软雅黑"/>
        <charset val="134"/>
      </rPr>
      <t xml:space="preserve">
</t>
    </r>
    <r>
      <rPr>
        <sz val="9"/>
        <color theme="1"/>
        <rFont val="微软雅黑"/>
        <charset val="134"/>
      </rPr>
      <t>预期结果：接管成功</t>
    </r>
  </si>
  <si>
    <r>
      <t>验证当</t>
    </r>
    <r>
      <rPr>
        <sz val="9"/>
        <color theme="1"/>
        <rFont val="微软雅黑"/>
        <charset val="134"/>
      </rPr>
      <t>qianbase</t>
    </r>
    <r>
      <rPr>
        <sz val="9"/>
        <color theme="1"/>
        <rFont val="微软雅黑"/>
        <charset val="134"/>
      </rPr>
      <t>未运行时接管集群</t>
    </r>
  </si>
  <si>
    <r>
      <t>1.</t>
    </r>
    <r>
      <rPr>
        <sz val="9"/>
        <color theme="1"/>
        <rFont val="微软雅黑"/>
        <charset val="134"/>
      </rPr>
      <t>当</t>
    </r>
    <r>
      <rPr>
        <sz val="9"/>
        <color theme="1"/>
        <rFont val="微软雅黑"/>
        <charset val="134"/>
      </rPr>
      <t>qianbase</t>
    </r>
    <r>
      <rPr>
        <sz val="9"/>
        <color theme="1"/>
        <rFont val="微软雅黑"/>
        <charset val="134"/>
      </rPr>
      <t>未运行时接管集群</t>
    </r>
    <r>
      <rPr>
        <sz val="9"/>
        <color theme="1"/>
        <rFont val="微软雅黑"/>
        <charset val="134"/>
      </rPr>
      <t xml:space="preserve">
2.</t>
    </r>
    <r>
      <rPr>
        <sz val="9"/>
        <color theme="1"/>
        <rFont val="微软雅黑"/>
        <charset val="134"/>
      </rPr>
      <t>执行接管操作</t>
    </r>
    <r>
      <rPr>
        <sz val="9"/>
        <color theme="1"/>
        <rFont val="微软雅黑"/>
        <charset val="134"/>
      </rPr>
      <t xml:space="preserve">
</t>
    </r>
    <r>
      <rPr>
        <sz val="9"/>
        <color theme="1"/>
        <rFont val="微软雅黑"/>
        <charset val="134"/>
      </rPr>
      <t>预期结果：接管成功</t>
    </r>
  </si>
  <si>
    <r>
      <t>验证当</t>
    </r>
    <r>
      <rPr>
        <sz val="9"/>
        <color theme="1"/>
        <rFont val="微软雅黑"/>
        <charset val="134"/>
      </rPr>
      <t>qianbase</t>
    </r>
    <r>
      <rPr>
        <sz val="9"/>
        <color theme="1"/>
        <rFont val="微软雅黑"/>
        <charset val="134"/>
      </rPr>
      <t>运行时可取消接管已监控的集群</t>
    </r>
  </si>
  <si>
    <r>
      <t>验证当</t>
    </r>
    <r>
      <rPr>
        <sz val="9"/>
        <color theme="1"/>
        <rFont val="微软雅黑"/>
        <charset val="134"/>
      </rPr>
      <t>qianbase</t>
    </r>
    <r>
      <rPr>
        <sz val="9"/>
        <color theme="1"/>
        <rFont val="微软雅黑"/>
        <charset val="134"/>
      </rPr>
      <t>未运行时可取消接管已监控的集群</t>
    </r>
  </si>
  <si>
    <r>
      <t>1.</t>
    </r>
    <r>
      <rPr>
        <sz val="9"/>
        <color theme="1"/>
        <rFont val="微软雅黑"/>
        <charset val="134"/>
      </rPr>
      <t>当</t>
    </r>
    <r>
      <rPr>
        <sz val="9"/>
        <color theme="1"/>
        <rFont val="微软雅黑"/>
        <charset val="134"/>
      </rPr>
      <t>qianbase</t>
    </r>
    <r>
      <rPr>
        <sz val="9"/>
        <color theme="1"/>
        <rFont val="微软雅黑"/>
        <charset val="134"/>
      </rPr>
      <t>运行时</t>
    </r>
    <r>
      <rPr>
        <sz val="9"/>
        <color theme="1"/>
        <rFont val="微软雅黑"/>
        <charset val="134"/>
      </rPr>
      <t xml:space="preserve">
2.</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取消接管</t>
    </r>
    <r>
      <rPr>
        <sz val="9"/>
        <color theme="1"/>
        <rFont val="微软雅黑"/>
        <charset val="134"/>
      </rPr>
      <t xml:space="preserve">
</t>
    </r>
    <r>
      <rPr>
        <sz val="9"/>
        <color theme="1"/>
        <rFont val="微软雅黑"/>
        <charset val="134"/>
      </rPr>
      <t>预期结果：取消接管成功</t>
    </r>
  </si>
  <si>
    <t>验证接管失败的集群可以重新接管</t>
  </si>
  <si>
    <r>
      <t>1.</t>
    </r>
    <r>
      <rPr>
        <sz val="9"/>
        <color theme="1"/>
        <rFont val="微软雅黑"/>
        <charset val="134"/>
      </rPr>
      <t>接管失败的集群</t>
    </r>
    <r>
      <rPr>
        <sz val="9"/>
        <color theme="1"/>
        <rFont val="微软雅黑"/>
        <charset val="134"/>
      </rPr>
      <t xml:space="preserve">
2.</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重新接管</t>
    </r>
    <r>
      <rPr>
        <sz val="9"/>
        <color theme="1"/>
        <rFont val="微软雅黑"/>
        <charset val="134"/>
      </rPr>
      <t xml:space="preserve">
</t>
    </r>
    <r>
      <rPr>
        <sz val="9"/>
        <color theme="1"/>
        <rFont val="微软雅黑"/>
        <charset val="134"/>
      </rPr>
      <t>预期结果：接管成功</t>
    </r>
  </si>
  <si>
    <t>验证在【查找主机】页关闭浏览器后重新登录还能继续接管</t>
  </si>
  <si>
    <r>
      <t>1.</t>
    </r>
    <r>
      <rPr>
        <sz val="9"/>
        <color theme="1"/>
        <rFont val="微软雅黑"/>
        <charset val="134"/>
      </rPr>
      <t>执行接管操作再查找主机页面，关闭浏览器</t>
    </r>
    <r>
      <rPr>
        <sz val="9"/>
        <color theme="1"/>
        <rFont val="微软雅黑"/>
        <charset val="134"/>
      </rPr>
      <t xml:space="preserve">
2.</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点击</t>
    </r>
    <r>
      <rPr>
        <sz val="9"/>
        <color theme="1"/>
        <rFont val="微软雅黑"/>
        <charset val="134"/>
      </rPr>
      <t>“</t>
    </r>
    <r>
      <rPr>
        <sz val="9"/>
        <color theme="1"/>
        <rFont val="微软雅黑"/>
        <charset val="134"/>
      </rPr>
      <t>继续</t>
    </r>
    <r>
      <rPr>
        <sz val="9"/>
        <color theme="1"/>
        <rFont val="微软雅黑"/>
        <charset val="134"/>
      </rPr>
      <t xml:space="preserve">”
</t>
    </r>
    <r>
      <rPr>
        <sz val="9"/>
        <color theme="1"/>
        <rFont val="微软雅黑"/>
        <charset val="134"/>
      </rPr>
      <t>预期结果：回到查找主机页面</t>
    </r>
  </si>
  <si>
    <t>验证在【安装管理器客户端】页关闭浏览器后重新登录还能继续接管</t>
  </si>
  <si>
    <r>
      <t>1.</t>
    </r>
    <r>
      <rPr>
        <sz val="9"/>
        <color theme="1"/>
        <rFont val="微软雅黑"/>
        <charset val="134"/>
      </rPr>
      <t>执行接管操作再安装管理器页面，关闭浏览器</t>
    </r>
    <r>
      <rPr>
        <sz val="9"/>
        <color theme="1"/>
        <rFont val="微软雅黑"/>
        <charset val="134"/>
      </rPr>
      <t xml:space="preserve">
2.</t>
    </r>
    <r>
      <rPr>
        <sz val="9"/>
        <color theme="1"/>
        <rFont val="微软雅黑"/>
        <charset val="134"/>
      </rPr>
      <t>部署</t>
    </r>
    <r>
      <rPr>
        <sz val="9"/>
        <color theme="1"/>
        <rFont val="微软雅黑"/>
        <charset val="134"/>
      </rPr>
      <t>-</t>
    </r>
    <r>
      <rPr>
        <sz val="9"/>
        <color theme="1"/>
        <rFont val="微软雅黑"/>
        <charset val="134"/>
      </rPr>
      <t>集群</t>
    </r>
    <r>
      <rPr>
        <sz val="9"/>
        <color theme="1"/>
        <rFont val="微软雅黑"/>
        <charset val="134"/>
      </rPr>
      <t>-</t>
    </r>
    <r>
      <rPr>
        <sz val="9"/>
        <color theme="1"/>
        <rFont val="微软雅黑"/>
        <charset val="134"/>
      </rPr>
      <t>点击</t>
    </r>
    <r>
      <rPr>
        <sz val="9"/>
        <color theme="1"/>
        <rFont val="微软雅黑"/>
        <charset val="134"/>
      </rPr>
      <t>“</t>
    </r>
    <r>
      <rPr>
        <sz val="9"/>
        <color theme="1"/>
        <rFont val="微软雅黑"/>
        <charset val="134"/>
      </rPr>
      <t>继续</t>
    </r>
    <r>
      <rPr>
        <sz val="9"/>
        <color theme="1"/>
        <rFont val="微软雅黑"/>
        <charset val="134"/>
      </rPr>
      <t xml:space="preserve">”
</t>
    </r>
    <r>
      <rPr>
        <sz val="9"/>
        <color theme="1"/>
        <rFont val="微软雅黑"/>
        <charset val="134"/>
      </rPr>
      <t>预期结果：回到查找主机页面</t>
    </r>
  </si>
  <si>
    <t>验证在【安装选项】页关闭浏览器后重新登录还能继续接管</t>
  </si>
  <si>
    <r>
      <t xml:space="preserve">[bin20211027] </t>
    </r>
    <r>
      <rPr>
        <sz val="9"/>
        <color theme="1"/>
        <rFont val="微软雅黑"/>
        <charset val="134"/>
      </rPr>
      <t>当前版本接管集群时取消了【安装选项】的配置页</t>
    </r>
  </si>
  <si>
    <t>验证在【完成】页关闭浏览器后重新登录还能继续接管</t>
  </si>
  <si>
    <r>
      <t xml:space="preserve">[bin20211028] </t>
    </r>
    <r>
      <rPr>
        <sz val="9"/>
        <color theme="1"/>
        <rFont val="微软雅黑"/>
        <charset val="134"/>
      </rPr>
      <t>页面跳转太快了，无法检查，该用例可删除。</t>
    </r>
  </si>
  <si>
    <r>
      <t>验证接管成功后</t>
    </r>
    <r>
      <rPr>
        <sz val="9"/>
        <color theme="1"/>
        <rFont val="微软雅黑"/>
        <charset val="134"/>
      </rPr>
      <t>OM mariadb</t>
    </r>
    <r>
      <rPr>
        <sz val="9"/>
        <color theme="1"/>
        <rFont val="微软雅黑"/>
        <charset val="134"/>
      </rPr>
      <t>中的表信息能正确更新</t>
    </r>
  </si>
  <si>
    <t>验证接管后的集群能在【部署】【集群】页监管正常</t>
  </si>
  <si>
    <r>
      <t>1.</t>
    </r>
    <r>
      <rPr>
        <sz val="9"/>
        <color theme="1"/>
        <rFont val="微软雅黑"/>
        <charset val="134"/>
      </rPr>
      <t>接管成功后</t>
    </r>
    <r>
      <rPr>
        <sz val="9"/>
        <color theme="1"/>
        <rFont val="微软雅黑"/>
        <charset val="134"/>
      </rPr>
      <t xml:space="preserve">
</t>
    </r>
    <r>
      <rPr>
        <sz val="9"/>
        <color theme="1"/>
        <rFont val="微软雅黑"/>
        <charset val="134"/>
      </rPr>
      <t>预期结果：【部署】【集群】页监管正常</t>
    </r>
  </si>
  <si>
    <t>验证接管后的集群能在【部署】【主机】页监管正常</t>
  </si>
  <si>
    <r>
      <t>1.</t>
    </r>
    <r>
      <rPr>
        <sz val="9"/>
        <color theme="1"/>
        <rFont val="微软雅黑"/>
        <charset val="134"/>
      </rPr>
      <t>接管成功后</t>
    </r>
    <r>
      <rPr>
        <sz val="9"/>
        <color theme="1"/>
        <rFont val="微软雅黑"/>
        <charset val="134"/>
      </rPr>
      <t xml:space="preserve">
</t>
    </r>
    <r>
      <rPr>
        <sz val="9"/>
        <color theme="1"/>
        <rFont val="微软雅黑"/>
        <charset val="134"/>
      </rPr>
      <t>预期结果：【部署】【主机】页监管正常</t>
    </r>
  </si>
  <si>
    <t>验证接管后的集群能在【监控】【服务】页监管正常</t>
  </si>
  <si>
    <r>
      <t>1.</t>
    </r>
    <r>
      <rPr>
        <sz val="9"/>
        <color theme="1"/>
        <rFont val="微软雅黑"/>
        <charset val="134"/>
      </rPr>
      <t>接管成功后</t>
    </r>
    <r>
      <rPr>
        <sz val="9"/>
        <color theme="1"/>
        <rFont val="微软雅黑"/>
        <charset val="134"/>
      </rPr>
      <t xml:space="preserve">
</t>
    </r>
    <r>
      <rPr>
        <sz val="9"/>
        <color theme="1"/>
        <rFont val="微软雅黑"/>
        <charset val="134"/>
      </rPr>
      <t>预期结果：【监控】【服务】页监管正常</t>
    </r>
  </si>
  <si>
    <t>验证接管后的集群能在【监控】【概览】页监管正常</t>
  </si>
  <si>
    <r>
      <t>1.</t>
    </r>
    <r>
      <rPr>
        <sz val="9"/>
        <color theme="1"/>
        <rFont val="微软雅黑"/>
        <charset val="134"/>
      </rPr>
      <t>接管成功后</t>
    </r>
    <r>
      <rPr>
        <sz val="9"/>
        <color theme="1"/>
        <rFont val="微软雅黑"/>
        <charset val="134"/>
      </rPr>
      <t xml:space="preserve">
</t>
    </r>
    <r>
      <rPr>
        <sz val="9"/>
        <color theme="1"/>
        <rFont val="微软雅黑"/>
        <charset val="134"/>
      </rPr>
      <t>预期结果：【监控】【概览】页监管正常</t>
    </r>
  </si>
  <si>
    <t>验证接管后的集群能在【监控】【仪表板】页监管正常</t>
  </si>
  <si>
    <r>
      <t>1.</t>
    </r>
    <r>
      <rPr>
        <sz val="9"/>
        <color theme="1"/>
        <rFont val="微软雅黑"/>
        <charset val="134"/>
      </rPr>
      <t>接管成功后</t>
    </r>
    <r>
      <rPr>
        <sz val="9"/>
        <color theme="1"/>
        <rFont val="微软雅黑"/>
        <charset val="134"/>
      </rPr>
      <t xml:space="preserve">
</t>
    </r>
    <r>
      <rPr>
        <sz val="9"/>
        <color theme="1"/>
        <rFont val="微软雅黑"/>
        <charset val="134"/>
      </rPr>
      <t>预期结果：【监控】【仪表板】页监管正常</t>
    </r>
  </si>
  <si>
    <t>验证接管后的集群能在【监控】【会话】页监管正常</t>
  </si>
  <si>
    <r>
      <t>1.</t>
    </r>
    <r>
      <rPr>
        <sz val="9"/>
        <color theme="1"/>
        <rFont val="微软雅黑"/>
        <charset val="134"/>
      </rPr>
      <t>接管成功后</t>
    </r>
    <r>
      <rPr>
        <sz val="9"/>
        <color theme="1"/>
        <rFont val="微软雅黑"/>
        <charset val="134"/>
      </rPr>
      <t xml:space="preserve">
</t>
    </r>
    <r>
      <rPr>
        <sz val="9"/>
        <color theme="1"/>
        <rFont val="微软雅黑"/>
        <charset val="134"/>
      </rPr>
      <t>预期结果：【监控】【会话】页监管正常</t>
    </r>
  </si>
  <si>
    <t>验证接管后的集群能在【监控】【告警】页监管正常</t>
  </si>
  <si>
    <r>
      <t>1.</t>
    </r>
    <r>
      <rPr>
        <sz val="9"/>
        <color theme="1"/>
        <rFont val="微软雅黑"/>
        <charset val="134"/>
      </rPr>
      <t>接管成功后</t>
    </r>
    <r>
      <rPr>
        <sz val="9"/>
        <color theme="1"/>
        <rFont val="微软雅黑"/>
        <charset val="134"/>
      </rPr>
      <t xml:space="preserve">
</t>
    </r>
    <r>
      <rPr>
        <sz val="9"/>
        <color theme="1"/>
        <rFont val="微软雅黑"/>
        <charset val="134"/>
      </rPr>
      <t>预期结果：【监控】【告警】页监管正常</t>
    </r>
  </si>
  <si>
    <r>
      <t>验证接管后的集群能在【监控】【</t>
    </r>
    <r>
      <rPr>
        <sz val="9"/>
        <color theme="1"/>
        <rFont val="微软雅黑"/>
        <charset val="134"/>
      </rPr>
      <t>Top</t>
    </r>
    <r>
      <rPr>
        <sz val="9"/>
        <color theme="1"/>
        <rFont val="微软雅黑"/>
        <charset val="134"/>
      </rPr>
      <t>负载】页监管正常</t>
    </r>
  </si>
  <si>
    <r>
      <t>1.</t>
    </r>
    <r>
      <rPr>
        <sz val="9"/>
        <color theme="1"/>
        <rFont val="微软雅黑"/>
        <charset val="134"/>
      </rPr>
      <t>接管成功后</t>
    </r>
    <r>
      <rPr>
        <sz val="9"/>
        <color theme="1"/>
        <rFont val="微软雅黑"/>
        <charset val="134"/>
      </rPr>
      <t xml:space="preserve">
</t>
    </r>
    <r>
      <rPr>
        <sz val="9"/>
        <color theme="1"/>
        <rFont val="微软雅黑"/>
        <charset val="134"/>
      </rPr>
      <t>预期结果：【监控】【</t>
    </r>
    <r>
      <rPr>
        <sz val="9"/>
        <color theme="1"/>
        <rFont val="微软雅黑"/>
        <charset val="134"/>
      </rPr>
      <t>Top</t>
    </r>
    <r>
      <rPr>
        <sz val="9"/>
        <color theme="1"/>
        <rFont val="微软雅黑"/>
        <charset val="134"/>
      </rPr>
      <t>负载】页监管正常</t>
    </r>
  </si>
  <si>
    <t>验证接管后的集群能在【数据管理】【数据库】页监管正常</t>
  </si>
  <si>
    <r>
      <t>1.</t>
    </r>
    <r>
      <rPr>
        <sz val="9"/>
        <color theme="1"/>
        <rFont val="微软雅黑"/>
        <charset val="134"/>
      </rPr>
      <t>接管成功后</t>
    </r>
    <r>
      <rPr>
        <sz val="9"/>
        <color theme="1"/>
        <rFont val="微软雅黑"/>
        <charset val="134"/>
      </rPr>
      <t xml:space="preserve">
</t>
    </r>
    <r>
      <rPr>
        <sz val="9"/>
        <color theme="1"/>
        <rFont val="微软雅黑"/>
        <charset val="134"/>
      </rPr>
      <t>预期结果：【数据管理】【数据库】页监管正常</t>
    </r>
  </si>
  <si>
    <t>验证接管后的集群能在【工作负载】【事务】页监管正常</t>
  </si>
  <si>
    <r>
      <t>1.</t>
    </r>
    <r>
      <rPr>
        <sz val="9"/>
        <color theme="1"/>
        <rFont val="微软雅黑"/>
        <charset val="134"/>
      </rPr>
      <t>接管成功后</t>
    </r>
    <r>
      <rPr>
        <sz val="9"/>
        <color theme="1"/>
        <rFont val="微软雅黑"/>
        <charset val="134"/>
      </rPr>
      <t xml:space="preserve">
</t>
    </r>
    <r>
      <rPr>
        <sz val="9"/>
        <color theme="1"/>
        <rFont val="微软雅黑"/>
        <charset val="134"/>
      </rPr>
      <t>预期结果：【工作负载】【事务】页监管正常</t>
    </r>
  </si>
  <si>
    <t>验证接管后的集群能在【工作负载】【语句】页监管正常</t>
  </si>
  <si>
    <r>
      <t>1.</t>
    </r>
    <r>
      <rPr>
        <sz val="9"/>
        <color theme="1"/>
        <rFont val="微软雅黑"/>
        <charset val="134"/>
      </rPr>
      <t>接管成功后</t>
    </r>
    <r>
      <rPr>
        <sz val="9"/>
        <color theme="1"/>
        <rFont val="微软雅黑"/>
        <charset val="134"/>
      </rPr>
      <t xml:space="preserve">
</t>
    </r>
    <r>
      <rPr>
        <sz val="9"/>
        <color theme="1"/>
        <rFont val="微软雅黑"/>
        <charset val="134"/>
      </rPr>
      <t>预期结果：【工作负载】【语句】页监管正常</t>
    </r>
  </si>
  <si>
    <t>验证接管后的集群能在【运维】【工作状态】页监管正常</t>
  </si>
  <si>
    <r>
      <t>1.</t>
    </r>
    <r>
      <rPr>
        <sz val="9"/>
        <color theme="1"/>
        <rFont val="微软雅黑"/>
        <charset val="134"/>
      </rPr>
      <t>接管成功后</t>
    </r>
    <r>
      <rPr>
        <sz val="9"/>
        <color theme="1"/>
        <rFont val="微软雅黑"/>
        <charset val="134"/>
      </rPr>
      <t xml:space="preserve">
</t>
    </r>
    <r>
      <rPr>
        <sz val="9"/>
        <color theme="1"/>
        <rFont val="微软雅黑"/>
        <charset val="134"/>
      </rPr>
      <t>预期结果：运维】【工作状态】页监管正常</t>
    </r>
  </si>
  <si>
    <r>
      <t>验证接管后的集群能通过</t>
    </r>
    <r>
      <rPr>
        <sz val="9"/>
        <color theme="1"/>
        <rFont val="微软雅黑"/>
        <charset val="134"/>
      </rPr>
      <t>OM</t>
    </r>
    <r>
      <rPr>
        <sz val="9"/>
        <color theme="1"/>
        <rFont val="微软雅黑"/>
        <charset val="134"/>
      </rPr>
      <t>正常启动</t>
    </r>
  </si>
  <si>
    <r>
      <t>1.</t>
    </r>
    <r>
      <rPr>
        <sz val="9"/>
        <color theme="1"/>
        <rFont val="微软雅黑"/>
        <charset val="134"/>
      </rPr>
      <t>接管成功后</t>
    </r>
    <r>
      <rPr>
        <sz val="9"/>
        <color theme="1"/>
        <rFont val="微软雅黑"/>
        <charset val="134"/>
      </rPr>
      <t xml:space="preserve">
</t>
    </r>
    <r>
      <rPr>
        <sz val="9"/>
        <color theme="1"/>
        <rFont val="微软雅黑"/>
        <charset val="134"/>
      </rPr>
      <t>预期结果：集群能通过</t>
    </r>
    <r>
      <rPr>
        <sz val="9"/>
        <color theme="1"/>
        <rFont val="微软雅黑"/>
        <charset val="134"/>
      </rPr>
      <t>OM</t>
    </r>
    <r>
      <rPr>
        <sz val="9"/>
        <color theme="1"/>
        <rFont val="微软雅黑"/>
        <charset val="134"/>
      </rPr>
      <t>正常启动</t>
    </r>
  </si>
  <si>
    <r>
      <t>验证接管后的集群能通过</t>
    </r>
    <r>
      <rPr>
        <sz val="9"/>
        <color theme="1"/>
        <rFont val="微软雅黑"/>
        <charset val="134"/>
      </rPr>
      <t>OM</t>
    </r>
    <r>
      <rPr>
        <sz val="9"/>
        <color theme="1"/>
        <rFont val="微软雅黑"/>
        <charset val="134"/>
      </rPr>
      <t>正常停止</t>
    </r>
  </si>
  <si>
    <r>
      <t>1.</t>
    </r>
    <r>
      <rPr>
        <sz val="9"/>
        <color theme="1"/>
        <rFont val="微软雅黑"/>
        <charset val="134"/>
      </rPr>
      <t>接管成功后</t>
    </r>
    <r>
      <rPr>
        <sz val="9"/>
        <color theme="1"/>
        <rFont val="微软雅黑"/>
        <charset val="134"/>
      </rPr>
      <t xml:space="preserve">
</t>
    </r>
    <r>
      <rPr>
        <sz val="9"/>
        <color theme="1"/>
        <rFont val="微软雅黑"/>
        <charset val="134"/>
      </rPr>
      <t>预期结果：集群能通过</t>
    </r>
    <r>
      <rPr>
        <sz val="9"/>
        <color theme="1"/>
        <rFont val="微软雅黑"/>
        <charset val="134"/>
      </rPr>
      <t>OM</t>
    </r>
    <r>
      <rPr>
        <sz val="9"/>
        <color theme="1"/>
        <rFont val="微软雅黑"/>
        <charset val="134"/>
      </rPr>
      <t>正常停止</t>
    </r>
  </si>
  <si>
    <r>
      <t>验证接管后的集群能通过</t>
    </r>
    <r>
      <rPr>
        <sz val="9"/>
        <color theme="1"/>
        <rFont val="微软雅黑"/>
        <charset val="134"/>
      </rPr>
      <t>OM</t>
    </r>
    <r>
      <rPr>
        <sz val="9"/>
        <color theme="1"/>
        <rFont val="微软雅黑"/>
        <charset val="134"/>
      </rPr>
      <t>正常重启</t>
    </r>
  </si>
  <si>
    <r>
      <t>1.</t>
    </r>
    <r>
      <rPr>
        <sz val="9"/>
        <color theme="1"/>
        <rFont val="微软雅黑"/>
        <charset val="134"/>
      </rPr>
      <t>接管成功后</t>
    </r>
    <r>
      <rPr>
        <sz val="9"/>
        <color theme="1"/>
        <rFont val="微软雅黑"/>
        <charset val="134"/>
      </rPr>
      <t xml:space="preserve">
</t>
    </r>
    <r>
      <rPr>
        <sz val="9"/>
        <color theme="1"/>
        <rFont val="微软雅黑"/>
        <charset val="134"/>
      </rPr>
      <t>预期结果：集群能通过</t>
    </r>
    <r>
      <rPr>
        <sz val="9"/>
        <color theme="1"/>
        <rFont val="微软雅黑"/>
        <charset val="134"/>
      </rPr>
      <t>OM</t>
    </r>
    <r>
      <rPr>
        <sz val="9"/>
        <color theme="1"/>
        <rFont val="微软雅黑"/>
        <charset val="134"/>
      </rPr>
      <t>正常重启</t>
    </r>
  </si>
  <si>
    <t>验证接管后的集群能被删除</t>
  </si>
  <si>
    <r>
      <t>1.</t>
    </r>
    <r>
      <rPr>
        <sz val="9"/>
        <color theme="1"/>
        <rFont val="微软雅黑"/>
        <charset val="134"/>
      </rPr>
      <t>接管成功后</t>
    </r>
    <r>
      <rPr>
        <sz val="9"/>
        <color theme="1"/>
        <rFont val="微软雅黑"/>
        <charset val="134"/>
      </rPr>
      <t xml:space="preserve">
</t>
    </r>
    <r>
      <rPr>
        <sz val="9"/>
        <color theme="1"/>
        <rFont val="微软雅黑"/>
        <charset val="134"/>
      </rPr>
      <t>预期结果：集群能被删除</t>
    </r>
  </si>
  <si>
    <r>
      <t>验证可以接管上一个</t>
    </r>
    <r>
      <rPr>
        <sz val="9"/>
        <color theme="1"/>
        <rFont val="微软雅黑"/>
        <charset val="134"/>
      </rPr>
      <t>OM</t>
    </r>
    <r>
      <rPr>
        <sz val="9"/>
        <color theme="1"/>
        <rFont val="微软雅黑"/>
        <charset val="134"/>
      </rPr>
      <t>安装的集群</t>
    </r>
  </si>
  <si>
    <r>
      <t>1.</t>
    </r>
    <r>
      <rPr>
        <sz val="9"/>
        <color theme="1"/>
        <rFont val="微软雅黑"/>
        <charset val="134"/>
      </rPr>
      <t>接管被另一个</t>
    </r>
    <r>
      <rPr>
        <sz val="9"/>
        <color theme="1"/>
        <rFont val="微软雅黑"/>
        <charset val="134"/>
      </rPr>
      <t>OM</t>
    </r>
    <r>
      <rPr>
        <sz val="9"/>
        <color theme="1"/>
        <rFont val="微软雅黑"/>
        <charset val="134"/>
      </rPr>
      <t>安装好的集群</t>
    </r>
    <r>
      <rPr>
        <sz val="9"/>
        <color theme="1"/>
        <rFont val="微软雅黑"/>
        <charset val="134"/>
      </rPr>
      <t xml:space="preserve">
</t>
    </r>
    <r>
      <rPr>
        <sz val="9"/>
        <color theme="1"/>
        <rFont val="微软雅黑"/>
        <charset val="134"/>
      </rPr>
      <t>预期结果：接管成功</t>
    </r>
  </si>
  <si>
    <t>验证可以接管手动安装且启用安全模式的集群</t>
  </si>
  <si>
    <t>验证可以接管手动安装且不启用安全模式的集群</t>
  </si>
  <si>
    <t>验证可以接管手动安装的多节点集群</t>
  </si>
  <si>
    <t>验证可以接管手动安装的单集群</t>
  </si>
  <si>
    <r>
      <t>验证可以接管手动安装的</t>
    </r>
    <r>
      <rPr>
        <sz val="9"/>
        <color theme="1"/>
        <rFont val="微软雅黑"/>
        <charset val="134"/>
      </rPr>
      <t>1</t>
    </r>
    <r>
      <rPr>
        <sz val="9"/>
        <color theme="1"/>
        <rFont val="微软雅黑"/>
        <charset val="134"/>
      </rPr>
      <t>实例</t>
    </r>
    <r>
      <rPr>
        <sz val="9"/>
        <color theme="1"/>
        <rFont val="微软雅黑"/>
        <charset val="134"/>
      </rPr>
      <t>/</t>
    </r>
    <r>
      <rPr>
        <sz val="9"/>
        <color theme="1"/>
        <rFont val="微软雅黑"/>
        <charset val="134"/>
      </rPr>
      <t>节点的集群</t>
    </r>
  </si>
  <si>
    <r>
      <t>验证可以接管手动安装的多实例</t>
    </r>
    <r>
      <rPr>
        <sz val="9"/>
        <color theme="1"/>
        <rFont val="微软雅黑"/>
        <charset val="134"/>
      </rPr>
      <t>/</t>
    </r>
    <r>
      <rPr>
        <sz val="9"/>
        <color theme="1"/>
        <rFont val="微软雅黑"/>
        <charset val="134"/>
      </rPr>
      <t>节点的集群</t>
    </r>
  </si>
  <si>
    <t>验证可以接管多个集群</t>
  </si>
  <si>
    <r>
      <t>1.</t>
    </r>
    <r>
      <rPr>
        <sz val="9"/>
        <color theme="1"/>
        <rFont val="微软雅黑"/>
        <charset val="134"/>
      </rPr>
      <t>一个一个接管两个及以上集群</t>
    </r>
    <r>
      <rPr>
        <sz val="9"/>
        <color theme="1"/>
        <rFont val="微软雅黑"/>
        <charset val="134"/>
      </rPr>
      <t xml:space="preserve">
</t>
    </r>
    <r>
      <rPr>
        <sz val="9"/>
        <color theme="1"/>
        <rFont val="微软雅黑"/>
        <charset val="134"/>
      </rPr>
      <t>预期结果：接管成功</t>
    </r>
  </si>
  <si>
    <t>验证接管多个集群时互相之间不干扰</t>
  </si>
  <si>
    <r>
      <t>1.</t>
    </r>
    <r>
      <rPr>
        <sz val="9"/>
        <color theme="1"/>
        <rFont val="微软雅黑"/>
        <charset val="134"/>
      </rPr>
      <t>接管多个集群</t>
    </r>
    <r>
      <rPr>
        <sz val="9"/>
        <color theme="1"/>
        <rFont val="微软雅黑"/>
        <charset val="134"/>
      </rPr>
      <t xml:space="preserve">
</t>
    </r>
    <r>
      <rPr>
        <sz val="9"/>
        <color theme="1"/>
        <rFont val="微软雅黑"/>
        <charset val="134"/>
      </rPr>
      <t>预期接管：</t>
    </r>
    <r>
      <rPr>
        <sz val="9"/>
        <color theme="1"/>
        <rFont val="微软雅黑"/>
        <charset val="134"/>
      </rPr>
      <t>OM</t>
    </r>
    <r>
      <rPr>
        <sz val="9"/>
        <color theme="1"/>
        <rFont val="微软雅黑"/>
        <charset val="134"/>
      </rPr>
      <t>页面服务正常</t>
    </r>
  </si>
  <si>
    <t>验证可以接管单节点集群</t>
  </si>
  <si>
    <r>
      <t>1.</t>
    </r>
    <r>
      <rPr>
        <sz val="9"/>
        <color theme="1"/>
        <rFont val="微软雅黑"/>
        <charset val="134"/>
      </rPr>
      <t>单节点集群</t>
    </r>
    <r>
      <rPr>
        <sz val="9"/>
        <color theme="1"/>
        <rFont val="微软雅黑"/>
        <charset val="134"/>
      </rPr>
      <t xml:space="preserve">
</t>
    </r>
    <r>
      <rPr>
        <sz val="9"/>
        <color theme="1"/>
        <rFont val="微软雅黑"/>
        <charset val="134"/>
      </rPr>
      <t>预期结果：接管成功</t>
    </r>
  </si>
  <si>
    <t>验证可以接管多节点集群</t>
  </si>
  <si>
    <r>
      <t>1.</t>
    </r>
    <r>
      <rPr>
        <sz val="9"/>
        <color theme="1"/>
        <rFont val="微软雅黑"/>
        <charset val="134"/>
      </rPr>
      <t>多节点集群</t>
    </r>
    <r>
      <rPr>
        <sz val="9"/>
        <color theme="1"/>
        <rFont val="微软雅黑"/>
        <charset val="134"/>
      </rPr>
      <t xml:space="preserve">
</t>
    </r>
    <r>
      <rPr>
        <sz val="9"/>
        <color theme="1"/>
        <rFont val="微软雅黑"/>
        <charset val="134"/>
      </rPr>
      <t>预期结果：接管成功</t>
    </r>
  </si>
  <si>
    <r>
      <t>验证可以反复接管</t>
    </r>
    <r>
      <rPr>
        <sz val="9"/>
        <color theme="1"/>
        <rFont val="微软雅黑"/>
        <charset val="134"/>
      </rPr>
      <t>/</t>
    </r>
    <r>
      <rPr>
        <sz val="9"/>
        <color theme="1"/>
        <rFont val="微软雅黑"/>
        <charset val="134"/>
      </rPr>
      <t>取消接管集群</t>
    </r>
  </si>
  <si>
    <r>
      <t>1.</t>
    </r>
    <r>
      <rPr>
        <sz val="9"/>
        <color theme="1"/>
        <rFont val="微软雅黑"/>
        <charset val="134"/>
      </rPr>
      <t>重复接管取消接管一个集群</t>
    </r>
    <r>
      <rPr>
        <sz val="9"/>
        <color theme="1"/>
        <rFont val="微软雅黑"/>
        <charset val="134"/>
      </rPr>
      <t xml:space="preserve">
</t>
    </r>
    <r>
      <rPr>
        <sz val="9"/>
        <color theme="1"/>
        <rFont val="微软雅黑"/>
        <charset val="134"/>
      </rPr>
      <t>预期结果：反复接管</t>
    </r>
    <r>
      <rPr>
        <sz val="9"/>
        <color theme="1"/>
        <rFont val="微软雅黑"/>
        <charset val="134"/>
      </rPr>
      <t>/</t>
    </r>
    <r>
      <rPr>
        <sz val="9"/>
        <color theme="1"/>
        <rFont val="微软雅黑"/>
        <charset val="134"/>
      </rPr>
      <t>取消接管集群成功</t>
    </r>
  </si>
  <si>
    <t>验证可以接管已启用安全模式的集群</t>
  </si>
  <si>
    <r>
      <t>1.</t>
    </r>
    <r>
      <rPr>
        <sz val="9"/>
        <color theme="1"/>
        <rFont val="微软雅黑"/>
        <charset val="134"/>
      </rPr>
      <t>安全模式集群</t>
    </r>
    <r>
      <rPr>
        <sz val="9"/>
        <color theme="1"/>
        <rFont val="微软雅黑"/>
        <charset val="134"/>
      </rPr>
      <t xml:space="preserve">
</t>
    </r>
    <r>
      <rPr>
        <sz val="9"/>
        <color theme="1"/>
        <rFont val="微软雅黑"/>
        <charset val="134"/>
      </rPr>
      <t>预期结果：接管成功</t>
    </r>
  </si>
  <si>
    <t>验证可以接管未启用安全模式的集群</t>
  </si>
  <si>
    <r>
      <t>1.</t>
    </r>
    <r>
      <rPr>
        <sz val="9"/>
        <color theme="1"/>
        <rFont val="微软雅黑"/>
        <charset val="134"/>
      </rPr>
      <t>非安全模式集群</t>
    </r>
    <r>
      <rPr>
        <sz val="9"/>
        <color theme="1"/>
        <rFont val="微软雅黑"/>
        <charset val="134"/>
      </rPr>
      <t xml:space="preserve">
</t>
    </r>
    <r>
      <rPr>
        <sz val="9"/>
        <color theme="1"/>
        <rFont val="微软雅黑"/>
        <charset val="134"/>
      </rPr>
      <t>预期结果：接管成功</t>
    </r>
  </si>
  <si>
    <t>验证可以取消接管已启用安全模式的集群</t>
  </si>
  <si>
    <r>
      <t>1.</t>
    </r>
    <r>
      <rPr>
        <sz val="9"/>
        <color theme="1"/>
        <rFont val="微软雅黑"/>
        <charset val="134"/>
      </rPr>
      <t>安全模式集群</t>
    </r>
    <r>
      <rPr>
        <sz val="9"/>
        <color theme="1"/>
        <rFont val="微软雅黑"/>
        <charset val="134"/>
      </rPr>
      <t xml:space="preserve">
</t>
    </r>
    <r>
      <rPr>
        <sz val="9"/>
        <color theme="1"/>
        <rFont val="微软雅黑"/>
        <charset val="134"/>
      </rPr>
      <t>预期结果：取消接管成功</t>
    </r>
  </si>
  <si>
    <t>验证可以取消接管未启用安全模式的集群</t>
  </si>
  <si>
    <r>
      <t>1.</t>
    </r>
    <r>
      <rPr>
        <sz val="9"/>
        <color theme="1"/>
        <rFont val="微软雅黑"/>
        <charset val="134"/>
      </rPr>
      <t>非安全模式集群</t>
    </r>
    <r>
      <rPr>
        <sz val="9"/>
        <color theme="1"/>
        <rFont val="微软雅黑"/>
        <charset val="134"/>
      </rPr>
      <t xml:space="preserve">
</t>
    </r>
    <r>
      <rPr>
        <sz val="9"/>
        <color theme="1"/>
        <rFont val="微软雅黑"/>
        <charset val="134"/>
      </rPr>
      <t>预期结果：取消接管成功</t>
    </r>
  </si>
  <si>
    <r>
      <t>使用</t>
    </r>
    <r>
      <rPr>
        <sz val="9"/>
        <color theme="1"/>
        <rFont val="微软雅黑"/>
        <charset val="134"/>
      </rPr>
      <t>root</t>
    </r>
    <r>
      <rPr>
        <sz val="9"/>
        <color theme="1"/>
        <rFont val="微软雅黑"/>
        <charset val="134"/>
      </rPr>
      <t>用户接管</t>
    </r>
  </si>
  <si>
    <r>
      <t>1.</t>
    </r>
    <r>
      <rPr>
        <sz val="9"/>
        <color theme="1"/>
        <rFont val="微软雅黑"/>
        <charset val="134"/>
      </rPr>
      <t>接管集群时查找主机使用</t>
    </r>
    <r>
      <rPr>
        <sz val="9"/>
        <color theme="1"/>
        <rFont val="微软雅黑"/>
        <charset val="134"/>
      </rPr>
      <t>root</t>
    </r>
    <r>
      <rPr>
        <sz val="9"/>
        <color theme="1"/>
        <rFont val="微软雅黑"/>
        <charset val="134"/>
      </rPr>
      <t>用户</t>
    </r>
    <r>
      <rPr>
        <sz val="9"/>
        <color theme="1"/>
        <rFont val="微软雅黑"/>
        <charset val="134"/>
      </rPr>
      <t xml:space="preserve">
</t>
    </r>
    <r>
      <rPr>
        <sz val="9"/>
        <color theme="1"/>
        <rFont val="微软雅黑"/>
        <charset val="134"/>
      </rPr>
      <t>预期结果：接管成功</t>
    </r>
  </si>
  <si>
    <r>
      <t>使用带</t>
    </r>
    <r>
      <rPr>
        <sz val="9"/>
        <color theme="1"/>
        <rFont val="微软雅黑"/>
        <charset val="134"/>
      </rPr>
      <t>sudo</t>
    </r>
    <r>
      <rPr>
        <sz val="9"/>
        <color theme="1"/>
        <rFont val="微软雅黑"/>
        <charset val="134"/>
      </rPr>
      <t>权限的普通用户接管</t>
    </r>
  </si>
  <si>
    <r>
      <t>1.</t>
    </r>
    <r>
      <rPr>
        <sz val="9"/>
        <color theme="1"/>
        <rFont val="微软雅黑"/>
        <charset val="134"/>
      </rPr>
      <t>接管集群时查找主机使用带</t>
    </r>
    <r>
      <rPr>
        <sz val="9"/>
        <color theme="1"/>
        <rFont val="微软雅黑"/>
        <charset val="134"/>
      </rPr>
      <t>sudo</t>
    </r>
    <r>
      <rPr>
        <sz val="9"/>
        <color theme="1"/>
        <rFont val="微软雅黑"/>
        <charset val="134"/>
      </rPr>
      <t>权限的普通用户接管</t>
    </r>
    <r>
      <rPr>
        <sz val="9"/>
        <color theme="1"/>
        <rFont val="微软雅黑"/>
        <charset val="134"/>
      </rPr>
      <t xml:space="preserve">
</t>
    </r>
    <r>
      <rPr>
        <sz val="9"/>
        <color theme="1"/>
        <rFont val="微软雅黑"/>
        <charset val="134"/>
      </rPr>
      <t>预期结果：接管成功</t>
    </r>
  </si>
  <si>
    <t>接管时查找主机页面默认勾选所有主机</t>
  </si>
  <si>
    <r>
      <t>1.</t>
    </r>
    <r>
      <rPr>
        <sz val="9"/>
        <color theme="1"/>
        <rFont val="微软雅黑"/>
        <charset val="134"/>
      </rPr>
      <t>接管集群</t>
    </r>
    <r>
      <rPr>
        <sz val="9"/>
        <color theme="1"/>
        <rFont val="微软雅黑"/>
        <charset val="134"/>
      </rPr>
      <t xml:space="preserve">
2.</t>
    </r>
    <r>
      <rPr>
        <sz val="9"/>
        <color theme="1"/>
        <rFont val="微软雅黑"/>
        <charset val="134"/>
      </rPr>
      <t>查找主机完成</t>
    </r>
    <r>
      <rPr>
        <sz val="9"/>
        <color theme="1"/>
        <rFont val="微软雅黑"/>
        <charset val="134"/>
      </rPr>
      <t xml:space="preserve">
</t>
    </r>
    <r>
      <rPr>
        <sz val="9"/>
        <color theme="1"/>
        <rFont val="微软雅黑"/>
        <charset val="134"/>
      </rPr>
      <t>预期结果：默认勾选所有主机</t>
    </r>
  </si>
  <si>
    <r>
      <t>使用不带</t>
    </r>
    <r>
      <rPr>
        <sz val="9"/>
        <color theme="1"/>
        <rFont val="微软雅黑"/>
        <charset val="134"/>
      </rPr>
      <t>sudo</t>
    </r>
    <r>
      <rPr>
        <sz val="9"/>
        <color theme="1"/>
        <rFont val="微软雅黑"/>
        <charset val="134"/>
      </rPr>
      <t>权限的用户接管</t>
    </r>
  </si>
  <si>
    <r>
      <t>1.</t>
    </r>
    <r>
      <rPr>
        <sz val="9"/>
        <color theme="1"/>
        <rFont val="微软雅黑"/>
        <charset val="134"/>
      </rPr>
      <t>接管集群时查找主机使用不带</t>
    </r>
    <r>
      <rPr>
        <sz val="9"/>
        <color theme="1"/>
        <rFont val="微软雅黑"/>
        <charset val="134"/>
      </rPr>
      <t>sudo</t>
    </r>
    <r>
      <rPr>
        <sz val="9"/>
        <color theme="1"/>
        <rFont val="微软雅黑"/>
        <charset val="134"/>
      </rPr>
      <t>权限的用户接管</t>
    </r>
    <r>
      <rPr>
        <sz val="9"/>
        <color theme="1"/>
        <rFont val="微软雅黑"/>
        <charset val="134"/>
      </rPr>
      <t xml:space="preserve">
</t>
    </r>
    <r>
      <rPr>
        <sz val="9"/>
        <color theme="1"/>
        <rFont val="微软雅黑"/>
        <charset val="134"/>
      </rPr>
      <t>预期结果：接管失败</t>
    </r>
  </si>
  <si>
    <r>
      <t>当其中一个</t>
    </r>
    <r>
      <rPr>
        <sz val="9"/>
        <color theme="1"/>
        <rFont val="微软雅黑"/>
        <charset val="134"/>
      </rPr>
      <t>k3s notready</t>
    </r>
    <r>
      <rPr>
        <sz val="9"/>
        <color theme="1"/>
        <rFont val="微软雅黑"/>
        <charset val="134"/>
      </rPr>
      <t>的情况下，验证能通过</t>
    </r>
    <r>
      <rPr>
        <sz val="9"/>
        <color theme="1"/>
        <rFont val="微软雅黑"/>
        <charset val="134"/>
      </rPr>
      <t>OM</t>
    </r>
    <r>
      <rPr>
        <sz val="9"/>
        <color theme="1"/>
        <rFont val="微软雅黑"/>
        <charset val="134"/>
      </rPr>
      <t>正常接管集群</t>
    </r>
  </si>
  <si>
    <r>
      <t>1.</t>
    </r>
    <r>
      <rPr>
        <sz val="9"/>
        <color theme="1"/>
        <rFont val="微软雅黑"/>
        <charset val="134"/>
      </rPr>
      <t>多</t>
    </r>
    <r>
      <rPr>
        <sz val="9"/>
        <color theme="1"/>
        <rFont val="微软雅黑"/>
        <charset val="134"/>
      </rPr>
      <t>OM</t>
    </r>
    <r>
      <rPr>
        <sz val="9"/>
        <color theme="1"/>
        <rFont val="微软雅黑"/>
        <charset val="134"/>
      </rPr>
      <t>节点，当其中一个</t>
    </r>
    <r>
      <rPr>
        <sz val="9"/>
        <color theme="1"/>
        <rFont val="微软雅黑"/>
        <charset val="134"/>
      </rPr>
      <t>k3s notready</t>
    </r>
    <r>
      <rPr>
        <sz val="9"/>
        <color theme="1"/>
        <rFont val="微软雅黑"/>
        <charset val="134"/>
      </rPr>
      <t>情况下，接管集群</t>
    </r>
    <r>
      <rPr>
        <sz val="9"/>
        <color theme="1"/>
        <rFont val="微软雅黑"/>
        <charset val="134"/>
      </rPr>
      <t xml:space="preserve">
</t>
    </r>
    <r>
      <rPr>
        <sz val="9"/>
        <color theme="1"/>
        <rFont val="微软雅黑"/>
        <charset val="134"/>
      </rPr>
      <t>预期结果：接管成功</t>
    </r>
  </si>
  <si>
    <t>接管时安装管理器客户端时页面显示正常</t>
  </si>
  <si>
    <r>
      <t>1.</t>
    </r>
    <r>
      <rPr>
        <sz val="9"/>
        <color theme="1"/>
        <rFont val="微软雅黑"/>
        <charset val="134"/>
      </rPr>
      <t>安装新的</t>
    </r>
    <r>
      <rPr>
        <sz val="9"/>
        <color theme="1"/>
        <rFont val="微软雅黑"/>
        <charset val="134"/>
      </rPr>
      <t>xtp</t>
    </r>
    <r>
      <rPr>
        <sz val="9"/>
        <color theme="1"/>
        <rFont val="微软雅黑"/>
        <charset val="134"/>
      </rPr>
      <t>集群成功；</t>
    </r>
    <r>
      <rPr>
        <sz val="9"/>
        <color theme="1"/>
        <rFont val="微软雅黑"/>
        <charset val="134"/>
      </rPr>
      <t xml:space="preserve">
2.</t>
    </r>
    <r>
      <rPr>
        <sz val="9"/>
        <color theme="1"/>
        <rFont val="微软雅黑"/>
        <charset val="134"/>
      </rPr>
      <t>取消接管当前安装的集群；</t>
    </r>
    <r>
      <rPr>
        <sz val="9"/>
        <color theme="1"/>
        <rFont val="微软雅黑"/>
        <charset val="134"/>
      </rPr>
      <t xml:space="preserve">
3.</t>
    </r>
    <r>
      <rPr>
        <sz val="9"/>
        <color theme="1"/>
        <rFont val="微软雅黑"/>
        <charset val="134"/>
      </rPr>
      <t>重新接管已经取消接管的集群，集群名称不变，来到安装管理器页面点击</t>
    </r>
    <r>
      <rPr>
        <sz val="9"/>
        <color theme="1"/>
        <rFont val="微软雅黑"/>
        <charset val="134"/>
      </rPr>
      <t>“</t>
    </r>
    <r>
      <rPr>
        <sz val="9"/>
        <color theme="1"/>
        <rFont val="微软雅黑"/>
        <charset val="134"/>
      </rPr>
      <t>下一步</t>
    </r>
    <r>
      <rPr>
        <sz val="9"/>
        <color theme="1"/>
        <rFont val="微软雅黑"/>
        <charset val="134"/>
      </rPr>
      <t>”</t>
    </r>
  </si>
  <si>
    <r>
      <t>部署</t>
    </r>
    <r>
      <rPr>
        <sz val="9"/>
        <color theme="1"/>
        <rFont val="微软雅黑"/>
        <charset val="134"/>
      </rPr>
      <t>-</t>
    </r>
    <r>
      <rPr>
        <sz val="9"/>
        <color theme="1"/>
        <rFont val="微软雅黑"/>
        <charset val="134"/>
      </rPr>
      <t>主机</t>
    </r>
  </si>
  <si>
    <t>验证能显示所有主机</t>
  </si>
  <si>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t>
    </r>
    <r>
      <rPr>
        <sz val="9"/>
        <color theme="1"/>
        <rFont val="微软雅黑"/>
        <charset val="134"/>
      </rPr>
      <t xml:space="preserve">
3.</t>
    </r>
    <r>
      <rPr>
        <sz val="9"/>
        <color theme="1"/>
        <rFont val="微软雅黑"/>
        <charset val="134"/>
      </rPr>
      <t>验证能显示所有主机</t>
    </r>
  </si>
  <si>
    <t>验证能按集群显示主机</t>
  </si>
  <si>
    <r>
      <t>前置条件：</t>
    </r>
    <r>
      <rPr>
        <sz val="9"/>
        <color theme="1"/>
        <rFont val="微软雅黑"/>
        <charset val="134"/>
      </rPr>
      <t>OM</t>
    </r>
    <r>
      <rPr>
        <sz val="9"/>
        <color theme="1"/>
        <rFont val="微软雅黑"/>
        <charset val="134"/>
      </rPr>
      <t>已有多个数据库集群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t>
    </r>
    <r>
      <rPr>
        <sz val="9"/>
        <color theme="1"/>
        <rFont val="微软雅黑"/>
        <charset val="134"/>
      </rPr>
      <t xml:space="preserve">
3.</t>
    </r>
    <r>
      <rPr>
        <sz val="9"/>
        <color theme="1"/>
        <rFont val="微软雅黑"/>
        <charset val="134"/>
      </rPr>
      <t>验证能按集群显示主机</t>
    </r>
  </si>
  <si>
    <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显示的主机信息正确无误</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</si>
  <si>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显示的主机信息正确无误</t>
    </r>
  </si>
  <si>
    <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中每一列的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</si>
  <si>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中每一列的</t>
    </r>
    <r>
      <rPr>
        <sz val="9"/>
        <color theme="1"/>
        <rFont val="微软雅黑"/>
        <charset val="134"/>
      </rPr>
      <t>“</t>
    </r>
    <r>
      <rPr>
        <sz val="9"/>
        <color theme="1"/>
        <rFont val="微软雅黑"/>
        <charset val="134"/>
      </rPr>
      <t>排序</t>
    </r>
    <r>
      <rPr>
        <sz val="9"/>
        <color theme="1"/>
        <rFont val="微软雅黑"/>
        <charset val="134"/>
      </rPr>
      <t>”</t>
    </r>
    <r>
      <rPr>
        <sz val="9"/>
        <color theme="1"/>
        <rFont val="微软雅黑"/>
        <charset val="134"/>
      </rPr>
      <t>按钮可用</t>
    </r>
  </si>
  <si>
    <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中每一列的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</si>
  <si>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中每一列的</t>
    </r>
    <r>
      <rPr>
        <sz val="9"/>
        <color theme="1"/>
        <rFont val="微软雅黑"/>
        <charset val="134"/>
      </rPr>
      <t>“</t>
    </r>
    <r>
      <rPr>
        <sz val="9"/>
        <color theme="1"/>
        <rFont val="微软雅黑"/>
        <charset val="134"/>
      </rPr>
      <t>查找</t>
    </r>
    <r>
      <rPr>
        <sz val="9"/>
        <color theme="1"/>
        <rFont val="微软雅黑"/>
        <charset val="134"/>
      </rPr>
      <t>”</t>
    </r>
    <r>
      <rPr>
        <sz val="9"/>
        <color theme="1"/>
        <rFont val="微软雅黑"/>
        <charset val="134"/>
      </rPr>
      <t>按钮可用</t>
    </r>
  </si>
  <si>
    <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角色</t>
    </r>
    <r>
      <rPr>
        <sz val="9"/>
        <color theme="1"/>
        <rFont val="微软雅黑"/>
        <charset val="134"/>
      </rPr>
      <t>]</t>
    </r>
    <r>
      <rPr>
        <sz val="9"/>
        <color theme="1"/>
        <rFont val="微软雅黑"/>
        <charset val="134"/>
      </rPr>
      <t>列可展开查看具体角色信息</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</si>
  <si>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中</t>
    </r>
    <r>
      <rPr>
        <sz val="9"/>
        <color theme="1"/>
        <rFont val="微软雅黑"/>
        <charset val="134"/>
      </rPr>
      <t>[</t>
    </r>
    <r>
      <rPr>
        <sz val="9"/>
        <color theme="1"/>
        <rFont val="微软雅黑"/>
        <charset val="134"/>
      </rPr>
      <t>角色</t>
    </r>
    <r>
      <rPr>
        <sz val="9"/>
        <color theme="1"/>
        <rFont val="微软雅黑"/>
        <charset val="134"/>
      </rPr>
      <t>]</t>
    </r>
    <r>
      <rPr>
        <sz val="9"/>
        <color theme="1"/>
        <rFont val="微软雅黑"/>
        <charset val="134"/>
      </rPr>
      <t>列可展开查看具体角色信息</t>
    </r>
  </si>
  <si>
    <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中的</t>
    </r>
    <r>
      <rPr>
        <sz val="9"/>
        <color theme="1"/>
        <rFont val="微软雅黑"/>
        <charset val="134"/>
      </rPr>
      <t>“</t>
    </r>
    <r>
      <rPr>
        <sz val="9"/>
        <color theme="1"/>
        <rFont val="微软雅黑"/>
        <charset val="134"/>
      </rPr>
      <t>翻页</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</si>
  <si>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中的</t>
    </r>
    <r>
      <rPr>
        <sz val="9"/>
        <color theme="1"/>
        <rFont val="微软雅黑"/>
        <charset val="134"/>
      </rPr>
      <t>“</t>
    </r>
    <r>
      <rPr>
        <sz val="9"/>
        <color theme="1"/>
        <rFont val="微软雅黑"/>
        <charset val="134"/>
      </rPr>
      <t>翻页</t>
    </r>
    <r>
      <rPr>
        <sz val="9"/>
        <color theme="1"/>
        <rFont val="微软雅黑"/>
        <charset val="134"/>
      </rPr>
      <t>”</t>
    </r>
    <r>
      <rPr>
        <sz val="9"/>
        <color theme="1"/>
        <rFont val="微软雅黑"/>
        <charset val="134"/>
      </rPr>
      <t>按钮可用</t>
    </r>
  </si>
  <si>
    <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中的</t>
    </r>
    <r>
      <rPr>
        <sz val="9"/>
        <color theme="1"/>
        <rFont val="微软雅黑"/>
        <charset val="134"/>
      </rPr>
      <t>“n</t>
    </r>
    <r>
      <rPr>
        <sz val="9"/>
        <color theme="1"/>
        <rFont val="微软雅黑"/>
        <charset val="134"/>
      </rPr>
      <t>条</t>
    </r>
    <r>
      <rPr>
        <sz val="9"/>
        <color theme="1"/>
        <rFont val="微软雅黑"/>
        <charset val="134"/>
      </rPr>
      <t>/</t>
    </r>
    <r>
      <rPr>
        <sz val="9"/>
        <color theme="1"/>
        <rFont val="微软雅黑"/>
        <charset val="134"/>
      </rPr>
      <t>页</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</si>
  <si>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中的</t>
    </r>
    <r>
      <rPr>
        <sz val="9"/>
        <color theme="1"/>
        <rFont val="微软雅黑"/>
        <charset val="134"/>
      </rPr>
      <t>“n</t>
    </r>
    <r>
      <rPr>
        <sz val="9"/>
        <color theme="1"/>
        <rFont val="微软雅黑"/>
        <charset val="134"/>
      </rPr>
      <t>条</t>
    </r>
    <r>
      <rPr>
        <sz val="9"/>
        <color theme="1"/>
        <rFont val="微软雅黑"/>
        <charset val="134"/>
      </rPr>
      <t>/</t>
    </r>
    <r>
      <rPr>
        <sz val="9"/>
        <color theme="1"/>
        <rFont val="微软雅黑"/>
        <charset val="134"/>
      </rPr>
      <t>页</t>
    </r>
    <r>
      <rPr>
        <sz val="9"/>
        <color theme="1"/>
        <rFont val="微软雅黑"/>
        <charset val="134"/>
      </rPr>
      <t>”</t>
    </r>
    <r>
      <rPr>
        <sz val="9"/>
        <color theme="1"/>
        <rFont val="微软雅黑"/>
        <charset val="134"/>
      </rPr>
      <t>按钮可用</t>
    </r>
  </si>
  <si>
    <r>
      <t>按钮</t>
    </r>
    <r>
      <rPr>
        <sz val="9"/>
        <color theme="1"/>
        <rFont val="微软雅黑"/>
        <charset val="134"/>
      </rPr>
      <t>-</t>
    </r>
    <r>
      <rPr>
        <sz val="9"/>
        <color theme="1"/>
        <rFont val="微软雅黑"/>
        <charset val="134"/>
      </rPr>
      <t>复制</t>
    </r>
  </si>
  <si>
    <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的</t>
    </r>
    <r>
      <rPr>
        <sz val="9"/>
        <color theme="1"/>
        <rFont val="微软雅黑"/>
        <charset val="134"/>
      </rPr>
      <t>“</t>
    </r>
    <r>
      <rPr>
        <sz val="9"/>
        <color theme="1"/>
        <rFont val="微软雅黑"/>
        <charset val="134"/>
      </rPr>
      <t>复制</t>
    </r>
    <r>
      <rPr>
        <sz val="9"/>
        <color theme="1"/>
        <rFont val="微软雅黑"/>
        <charset val="134"/>
      </rPr>
      <t>”</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</si>
  <si>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的</t>
    </r>
    <r>
      <rPr>
        <sz val="9"/>
        <color theme="1"/>
        <rFont val="微软雅黑"/>
        <charset val="134"/>
      </rPr>
      <t>“</t>
    </r>
    <r>
      <rPr>
        <sz val="9"/>
        <color theme="1"/>
        <rFont val="微软雅黑"/>
        <charset val="134"/>
      </rPr>
      <t>复制</t>
    </r>
    <r>
      <rPr>
        <sz val="9"/>
        <color theme="1"/>
        <rFont val="微软雅黑"/>
        <charset val="134"/>
      </rPr>
      <t>”</t>
    </r>
    <r>
      <rPr>
        <sz val="9"/>
        <color theme="1"/>
        <rFont val="微软雅黑"/>
        <charset val="134"/>
      </rPr>
      <t>按钮可用</t>
    </r>
  </si>
  <si>
    <r>
      <t>按钮</t>
    </r>
    <r>
      <rPr>
        <sz val="9"/>
        <color theme="1"/>
        <rFont val="微软雅黑"/>
        <charset val="134"/>
      </rPr>
      <t>-</t>
    </r>
    <r>
      <rPr>
        <sz val="9"/>
        <color theme="1"/>
        <rFont val="微软雅黑"/>
        <charset val="134"/>
      </rPr>
      <t>导出</t>
    </r>
    <r>
      <rPr>
        <sz val="9"/>
        <color theme="1"/>
        <rFont val="微软雅黑"/>
        <charset val="134"/>
      </rPr>
      <t>csv</t>
    </r>
  </si>
  <si>
    <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的</t>
    </r>
    <r>
      <rPr>
        <sz val="9"/>
        <color theme="1"/>
        <rFont val="微软雅黑"/>
        <charset val="134"/>
      </rPr>
      <t>“</t>
    </r>
    <r>
      <rPr>
        <sz val="9"/>
        <color theme="1"/>
        <rFont val="微软雅黑"/>
        <charset val="134"/>
      </rPr>
      <t>导出</t>
    </r>
    <r>
      <rPr>
        <sz val="9"/>
        <color theme="1"/>
        <rFont val="微软雅黑"/>
        <charset val="134"/>
      </rPr>
      <t>csv”</t>
    </r>
    <r>
      <rPr>
        <sz val="9"/>
        <color theme="1"/>
        <rFont val="微软雅黑"/>
        <charset val="134"/>
      </rPr>
      <t>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</si>
  <si>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的</t>
    </r>
    <r>
      <rPr>
        <sz val="9"/>
        <color theme="1"/>
        <rFont val="微软雅黑"/>
        <charset val="134"/>
      </rPr>
      <t>“</t>
    </r>
    <r>
      <rPr>
        <sz val="9"/>
        <color theme="1"/>
        <rFont val="微软雅黑"/>
        <charset val="134"/>
      </rPr>
      <t>导出</t>
    </r>
    <r>
      <rPr>
        <sz val="9"/>
        <color theme="1"/>
        <rFont val="微软雅黑"/>
        <charset val="134"/>
      </rPr>
      <t>csv”</t>
    </r>
    <r>
      <rPr>
        <sz val="9"/>
        <color theme="1"/>
        <rFont val="微软雅黑"/>
        <charset val="134"/>
      </rPr>
      <t>按钮可用</t>
    </r>
  </si>
  <si>
    <t>搜索框</t>
  </si>
  <si>
    <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的查找框可用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</si>
  <si>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的查找框可用</t>
    </r>
  </si>
  <si>
    <r>
      <t>按钮</t>
    </r>
    <r>
      <rPr>
        <sz val="9"/>
        <color theme="1"/>
        <rFont val="微软雅黑"/>
        <charset val="134"/>
      </rPr>
      <t>-</t>
    </r>
    <r>
      <rPr>
        <sz val="9"/>
        <color theme="1"/>
        <rFont val="微软雅黑"/>
        <charset val="134"/>
      </rPr>
      <t>全屏</t>
    </r>
    <r>
      <rPr>
        <sz val="9"/>
        <color theme="1"/>
        <rFont val="微软雅黑"/>
        <charset val="134"/>
      </rPr>
      <t>/</t>
    </r>
    <r>
      <rPr>
        <sz val="9"/>
        <color theme="1"/>
        <rFont val="微软雅黑"/>
        <charset val="134"/>
      </rPr>
      <t>退出全屏</t>
    </r>
  </si>
  <si>
    <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的</t>
    </r>
    <r>
      <rPr>
        <sz val="9"/>
        <color theme="1"/>
        <rFont val="微软雅黑"/>
        <charset val="134"/>
      </rPr>
      <t>“</t>
    </r>
    <r>
      <rPr>
        <sz val="9"/>
        <color theme="1"/>
        <rFont val="微软雅黑"/>
        <charset val="134"/>
      </rPr>
      <t>全屏</t>
    </r>
    <r>
      <rPr>
        <sz val="9"/>
        <color theme="1"/>
        <rFont val="微软雅黑"/>
        <charset val="134"/>
      </rPr>
      <t>/</t>
    </r>
    <r>
      <rPr>
        <sz val="9"/>
        <color theme="1"/>
        <rFont val="微软雅黑"/>
        <charset val="134"/>
      </rPr>
      <t>退出全屏</t>
    </r>
    <r>
      <rPr>
        <sz val="9"/>
        <color theme="1"/>
        <rFont val="微软雅黑"/>
        <charset val="134"/>
      </rPr>
      <t>”</t>
    </r>
    <r>
      <rPr>
        <sz val="9"/>
        <color theme="1"/>
        <rFont val="微软雅黑"/>
        <charset val="134"/>
      </rPr>
      <t>图标按钮可用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</si>
  <si>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的</t>
    </r>
    <r>
      <rPr>
        <sz val="9"/>
        <color theme="1"/>
        <rFont val="微软雅黑"/>
        <charset val="134"/>
      </rPr>
      <t>“</t>
    </r>
    <r>
      <rPr>
        <sz val="9"/>
        <color theme="1"/>
        <rFont val="微软雅黑"/>
        <charset val="134"/>
      </rPr>
      <t>全屏</t>
    </r>
    <r>
      <rPr>
        <sz val="9"/>
        <color theme="1"/>
        <rFont val="微软雅黑"/>
        <charset val="134"/>
      </rPr>
      <t>/</t>
    </r>
    <r>
      <rPr>
        <sz val="9"/>
        <color theme="1"/>
        <rFont val="微软雅黑"/>
        <charset val="134"/>
      </rPr>
      <t>退出全屏</t>
    </r>
    <r>
      <rPr>
        <sz val="9"/>
        <color theme="1"/>
        <rFont val="微软雅黑"/>
        <charset val="134"/>
      </rPr>
      <t>”</t>
    </r>
    <r>
      <rPr>
        <sz val="9"/>
        <color theme="1"/>
        <rFont val="微软雅黑"/>
        <charset val="134"/>
      </rPr>
      <t>图标按钮可用</t>
    </r>
  </si>
  <si>
    <r>
      <t>按钮</t>
    </r>
    <r>
      <rPr>
        <sz val="9"/>
        <color theme="1"/>
        <rFont val="微软雅黑"/>
        <charset val="134"/>
      </rPr>
      <t>-</t>
    </r>
    <r>
      <rPr>
        <sz val="9"/>
        <color theme="1"/>
        <rFont val="微软雅黑"/>
        <charset val="134"/>
      </rPr>
      <t>列设置</t>
    </r>
  </si>
  <si>
    <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的</t>
    </r>
    <r>
      <rPr>
        <sz val="9"/>
        <color theme="1"/>
        <rFont val="微软雅黑"/>
        <charset val="134"/>
      </rPr>
      <t>“</t>
    </r>
    <r>
      <rPr>
        <sz val="9"/>
        <color theme="1"/>
        <rFont val="微软雅黑"/>
        <charset val="134"/>
      </rPr>
      <t>列设置</t>
    </r>
    <r>
      <rPr>
        <sz val="9"/>
        <color theme="1"/>
        <rFont val="微软雅黑"/>
        <charset val="134"/>
      </rPr>
      <t>”</t>
    </r>
    <r>
      <rPr>
        <sz val="9"/>
        <color theme="1"/>
        <rFont val="微软雅黑"/>
        <charset val="134"/>
      </rPr>
      <t>图标按钮可用</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</si>
  <si>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t>
    </r>
    <r>
      <rPr>
        <sz val="9"/>
        <color theme="1"/>
        <rFont val="微软雅黑"/>
        <charset val="134"/>
      </rPr>
      <t xml:space="preserve">
3.</t>
    </r>
    <r>
      <rPr>
        <sz val="9"/>
        <color theme="1"/>
        <rFont val="微软雅黑"/>
        <charset val="134"/>
      </rPr>
      <t>验证</t>
    </r>
    <r>
      <rPr>
        <sz val="9"/>
        <color theme="1"/>
        <rFont val="微软雅黑"/>
        <charset val="134"/>
      </rPr>
      <t>[</t>
    </r>
    <r>
      <rPr>
        <sz val="9"/>
        <color theme="1"/>
        <rFont val="微软雅黑"/>
        <charset val="134"/>
      </rPr>
      <t>主机列表</t>
    </r>
    <r>
      <rPr>
        <sz val="9"/>
        <color theme="1"/>
        <rFont val="微软雅黑"/>
        <charset val="134"/>
      </rPr>
      <t>]</t>
    </r>
    <r>
      <rPr>
        <sz val="9"/>
        <color theme="1"/>
        <rFont val="微软雅黑"/>
        <charset val="134"/>
      </rPr>
      <t>的</t>
    </r>
    <r>
      <rPr>
        <sz val="9"/>
        <color theme="1"/>
        <rFont val="微软雅黑"/>
        <charset val="134"/>
      </rPr>
      <t>“</t>
    </r>
    <r>
      <rPr>
        <sz val="9"/>
        <color theme="1"/>
        <rFont val="微软雅黑"/>
        <charset val="134"/>
      </rPr>
      <t>列设置</t>
    </r>
    <r>
      <rPr>
        <sz val="9"/>
        <color theme="1"/>
        <rFont val="微软雅黑"/>
        <charset val="134"/>
      </rPr>
      <t>”</t>
    </r>
    <r>
      <rPr>
        <sz val="9"/>
        <color theme="1"/>
        <rFont val="微软雅黑"/>
        <charset val="134"/>
      </rPr>
      <t>图标按钮可用</t>
    </r>
  </si>
  <si>
    <t>主机管理</t>
  </si>
  <si>
    <r>
      <t>验证可通过</t>
    </r>
    <r>
      <rPr>
        <sz val="9"/>
        <color theme="1"/>
        <rFont val="微软雅黑"/>
        <charset val="134"/>
      </rPr>
      <t>“</t>
    </r>
    <r>
      <rPr>
        <sz val="9"/>
        <color theme="1"/>
        <rFont val="微软雅黑"/>
        <charset val="134"/>
      </rPr>
      <t>主机管理</t>
    </r>
    <r>
      <rPr>
        <sz val="9"/>
        <color theme="1"/>
        <rFont val="微软雅黑"/>
        <charset val="134"/>
      </rPr>
      <t>”</t>
    </r>
    <r>
      <rPr>
        <sz val="9"/>
        <color theme="1"/>
        <rFont val="微软雅黑"/>
        <charset val="134"/>
      </rPr>
      <t>下拉菜单按钮更新客户端</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</si>
  <si>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t>
    </r>
    <r>
      <rPr>
        <sz val="9"/>
        <color theme="1"/>
        <rFont val="微软雅黑"/>
        <charset val="134"/>
      </rPr>
      <t xml:space="preserve">
3.</t>
    </r>
    <r>
      <rPr>
        <sz val="9"/>
        <color theme="1"/>
        <rFont val="微软雅黑"/>
        <charset val="134"/>
      </rPr>
      <t>验证可通过</t>
    </r>
    <r>
      <rPr>
        <sz val="9"/>
        <color theme="1"/>
        <rFont val="微软雅黑"/>
        <charset val="134"/>
      </rPr>
      <t>“</t>
    </r>
    <r>
      <rPr>
        <sz val="9"/>
        <color theme="1"/>
        <rFont val="微软雅黑"/>
        <charset val="134"/>
      </rPr>
      <t>主机管理</t>
    </r>
    <r>
      <rPr>
        <sz val="9"/>
        <color theme="1"/>
        <rFont val="微软雅黑"/>
        <charset val="134"/>
      </rPr>
      <t>”</t>
    </r>
    <r>
      <rPr>
        <sz val="9"/>
        <color theme="1"/>
        <rFont val="微软雅黑"/>
        <charset val="134"/>
      </rPr>
      <t>下拉菜单按钮更新客户端</t>
    </r>
  </si>
  <si>
    <r>
      <t>验证可通过</t>
    </r>
    <r>
      <rPr>
        <sz val="9"/>
        <color theme="1"/>
        <rFont val="微软雅黑"/>
        <charset val="134"/>
      </rPr>
      <t>“</t>
    </r>
    <r>
      <rPr>
        <sz val="9"/>
        <color theme="1"/>
        <rFont val="微软雅黑"/>
        <charset val="134"/>
      </rPr>
      <t>主机管理</t>
    </r>
    <r>
      <rPr>
        <sz val="9"/>
        <color theme="1"/>
        <rFont val="微软雅黑"/>
        <charset val="134"/>
      </rPr>
      <t>”</t>
    </r>
    <r>
      <rPr>
        <sz val="9"/>
        <color theme="1"/>
        <rFont val="微软雅黑"/>
        <charset val="134"/>
      </rPr>
      <t>下拉菜单按钮添加主机</t>
    </r>
  </si>
  <si>
    <r>
      <t>前置条件：</t>
    </r>
    <r>
      <rPr>
        <sz val="9"/>
        <color theme="1"/>
        <rFont val="微软雅黑"/>
        <charset val="134"/>
      </rPr>
      <t>OM</t>
    </r>
    <r>
      <rPr>
        <sz val="9"/>
        <color theme="1"/>
        <rFont val="微软雅黑"/>
        <charset val="134"/>
      </rPr>
      <t>已有数据库集群</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t>
    </r>
    <r>
      <rPr>
        <sz val="9"/>
        <color theme="1"/>
        <rFont val="微软雅黑"/>
        <charset val="134"/>
      </rPr>
      <t xml:space="preserve">
3.</t>
    </r>
    <r>
      <rPr>
        <sz val="9"/>
        <color theme="1"/>
        <rFont val="微软雅黑"/>
        <charset val="134"/>
      </rPr>
      <t>验证可通过</t>
    </r>
    <r>
      <rPr>
        <sz val="9"/>
        <color theme="1"/>
        <rFont val="微软雅黑"/>
        <charset val="134"/>
      </rPr>
      <t>“</t>
    </r>
    <r>
      <rPr>
        <sz val="9"/>
        <color theme="1"/>
        <rFont val="微软雅黑"/>
        <charset val="134"/>
      </rPr>
      <t>主机管理</t>
    </r>
    <r>
      <rPr>
        <sz val="9"/>
        <color theme="1"/>
        <rFont val="微软雅黑"/>
        <charset val="134"/>
      </rPr>
      <t>”</t>
    </r>
    <r>
      <rPr>
        <sz val="9"/>
        <color theme="1"/>
        <rFont val="微软雅黑"/>
        <charset val="134"/>
      </rPr>
      <t>下拉菜单按钮添加主机</t>
    </r>
  </si>
  <si>
    <r>
      <t>当未启用</t>
    </r>
    <r>
      <rPr>
        <sz val="9"/>
        <color theme="1"/>
        <rFont val="微软雅黑"/>
        <charset val="134"/>
      </rPr>
      <t>TLS</t>
    </r>
    <r>
      <rPr>
        <sz val="9"/>
        <color theme="1"/>
        <rFont val="微软雅黑"/>
        <charset val="134"/>
      </rPr>
      <t>加密时，验证【部署】【主机】页面工作正常</t>
    </r>
  </si>
  <si>
    <r>
      <t>前置条件：</t>
    </r>
    <r>
      <rPr>
        <sz val="9"/>
        <color theme="1"/>
        <rFont val="微软雅黑"/>
        <charset val="134"/>
      </rPr>
      <t>OM</t>
    </r>
    <r>
      <rPr>
        <sz val="9"/>
        <color theme="1"/>
        <rFont val="微软雅黑"/>
        <charset val="134"/>
      </rPr>
      <t>已有数据库集群，当未启用</t>
    </r>
    <r>
      <rPr>
        <sz val="9"/>
        <color theme="1"/>
        <rFont val="微软雅黑"/>
        <charset val="134"/>
      </rPr>
      <t>TLS</t>
    </r>
    <r>
      <rPr>
        <sz val="9"/>
        <color theme="1"/>
        <rFont val="微软雅黑"/>
        <charset val="134"/>
      </rPr>
      <t>加密时</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主机页面，工作正常</t>
    </r>
  </si>
  <si>
    <r>
      <t>当启用</t>
    </r>
    <r>
      <rPr>
        <sz val="9"/>
        <color theme="1"/>
        <rFont val="微软雅黑"/>
        <charset val="134"/>
      </rPr>
      <t>TLS</t>
    </r>
    <r>
      <rPr>
        <sz val="9"/>
        <color theme="1"/>
        <rFont val="微软雅黑"/>
        <charset val="134"/>
      </rPr>
      <t>加密时，验证【部署】【主机】页面工作正常</t>
    </r>
  </si>
  <si>
    <r>
      <t>前置条件：</t>
    </r>
    <r>
      <rPr>
        <sz val="9"/>
        <color theme="1"/>
        <rFont val="微软雅黑"/>
        <charset val="134"/>
      </rPr>
      <t>OM</t>
    </r>
    <r>
      <rPr>
        <sz val="9"/>
        <color theme="1"/>
        <rFont val="微软雅黑"/>
        <charset val="134"/>
      </rPr>
      <t>已有数据库集群，当启用</t>
    </r>
    <r>
      <rPr>
        <sz val="9"/>
        <color theme="1"/>
        <rFont val="微软雅黑"/>
        <charset val="134"/>
      </rPr>
      <t>TLS</t>
    </r>
    <r>
      <rPr>
        <sz val="9"/>
        <color theme="1"/>
        <rFont val="微软雅黑"/>
        <charset val="134"/>
      </rPr>
      <t>加密时</t>
    </r>
    <r>
      <rPr>
        <sz val="9"/>
        <color theme="1"/>
        <rFont val="微软雅黑"/>
        <charset val="134"/>
      </rPr>
      <t xml:space="preserve">
1.</t>
    </r>
    <r>
      <rPr>
        <sz val="9"/>
        <color theme="1"/>
        <rFont val="微软雅黑"/>
        <charset val="134"/>
      </rPr>
      <t>登录</t>
    </r>
    <r>
      <rPr>
        <sz val="9"/>
        <color theme="1"/>
        <rFont val="微软雅黑"/>
        <charset val="134"/>
      </rPr>
      <t>IP</t>
    </r>
    <r>
      <rPr>
        <sz val="9"/>
        <color theme="1"/>
        <rFont val="微软雅黑"/>
        <charset val="134"/>
      </rPr>
      <t>：</t>
    </r>
    <r>
      <rPr>
        <sz val="9"/>
        <color theme="1"/>
        <rFont val="微软雅黑"/>
        <charset val="134"/>
      </rPr>
      <t>30005</t>
    </r>
    <r>
      <rPr>
        <sz val="9"/>
        <color theme="1"/>
        <rFont val="微软雅黑"/>
        <charset val="134"/>
      </rPr>
      <t>登录</t>
    </r>
    <r>
      <rPr>
        <sz val="9"/>
        <color theme="1"/>
        <rFont val="微软雅黑"/>
        <charset val="134"/>
      </rPr>
      <t>OM
2.</t>
    </r>
    <r>
      <rPr>
        <sz val="9"/>
        <color theme="1"/>
        <rFont val="微软雅黑"/>
        <charset val="134"/>
      </rPr>
      <t>部署</t>
    </r>
    <r>
      <rPr>
        <sz val="9"/>
        <color theme="1"/>
        <rFont val="微软雅黑"/>
        <charset val="134"/>
      </rPr>
      <t>-</t>
    </r>
    <r>
      <rPr>
        <sz val="9"/>
        <color theme="1"/>
        <rFont val="微软雅黑"/>
        <charset val="134"/>
      </rPr>
      <t>主机页面，工作正常</t>
    </r>
  </si>
  <si>
    <r>
      <t>按钮</t>
    </r>
    <r>
      <rPr>
        <sz val="9"/>
        <color theme="1"/>
        <rFont val="微软雅黑"/>
        <charset val="134"/>
      </rPr>
      <t>-</t>
    </r>
    <r>
      <rPr>
        <sz val="9"/>
        <color theme="1"/>
        <rFont val="微软雅黑"/>
        <charset val="134"/>
      </rPr>
      <t>关闭</t>
    </r>
  </si>
  <si>
    <t>验证【部署】【主机】更新客户端关闭按钮有效</t>
  </si>
  <si>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下拉框</t>
    </r>
    <r>
      <rPr>
        <sz val="9"/>
        <color theme="1"/>
        <rFont val="微软雅黑"/>
        <charset val="134"/>
      </rPr>
      <t>”</t>
    </r>
    <r>
      <rPr>
        <sz val="9"/>
        <color theme="1"/>
        <rFont val="微软雅黑"/>
        <charset val="134"/>
      </rPr>
      <t>更新客户端</t>
    </r>
    <r>
      <rPr>
        <sz val="9"/>
        <color theme="1"/>
        <rFont val="微软雅黑"/>
        <charset val="134"/>
      </rPr>
      <t>“
2.</t>
    </r>
    <r>
      <rPr>
        <sz val="9"/>
        <color theme="1"/>
        <rFont val="微软雅黑"/>
        <charset val="134"/>
      </rPr>
      <t>点击关闭按钮</t>
    </r>
    <r>
      <rPr>
        <sz val="9"/>
        <color theme="1"/>
        <rFont val="微软雅黑"/>
        <charset val="134"/>
      </rPr>
      <t xml:space="preserve">
</t>
    </r>
    <r>
      <rPr>
        <sz val="9"/>
        <color theme="1"/>
        <rFont val="微软雅黑"/>
        <charset val="134"/>
      </rPr>
      <t>预期结果：关闭当前弹窗</t>
    </r>
  </si>
  <si>
    <r>
      <t>按钮</t>
    </r>
    <r>
      <rPr>
        <sz val="9"/>
        <color theme="1"/>
        <rFont val="微软雅黑"/>
        <charset val="134"/>
      </rPr>
      <t>-</t>
    </r>
    <r>
      <rPr>
        <sz val="9"/>
        <color theme="1"/>
        <rFont val="微软雅黑"/>
        <charset val="134"/>
      </rPr>
      <t>取消</t>
    </r>
  </si>
  <si>
    <t>验证【部署】【主机】更新客户端取消按钮有效</t>
  </si>
  <si>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下拉框</t>
    </r>
    <r>
      <rPr>
        <sz val="9"/>
        <color theme="1"/>
        <rFont val="微软雅黑"/>
        <charset val="134"/>
      </rPr>
      <t>”</t>
    </r>
    <r>
      <rPr>
        <sz val="9"/>
        <color theme="1"/>
        <rFont val="微软雅黑"/>
        <charset val="134"/>
      </rPr>
      <t>更新客户端</t>
    </r>
    <r>
      <rPr>
        <sz val="9"/>
        <color theme="1"/>
        <rFont val="微软雅黑"/>
        <charset val="134"/>
      </rPr>
      <t>“
2.</t>
    </r>
    <r>
      <rPr>
        <sz val="9"/>
        <color theme="1"/>
        <rFont val="微软雅黑"/>
        <charset val="134"/>
      </rPr>
      <t>点击取消按钮</t>
    </r>
    <r>
      <rPr>
        <sz val="9"/>
        <color theme="1"/>
        <rFont val="微软雅黑"/>
        <charset val="134"/>
      </rPr>
      <t xml:space="preserve">
</t>
    </r>
    <r>
      <rPr>
        <sz val="9"/>
        <color theme="1"/>
        <rFont val="微软雅黑"/>
        <charset val="134"/>
      </rPr>
      <t>预期结果：关闭当前弹窗</t>
    </r>
  </si>
  <si>
    <t>验证【部署】【主机】更新客户端开始安装按钮有效</t>
  </si>
  <si>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下拉框</t>
    </r>
    <r>
      <rPr>
        <sz val="9"/>
        <color theme="1"/>
        <rFont val="微软雅黑"/>
        <charset val="134"/>
      </rPr>
      <t>”</t>
    </r>
    <r>
      <rPr>
        <sz val="9"/>
        <color theme="1"/>
        <rFont val="微软雅黑"/>
        <charset val="134"/>
      </rPr>
      <t>更新客户端</t>
    </r>
    <r>
      <rPr>
        <sz val="9"/>
        <color theme="1"/>
        <rFont val="微软雅黑"/>
        <charset val="134"/>
      </rPr>
      <t>“
2.</t>
    </r>
    <r>
      <rPr>
        <sz val="9"/>
        <color theme="1"/>
        <rFont val="微软雅黑"/>
        <charset val="134"/>
      </rPr>
      <t>点击开始安装</t>
    </r>
    <r>
      <rPr>
        <sz val="9"/>
        <color theme="1"/>
        <rFont val="微软雅黑"/>
        <charset val="134"/>
      </rPr>
      <t xml:space="preserve">
</t>
    </r>
    <r>
      <rPr>
        <sz val="9"/>
        <color theme="1"/>
        <rFont val="微软雅黑"/>
        <charset val="134"/>
      </rPr>
      <t>预期结果：执行更新客户端操作</t>
    </r>
  </si>
  <si>
    <t>更新客户端</t>
  </si>
  <si>
    <t>验证【部署】【主机】更新客户端不勾选主机点击开始安装有提示</t>
  </si>
  <si>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下拉框</t>
    </r>
    <r>
      <rPr>
        <sz val="9"/>
        <color theme="1"/>
        <rFont val="微软雅黑"/>
        <charset val="134"/>
      </rPr>
      <t>”</t>
    </r>
    <r>
      <rPr>
        <sz val="9"/>
        <color theme="1"/>
        <rFont val="微软雅黑"/>
        <charset val="134"/>
      </rPr>
      <t>更新客户端</t>
    </r>
    <r>
      <rPr>
        <sz val="9"/>
        <color theme="1"/>
        <rFont val="微软雅黑"/>
        <charset val="134"/>
      </rPr>
      <t>“
2.</t>
    </r>
    <r>
      <rPr>
        <sz val="9"/>
        <color theme="1"/>
        <rFont val="微软雅黑"/>
        <charset val="134"/>
      </rPr>
      <t>不勾选主机</t>
    </r>
    <r>
      <rPr>
        <sz val="9"/>
        <color theme="1"/>
        <rFont val="微软雅黑"/>
        <charset val="134"/>
      </rPr>
      <t>--&gt;</t>
    </r>
    <r>
      <rPr>
        <sz val="9"/>
        <color theme="1"/>
        <rFont val="微软雅黑"/>
        <charset val="134"/>
      </rPr>
      <t>开始安装</t>
    </r>
    <r>
      <rPr>
        <sz val="9"/>
        <color theme="1"/>
        <rFont val="微软雅黑"/>
        <charset val="134"/>
      </rPr>
      <t xml:space="preserve">
</t>
    </r>
    <r>
      <rPr>
        <sz val="9"/>
        <color theme="1"/>
        <rFont val="微软雅黑"/>
        <charset val="134"/>
      </rPr>
      <t>预期结果：页面给出提示</t>
    </r>
  </si>
  <si>
    <t>验证【部署】【主机】更新客户端填写正确的信息更新客户端成功</t>
  </si>
  <si>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下拉框</t>
    </r>
    <r>
      <rPr>
        <sz val="9"/>
        <color theme="1"/>
        <rFont val="微软雅黑"/>
        <charset val="134"/>
      </rPr>
      <t>”</t>
    </r>
    <r>
      <rPr>
        <sz val="9"/>
        <color theme="1"/>
        <rFont val="微软雅黑"/>
        <charset val="134"/>
      </rPr>
      <t>更新客户端</t>
    </r>
    <r>
      <rPr>
        <sz val="9"/>
        <color theme="1"/>
        <rFont val="微软雅黑"/>
        <charset val="134"/>
      </rPr>
      <t>“
2.</t>
    </r>
    <r>
      <rPr>
        <sz val="9"/>
        <color theme="1"/>
        <rFont val="微软雅黑"/>
        <charset val="134"/>
      </rPr>
      <t>填写正确的信息更新</t>
    </r>
    <r>
      <rPr>
        <sz val="9"/>
        <color theme="1"/>
        <rFont val="微软雅黑"/>
        <charset val="134"/>
      </rPr>
      <t xml:space="preserve">
</t>
    </r>
    <r>
      <rPr>
        <sz val="9"/>
        <color theme="1"/>
        <rFont val="微软雅黑"/>
        <charset val="134"/>
      </rPr>
      <t>预期结果：更新客户端成功</t>
    </r>
  </si>
  <si>
    <t>验证【部署】【主机】更新客户端更新部分节点</t>
  </si>
  <si>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下拉框</t>
    </r>
    <r>
      <rPr>
        <sz val="9"/>
        <color theme="1"/>
        <rFont val="微软雅黑"/>
        <charset val="134"/>
      </rPr>
      <t>”</t>
    </r>
    <r>
      <rPr>
        <sz val="9"/>
        <color theme="1"/>
        <rFont val="微软雅黑"/>
        <charset val="134"/>
      </rPr>
      <t>更新客户端</t>
    </r>
    <r>
      <rPr>
        <sz val="9"/>
        <color theme="1"/>
        <rFont val="微软雅黑"/>
        <charset val="134"/>
      </rPr>
      <t>“
2.</t>
    </r>
    <r>
      <rPr>
        <sz val="9"/>
        <color theme="1"/>
        <rFont val="微软雅黑"/>
        <charset val="134"/>
      </rPr>
      <t>勾选部分节点更新客户端</t>
    </r>
    <r>
      <rPr>
        <sz val="9"/>
        <color theme="1"/>
        <rFont val="微软雅黑"/>
        <charset val="134"/>
      </rPr>
      <t xml:space="preserve">
</t>
    </r>
    <r>
      <rPr>
        <sz val="9"/>
        <color theme="1"/>
        <rFont val="微软雅黑"/>
        <charset val="134"/>
      </rPr>
      <t>预期结果：部分节点更新客户端成功</t>
    </r>
  </si>
  <si>
    <r>
      <t>验证【部署】【主机】更新客户端集群下拉显示</t>
    </r>
    <r>
      <rPr>
        <sz val="9"/>
        <color theme="1"/>
        <rFont val="微软雅黑"/>
        <charset val="134"/>
      </rPr>
      <t>om</t>
    </r>
    <r>
      <rPr>
        <sz val="9"/>
        <color theme="1"/>
        <rFont val="微软雅黑"/>
        <charset val="134"/>
      </rPr>
      <t>监控所有集群</t>
    </r>
  </si>
  <si>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下拉框</t>
    </r>
    <r>
      <rPr>
        <sz val="9"/>
        <color theme="1"/>
        <rFont val="微软雅黑"/>
        <charset val="134"/>
      </rPr>
      <t>”</t>
    </r>
    <r>
      <rPr>
        <sz val="9"/>
        <color theme="1"/>
        <rFont val="微软雅黑"/>
        <charset val="134"/>
      </rPr>
      <t>更新客户端</t>
    </r>
    <r>
      <rPr>
        <sz val="9"/>
        <color theme="1"/>
        <rFont val="微软雅黑"/>
        <charset val="134"/>
      </rPr>
      <t>“
2.</t>
    </r>
    <r>
      <rPr>
        <sz val="9"/>
        <color theme="1"/>
        <rFont val="微软雅黑"/>
        <charset val="134"/>
      </rPr>
      <t>点击集群名称</t>
    </r>
    <r>
      <rPr>
        <sz val="9"/>
        <color theme="1"/>
        <rFont val="微软雅黑"/>
        <charset val="134"/>
      </rPr>
      <t xml:space="preserve">
</t>
    </r>
    <r>
      <rPr>
        <sz val="9"/>
        <color theme="1"/>
        <rFont val="微软雅黑"/>
        <charset val="134"/>
      </rPr>
      <t>预期结果：下拉显示当前</t>
    </r>
    <r>
      <rPr>
        <sz val="9"/>
        <color theme="1"/>
        <rFont val="微软雅黑"/>
        <charset val="134"/>
      </rPr>
      <t>OM</t>
    </r>
    <r>
      <rPr>
        <sz val="9"/>
        <color theme="1"/>
        <rFont val="微软雅黑"/>
        <charset val="134"/>
      </rPr>
      <t>所监控的集群名称，可选择</t>
    </r>
  </si>
  <si>
    <t>验证【部署】【主机】更新客户端列表搜索及拍寻按钮可用</t>
  </si>
  <si>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下拉框</t>
    </r>
    <r>
      <rPr>
        <sz val="9"/>
        <color theme="1"/>
        <rFont val="微软雅黑"/>
        <charset val="134"/>
      </rPr>
      <t>”</t>
    </r>
    <r>
      <rPr>
        <sz val="9"/>
        <color theme="1"/>
        <rFont val="微软雅黑"/>
        <charset val="134"/>
      </rPr>
      <t>更新客户端</t>
    </r>
    <r>
      <rPr>
        <sz val="9"/>
        <color theme="1"/>
        <rFont val="微软雅黑"/>
        <charset val="134"/>
      </rPr>
      <t xml:space="preserve">“
</t>
    </r>
    <r>
      <rPr>
        <sz val="9"/>
        <color theme="1"/>
        <rFont val="微软雅黑"/>
        <charset val="134"/>
      </rPr>
      <t>预期结果：列表搜索及排序按钮可用</t>
    </r>
  </si>
  <si>
    <r>
      <t>验证【部署】【主机】更新客户端不填写时钟</t>
    </r>
    <r>
      <rPr>
        <sz val="9"/>
        <color theme="1"/>
        <rFont val="微软雅黑"/>
        <charset val="134"/>
      </rPr>
      <t>IP</t>
    </r>
    <r>
      <rPr>
        <sz val="9"/>
        <color theme="1"/>
        <rFont val="微软雅黑"/>
        <charset val="134"/>
      </rPr>
      <t>更新</t>
    </r>
  </si>
  <si>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下拉框</t>
    </r>
    <r>
      <rPr>
        <sz val="9"/>
        <color theme="1"/>
        <rFont val="微软雅黑"/>
        <charset val="134"/>
      </rPr>
      <t>”</t>
    </r>
    <r>
      <rPr>
        <sz val="9"/>
        <color theme="1"/>
        <rFont val="微软雅黑"/>
        <charset val="134"/>
      </rPr>
      <t>更新客户端</t>
    </r>
    <r>
      <rPr>
        <sz val="9"/>
        <color theme="1"/>
        <rFont val="微软雅黑"/>
        <charset val="134"/>
      </rPr>
      <t>“
2.</t>
    </r>
    <r>
      <rPr>
        <sz val="9"/>
        <color theme="1"/>
        <rFont val="微软雅黑"/>
        <charset val="134"/>
      </rPr>
      <t>不填写时钟</t>
    </r>
    <r>
      <rPr>
        <sz val="9"/>
        <color theme="1"/>
        <rFont val="微软雅黑"/>
        <charset val="134"/>
      </rPr>
      <t>IP</t>
    </r>
    <r>
      <rPr>
        <sz val="9"/>
        <color theme="1"/>
        <rFont val="微软雅黑"/>
        <charset val="134"/>
      </rPr>
      <t>更新客户端</t>
    </r>
    <r>
      <rPr>
        <sz val="9"/>
        <color theme="1"/>
        <rFont val="微软雅黑"/>
        <charset val="134"/>
      </rPr>
      <t xml:space="preserve">
</t>
    </r>
    <r>
      <rPr>
        <sz val="9"/>
        <color theme="1"/>
        <rFont val="微软雅黑"/>
        <charset val="134"/>
      </rPr>
      <t>预期结果：更新时钟</t>
    </r>
    <r>
      <rPr>
        <sz val="9"/>
        <color theme="1"/>
        <rFont val="微软雅黑"/>
        <charset val="134"/>
      </rPr>
      <t>IP</t>
    </r>
    <r>
      <rPr>
        <sz val="9"/>
        <color theme="1"/>
        <rFont val="微软雅黑"/>
        <charset val="134"/>
      </rPr>
      <t>默认使用集群第一个节点</t>
    </r>
    <r>
      <rPr>
        <sz val="9"/>
        <color theme="1"/>
        <rFont val="微软雅黑"/>
        <charset val="134"/>
      </rPr>
      <t>IP</t>
    </r>
    <r>
      <rPr>
        <sz val="9"/>
        <color theme="1"/>
        <rFont val="微软雅黑"/>
        <charset val="134"/>
      </rPr>
      <t>地址作为时钟</t>
    </r>
    <r>
      <rPr>
        <sz val="9"/>
        <color theme="1"/>
        <rFont val="微软雅黑"/>
        <charset val="134"/>
      </rPr>
      <t>IP</t>
    </r>
    <r>
      <rPr>
        <sz val="9"/>
        <color theme="1"/>
        <rFont val="微软雅黑"/>
        <charset val="134"/>
      </rPr>
      <t>地址</t>
    </r>
  </si>
  <si>
    <r>
      <t>验证【部署】【主机】更新客户端填写一个时钟</t>
    </r>
    <r>
      <rPr>
        <sz val="9"/>
        <color theme="1"/>
        <rFont val="微软雅黑"/>
        <charset val="134"/>
      </rPr>
      <t>IP</t>
    </r>
    <r>
      <rPr>
        <sz val="9"/>
        <color theme="1"/>
        <rFont val="微软雅黑"/>
        <charset val="134"/>
      </rPr>
      <t>更新</t>
    </r>
  </si>
  <si>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下拉框</t>
    </r>
    <r>
      <rPr>
        <sz val="9"/>
        <color theme="1"/>
        <rFont val="微软雅黑"/>
        <charset val="134"/>
      </rPr>
      <t>”</t>
    </r>
    <r>
      <rPr>
        <sz val="9"/>
        <color theme="1"/>
        <rFont val="微软雅黑"/>
        <charset val="134"/>
      </rPr>
      <t>更新客户端</t>
    </r>
    <r>
      <rPr>
        <sz val="9"/>
        <color theme="1"/>
        <rFont val="微软雅黑"/>
        <charset val="134"/>
      </rPr>
      <t>“
2.</t>
    </r>
    <r>
      <rPr>
        <sz val="9"/>
        <color theme="1"/>
        <rFont val="微软雅黑"/>
        <charset val="134"/>
      </rPr>
      <t>写一个</t>
    </r>
    <r>
      <rPr>
        <sz val="9"/>
        <color theme="1"/>
        <rFont val="微软雅黑"/>
        <charset val="134"/>
      </rPr>
      <t>IP</t>
    </r>
    <r>
      <rPr>
        <sz val="9"/>
        <color theme="1"/>
        <rFont val="微软雅黑"/>
        <charset val="134"/>
      </rPr>
      <t>更新客户端</t>
    </r>
    <r>
      <rPr>
        <sz val="9"/>
        <color theme="1"/>
        <rFont val="微软雅黑"/>
        <charset val="134"/>
      </rPr>
      <t xml:space="preserve">
</t>
    </r>
    <r>
      <rPr>
        <sz val="9"/>
        <color theme="1"/>
        <rFont val="微软雅黑"/>
        <charset val="134"/>
      </rPr>
      <t>预期结果：使用当前填写的</t>
    </r>
    <r>
      <rPr>
        <sz val="9"/>
        <color theme="1"/>
        <rFont val="微软雅黑"/>
        <charset val="134"/>
      </rPr>
      <t>ip</t>
    </r>
    <r>
      <rPr>
        <sz val="9"/>
        <color theme="1"/>
        <rFont val="微软雅黑"/>
        <charset val="134"/>
      </rPr>
      <t>地址作为主时钟</t>
    </r>
    <r>
      <rPr>
        <sz val="9"/>
        <color theme="1"/>
        <rFont val="微软雅黑"/>
        <charset val="134"/>
      </rPr>
      <t>ip</t>
    </r>
    <r>
      <rPr>
        <sz val="9"/>
        <color theme="1"/>
        <rFont val="微软雅黑"/>
        <charset val="134"/>
      </rPr>
      <t>，集群的第一台集群作为备时钟</t>
    </r>
    <r>
      <rPr>
        <sz val="9"/>
        <color theme="1"/>
        <rFont val="微软雅黑"/>
        <charset val="134"/>
      </rPr>
      <t>IP</t>
    </r>
  </si>
  <si>
    <r>
      <t>验证【部署】【主机】更新客户端填写两个及以上时钟</t>
    </r>
    <r>
      <rPr>
        <sz val="9"/>
        <color theme="1"/>
        <rFont val="微软雅黑"/>
        <charset val="134"/>
      </rPr>
      <t>IP</t>
    </r>
    <r>
      <rPr>
        <sz val="9"/>
        <color theme="1"/>
        <rFont val="微软雅黑"/>
        <charset val="134"/>
      </rPr>
      <t>更新</t>
    </r>
  </si>
  <si>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下拉框</t>
    </r>
    <r>
      <rPr>
        <sz val="9"/>
        <color theme="1"/>
        <rFont val="微软雅黑"/>
        <charset val="134"/>
      </rPr>
      <t>”</t>
    </r>
    <r>
      <rPr>
        <sz val="9"/>
        <color theme="1"/>
        <rFont val="微软雅黑"/>
        <charset val="134"/>
      </rPr>
      <t>更新客户端</t>
    </r>
    <r>
      <rPr>
        <sz val="9"/>
        <color theme="1"/>
        <rFont val="微软雅黑"/>
        <charset val="134"/>
      </rPr>
      <t>“
2.</t>
    </r>
    <r>
      <rPr>
        <sz val="9"/>
        <color theme="1"/>
        <rFont val="微软雅黑"/>
        <charset val="134"/>
      </rPr>
      <t>填写两个及以上</t>
    </r>
    <r>
      <rPr>
        <sz val="9"/>
        <color theme="1"/>
        <rFont val="微软雅黑"/>
        <charset val="134"/>
      </rPr>
      <t>ip</t>
    </r>
    <r>
      <rPr>
        <sz val="9"/>
        <color theme="1"/>
        <rFont val="微软雅黑"/>
        <charset val="134"/>
      </rPr>
      <t>更新客户端</t>
    </r>
    <r>
      <rPr>
        <sz val="9"/>
        <color theme="1"/>
        <rFont val="微软雅黑"/>
        <charset val="134"/>
      </rPr>
      <t xml:space="preserve">
</t>
    </r>
    <r>
      <rPr>
        <sz val="9"/>
        <color theme="1"/>
        <rFont val="微软雅黑"/>
        <charset val="134"/>
      </rPr>
      <t>预期结果：使用第一个</t>
    </r>
    <r>
      <rPr>
        <sz val="9"/>
        <color theme="1"/>
        <rFont val="微软雅黑"/>
        <charset val="134"/>
      </rPr>
      <t>ip</t>
    </r>
    <r>
      <rPr>
        <sz val="9"/>
        <color theme="1"/>
        <rFont val="微软雅黑"/>
        <charset val="134"/>
      </rPr>
      <t>作为主时钟</t>
    </r>
    <r>
      <rPr>
        <sz val="9"/>
        <color theme="1"/>
        <rFont val="微软雅黑"/>
        <charset val="134"/>
      </rPr>
      <t>IP</t>
    </r>
    <r>
      <rPr>
        <sz val="9"/>
        <color theme="1"/>
        <rFont val="微软雅黑"/>
        <charset val="134"/>
      </rPr>
      <t>，第二个作为备时钟</t>
    </r>
    <r>
      <rPr>
        <sz val="9"/>
        <color theme="1"/>
        <rFont val="微软雅黑"/>
        <charset val="134"/>
      </rPr>
      <t>IP1</t>
    </r>
    <r>
      <rPr>
        <sz val="9"/>
        <color theme="1"/>
        <rFont val="微软雅黑"/>
        <charset val="134"/>
      </rPr>
      <t>，集群的第一台集群作为备时钟</t>
    </r>
    <r>
      <rPr>
        <sz val="9"/>
        <color theme="1"/>
        <rFont val="微软雅黑"/>
        <charset val="134"/>
      </rPr>
      <t>IP2</t>
    </r>
    <r>
      <rPr>
        <sz val="9"/>
        <color theme="1"/>
        <rFont val="微软雅黑"/>
        <charset val="134"/>
      </rPr>
      <t>，类推</t>
    </r>
  </si>
  <si>
    <r>
      <t>使用特定权限</t>
    </r>
    <r>
      <rPr>
        <sz val="9"/>
        <color theme="1"/>
        <rFont val="微软雅黑"/>
        <charset val="134"/>
      </rPr>
      <t>sudu</t>
    </r>
    <r>
      <rPr>
        <sz val="9"/>
        <color theme="1"/>
        <rFont val="微软雅黑"/>
        <charset val="134"/>
      </rPr>
      <t>用户更新客户端</t>
    </r>
  </si>
  <si>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更新客户端</t>
    </r>
    <r>
      <rPr>
        <sz val="9"/>
        <color theme="1"/>
        <rFont val="微软雅黑"/>
        <charset val="134"/>
      </rPr>
      <t xml:space="preserve">
2.</t>
    </r>
    <r>
      <rPr>
        <sz val="9"/>
        <color theme="1"/>
        <rFont val="微软雅黑"/>
        <charset val="134"/>
      </rPr>
      <t>使用特定</t>
    </r>
    <r>
      <rPr>
        <sz val="9"/>
        <color theme="1"/>
        <rFont val="微软雅黑"/>
        <charset val="134"/>
      </rPr>
      <t>sudo</t>
    </r>
    <r>
      <rPr>
        <sz val="9"/>
        <color theme="1"/>
        <rFont val="微软雅黑"/>
        <charset val="134"/>
      </rPr>
      <t>权限用户</t>
    </r>
    <r>
      <rPr>
        <sz val="9"/>
        <color theme="1"/>
        <rFont val="微软雅黑"/>
        <charset val="134"/>
      </rPr>
      <t xml:space="preserve">
qianadmin ALL=(ALL) NOPASSWD:ALL,!/usr/bin/rm,!/usr/sbin/reboot/,!/usr/sbin/shutdown,!/usr/sbin/poweroff,!/usr/sbin/halt,!/usr/sbin/init,!/usr/bin/systemctl,!/usr/sbin/service,!/usr/bin/kill
</t>
    </r>
    <r>
      <rPr>
        <sz val="9"/>
        <color theme="1"/>
        <rFont val="微软雅黑"/>
        <charset val="134"/>
      </rPr>
      <t>预期结果：更新管理器客户端成功</t>
    </r>
  </si>
  <si>
    <t>验证【部署】【主机】列表所属集群信息正确</t>
  </si>
  <si>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 xml:space="preserve">
</t>
    </r>
    <r>
      <rPr>
        <sz val="9"/>
        <color theme="1"/>
        <rFont val="微软雅黑"/>
        <charset val="134"/>
      </rPr>
      <t>预期结果：列表所属主机列显示主机所属集群信息正确</t>
    </r>
  </si>
  <si>
    <t>验证【部署】【主机】更新客户端一键选择集群中的所有主机取消勾选</t>
  </si>
  <si>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更新客户端</t>
    </r>
    <r>
      <rPr>
        <sz val="9"/>
        <color theme="1"/>
        <rFont val="微软雅黑"/>
        <charset val="134"/>
      </rPr>
      <t xml:space="preserve">
2.</t>
    </r>
    <r>
      <rPr>
        <sz val="9"/>
        <color theme="1"/>
        <rFont val="微软雅黑"/>
        <charset val="134"/>
      </rPr>
      <t>取消勾选</t>
    </r>
    <r>
      <rPr>
        <sz val="9"/>
        <color theme="1"/>
        <rFont val="微软雅黑"/>
        <charset val="134"/>
      </rPr>
      <t>”</t>
    </r>
    <r>
      <rPr>
        <sz val="9"/>
        <color theme="1"/>
        <rFont val="微软雅黑"/>
        <charset val="134"/>
      </rPr>
      <t>一键选择集群中的所有主机</t>
    </r>
    <r>
      <rPr>
        <sz val="9"/>
        <color theme="1"/>
        <rFont val="微软雅黑"/>
        <charset val="134"/>
      </rPr>
      <t xml:space="preserve">“
</t>
    </r>
    <r>
      <rPr>
        <sz val="9"/>
        <color theme="1"/>
        <rFont val="微软雅黑"/>
        <charset val="134"/>
      </rPr>
      <t>预期结果：取消勾选</t>
    </r>
    <r>
      <rPr>
        <sz val="9"/>
        <color theme="1"/>
        <rFont val="微软雅黑"/>
        <charset val="134"/>
      </rPr>
      <t>”</t>
    </r>
    <r>
      <rPr>
        <sz val="9"/>
        <color theme="1"/>
        <rFont val="微软雅黑"/>
        <charset val="134"/>
      </rPr>
      <t>一键选择集群中的所有主机</t>
    </r>
    <r>
      <rPr>
        <sz val="9"/>
        <color theme="1"/>
        <rFont val="微软雅黑"/>
        <charset val="134"/>
      </rPr>
      <t>“</t>
    </r>
    <r>
      <rPr>
        <sz val="9"/>
        <color theme="1"/>
        <rFont val="微软雅黑"/>
        <charset val="134"/>
      </rPr>
      <t>成功，列表编辑</t>
    </r>
  </si>
  <si>
    <t>验证【部署】【主机】更新客户端更新全部节点可用</t>
  </si>
  <si>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更新客户端</t>
    </r>
    <r>
      <rPr>
        <sz val="9"/>
        <color theme="1"/>
        <rFont val="微软雅黑"/>
        <charset val="134"/>
      </rPr>
      <t xml:space="preserve">
2.</t>
    </r>
    <r>
      <rPr>
        <sz val="9"/>
        <color theme="1"/>
        <rFont val="微软雅黑"/>
        <charset val="134"/>
      </rPr>
      <t>填写正确信息</t>
    </r>
    <r>
      <rPr>
        <sz val="9"/>
        <color theme="1"/>
        <rFont val="微软雅黑"/>
        <charset val="134"/>
      </rPr>
      <t xml:space="preserve">
3.</t>
    </r>
    <r>
      <rPr>
        <sz val="9"/>
        <color theme="1"/>
        <rFont val="微软雅黑"/>
        <charset val="134"/>
      </rPr>
      <t>点击</t>
    </r>
    <r>
      <rPr>
        <sz val="9"/>
        <color theme="1"/>
        <rFont val="微软雅黑"/>
        <charset val="134"/>
      </rPr>
      <t>”</t>
    </r>
    <r>
      <rPr>
        <sz val="9"/>
        <color theme="1"/>
        <rFont val="微软雅黑"/>
        <charset val="134"/>
      </rPr>
      <t>更新全部节点</t>
    </r>
    <r>
      <rPr>
        <sz val="9"/>
        <color theme="1"/>
        <rFont val="微软雅黑"/>
        <charset val="134"/>
      </rPr>
      <t xml:space="preserve">“
</t>
    </r>
    <r>
      <rPr>
        <sz val="9"/>
        <color theme="1"/>
        <rFont val="微软雅黑"/>
        <charset val="134"/>
      </rPr>
      <t>预期结果：弹出提示弹窗</t>
    </r>
  </si>
  <si>
    <t>验证【部署】【主机】更新客户端更新全部节点取消按钮可用</t>
  </si>
  <si>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更新客户端</t>
    </r>
    <r>
      <rPr>
        <sz val="9"/>
        <color theme="1"/>
        <rFont val="微软雅黑"/>
        <charset val="134"/>
      </rPr>
      <t xml:space="preserve">
2.</t>
    </r>
    <r>
      <rPr>
        <sz val="9"/>
        <color theme="1"/>
        <rFont val="微软雅黑"/>
        <charset val="134"/>
      </rPr>
      <t>填写正确信息</t>
    </r>
    <r>
      <rPr>
        <sz val="9"/>
        <color theme="1"/>
        <rFont val="微软雅黑"/>
        <charset val="134"/>
      </rPr>
      <t xml:space="preserve">
3.</t>
    </r>
    <r>
      <rPr>
        <sz val="9"/>
        <color theme="1"/>
        <rFont val="微软雅黑"/>
        <charset val="134"/>
      </rPr>
      <t>点击</t>
    </r>
    <r>
      <rPr>
        <sz val="9"/>
        <color theme="1"/>
        <rFont val="微软雅黑"/>
        <charset val="134"/>
      </rPr>
      <t>”</t>
    </r>
    <r>
      <rPr>
        <sz val="9"/>
        <color theme="1"/>
        <rFont val="微软雅黑"/>
        <charset val="134"/>
      </rPr>
      <t>更新全部节点</t>
    </r>
    <r>
      <rPr>
        <sz val="9"/>
        <color theme="1"/>
        <rFont val="微软雅黑"/>
        <charset val="134"/>
      </rPr>
      <t>“--&gt;</t>
    </r>
    <r>
      <rPr>
        <sz val="9"/>
        <color theme="1"/>
        <rFont val="微软雅黑"/>
        <charset val="134"/>
      </rPr>
      <t>取消</t>
    </r>
    <r>
      <rPr>
        <sz val="9"/>
        <color theme="1"/>
        <rFont val="微软雅黑"/>
        <charset val="134"/>
      </rPr>
      <t xml:space="preserve">
</t>
    </r>
    <r>
      <rPr>
        <sz val="9"/>
        <color theme="1"/>
        <rFont val="微软雅黑"/>
        <charset val="134"/>
      </rPr>
      <t>预期结果：取消更新客户端</t>
    </r>
  </si>
  <si>
    <r>
      <t>按钮</t>
    </r>
    <r>
      <rPr>
        <sz val="9"/>
        <color theme="1"/>
        <rFont val="微软雅黑"/>
        <charset val="134"/>
      </rPr>
      <t>-</t>
    </r>
    <r>
      <rPr>
        <sz val="9"/>
        <color theme="1"/>
        <rFont val="微软雅黑"/>
        <charset val="134"/>
      </rPr>
      <t>确定</t>
    </r>
  </si>
  <si>
    <t>验证【部署】【主机】更新客户端更新全部节点确定按钮可用</t>
  </si>
  <si>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更新客户端</t>
    </r>
    <r>
      <rPr>
        <sz val="9"/>
        <color theme="1"/>
        <rFont val="微软雅黑"/>
        <charset val="134"/>
      </rPr>
      <t xml:space="preserve">
2.</t>
    </r>
    <r>
      <rPr>
        <sz val="9"/>
        <color theme="1"/>
        <rFont val="微软雅黑"/>
        <charset val="134"/>
      </rPr>
      <t>填写正确信息</t>
    </r>
    <r>
      <rPr>
        <sz val="9"/>
        <color theme="1"/>
        <rFont val="微软雅黑"/>
        <charset val="134"/>
      </rPr>
      <t xml:space="preserve">
3.</t>
    </r>
    <r>
      <rPr>
        <sz val="9"/>
        <color theme="1"/>
        <rFont val="微软雅黑"/>
        <charset val="134"/>
      </rPr>
      <t>点击</t>
    </r>
    <r>
      <rPr>
        <sz val="9"/>
        <color theme="1"/>
        <rFont val="微软雅黑"/>
        <charset val="134"/>
      </rPr>
      <t>”</t>
    </r>
    <r>
      <rPr>
        <sz val="9"/>
        <color theme="1"/>
        <rFont val="微软雅黑"/>
        <charset val="134"/>
      </rPr>
      <t>更新全部节点</t>
    </r>
    <r>
      <rPr>
        <sz val="9"/>
        <color theme="1"/>
        <rFont val="微软雅黑"/>
        <charset val="134"/>
      </rPr>
      <t>“--&gt;</t>
    </r>
    <r>
      <rPr>
        <sz val="9"/>
        <color theme="1"/>
        <rFont val="微软雅黑"/>
        <charset val="134"/>
      </rPr>
      <t>确定</t>
    </r>
    <r>
      <rPr>
        <sz val="9"/>
        <color theme="1"/>
        <rFont val="微软雅黑"/>
        <charset val="134"/>
      </rPr>
      <t xml:space="preserve">
</t>
    </r>
    <r>
      <rPr>
        <sz val="9"/>
        <color theme="1"/>
        <rFont val="微软雅黑"/>
        <charset val="134"/>
      </rPr>
      <t>预期结果：更新当前集群客户端成功</t>
    </r>
  </si>
  <si>
    <r>
      <t>界面增加</t>
    </r>
    <r>
      <rPr>
        <sz val="9"/>
        <color theme="1"/>
        <rFont val="微软雅黑"/>
        <charset val="134"/>
      </rPr>
      <t>ID</t>
    </r>
    <r>
      <rPr>
        <sz val="9"/>
        <color theme="1"/>
        <rFont val="微软雅黑"/>
        <charset val="134"/>
      </rPr>
      <t>列，与</t>
    </r>
    <r>
      <rPr>
        <sz val="9"/>
        <color theme="1"/>
        <rFont val="微软雅黑"/>
        <charset val="134"/>
      </rPr>
      <t>OM</t>
    </r>
    <r>
      <rPr>
        <sz val="9"/>
        <color theme="1"/>
        <rFont val="微软雅黑"/>
        <charset val="134"/>
      </rPr>
      <t>内嵌数据库</t>
    </r>
    <r>
      <rPr>
        <sz val="9"/>
        <color theme="1"/>
        <rFont val="微软雅黑"/>
        <charset val="134"/>
      </rPr>
      <t>node</t>
    </r>
    <r>
      <rPr>
        <sz val="9"/>
        <color theme="1"/>
        <rFont val="微软雅黑"/>
        <charset val="134"/>
      </rPr>
      <t>查询一致</t>
    </r>
  </si>
  <si>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 xml:space="preserve">
</t>
    </r>
    <r>
      <rPr>
        <sz val="9"/>
        <color theme="1"/>
        <rFont val="微软雅黑"/>
        <charset val="134"/>
      </rPr>
      <t>增加</t>
    </r>
    <r>
      <rPr>
        <sz val="9"/>
        <color theme="1"/>
        <rFont val="微软雅黑"/>
        <charset val="134"/>
      </rPr>
      <t>ID</t>
    </r>
    <r>
      <rPr>
        <sz val="9"/>
        <color theme="1"/>
        <rFont val="微软雅黑"/>
        <charset val="134"/>
      </rPr>
      <t>列</t>
    </r>
  </si>
  <si>
    <r>
      <t>验证时钟配置是否更新到</t>
    </r>
    <r>
      <rPr>
        <sz val="9"/>
        <color theme="1"/>
        <rFont val="微软雅黑"/>
        <charset val="134"/>
      </rPr>
      <t>chrony.conf</t>
    </r>
    <r>
      <rPr>
        <sz val="9"/>
        <color theme="1"/>
        <rFont val="微软雅黑"/>
        <charset val="134"/>
      </rPr>
      <t>配置文件</t>
    </r>
  </si>
  <si>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下拉框</t>
    </r>
    <r>
      <rPr>
        <sz val="9"/>
        <color theme="1"/>
        <rFont val="微软雅黑"/>
        <charset val="134"/>
      </rPr>
      <t>”</t>
    </r>
    <r>
      <rPr>
        <sz val="9"/>
        <color theme="1"/>
        <rFont val="微软雅黑"/>
        <charset val="134"/>
      </rPr>
      <t>更新客户端</t>
    </r>
    <r>
      <rPr>
        <sz val="9"/>
        <color theme="1"/>
        <rFont val="微软雅黑"/>
        <charset val="134"/>
      </rPr>
      <t>“ 2.</t>
    </r>
    <r>
      <rPr>
        <sz val="9"/>
        <color theme="1"/>
        <rFont val="微软雅黑"/>
        <charset val="134"/>
      </rPr>
      <t>填写时钟</t>
    </r>
    <r>
      <rPr>
        <sz val="9"/>
        <color theme="1"/>
        <rFont val="微软雅黑"/>
        <charset val="134"/>
      </rPr>
      <t>IP</t>
    </r>
    <r>
      <rPr>
        <sz val="9"/>
        <color theme="1"/>
        <rFont val="微软雅黑"/>
        <charset val="134"/>
      </rPr>
      <t>更新客户端</t>
    </r>
    <r>
      <rPr>
        <sz val="9"/>
        <color theme="1"/>
        <rFont val="微软雅黑"/>
        <charset val="134"/>
      </rPr>
      <t xml:space="preserve"> 3.</t>
    </r>
    <r>
      <rPr>
        <sz val="9"/>
        <color theme="1"/>
        <rFont val="微软雅黑"/>
        <charset val="134"/>
      </rPr>
      <t>安装完成后检查</t>
    </r>
    <r>
      <rPr>
        <sz val="9"/>
        <color theme="1"/>
        <rFont val="微软雅黑"/>
        <charset val="134"/>
      </rPr>
      <t>chrony.conf</t>
    </r>
    <r>
      <rPr>
        <sz val="9"/>
        <color theme="1"/>
        <rFont val="微软雅黑"/>
        <charset val="134"/>
      </rPr>
      <t>配置文件时钟配置是否更新</t>
    </r>
  </si>
  <si>
    <r>
      <t>验证【部署】【主机】勾选</t>
    </r>
    <r>
      <rPr>
        <sz val="9"/>
        <color theme="1"/>
        <rFont val="微软雅黑"/>
        <charset val="134"/>
      </rPr>
      <t>“</t>
    </r>
    <r>
      <rPr>
        <sz val="9"/>
        <color theme="1"/>
        <rFont val="微软雅黑"/>
        <charset val="134"/>
      </rPr>
      <t>一键选择集群中的所有主机</t>
    </r>
    <r>
      <rPr>
        <sz val="9"/>
        <color theme="1"/>
        <rFont val="微软雅黑"/>
        <charset val="134"/>
      </rPr>
      <t>”</t>
    </r>
    <r>
      <rPr>
        <sz val="9"/>
        <color theme="1"/>
        <rFont val="微软雅黑"/>
        <charset val="134"/>
      </rPr>
      <t>选框界面显示</t>
    </r>
  </si>
  <si>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更新客户端</t>
    </r>
    <r>
      <rPr>
        <sz val="9"/>
        <color theme="1"/>
        <rFont val="微软雅黑"/>
        <charset val="134"/>
      </rPr>
      <t xml:space="preserve"> </t>
    </r>
    <r>
      <rPr>
        <sz val="9"/>
        <color theme="1"/>
        <rFont val="微软雅黑"/>
        <charset val="134"/>
      </rPr>
      <t>默认勾选所有主机</t>
    </r>
    <r>
      <rPr>
        <sz val="9"/>
        <color theme="1"/>
        <rFont val="微软雅黑"/>
        <charset val="134"/>
      </rPr>
      <t xml:space="preserve"> 2.</t>
    </r>
    <r>
      <rPr>
        <sz val="9"/>
        <color theme="1"/>
        <rFont val="微软雅黑"/>
        <charset val="134"/>
      </rPr>
      <t>主机列表中各主机前方的复选框全部置灰、禁止使用，右下角的</t>
    </r>
    <r>
      <rPr>
        <sz val="9"/>
        <color theme="1"/>
        <rFont val="微软雅黑"/>
        <charset val="134"/>
      </rPr>
      <t>“</t>
    </r>
    <r>
      <rPr>
        <sz val="9"/>
        <color theme="1"/>
        <rFont val="微软雅黑"/>
        <charset val="134"/>
      </rPr>
      <t>开始更新</t>
    </r>
    <r>
      <rPr>
        <sz val="9"/>
        <color theme="1"/>
        <rFont val="微软雅黑"/>
        <charset val="134"/>
      </rPr>
      <t>”</t>
    </r>
    <r>
      <rPr>
        <sz val="9"/>
        <color theme="1"/>
        <rFont val="微软雅黑"/>
        <charset val="134"/>
      </rPr>
      <t>按钮置灰、不可点击、禁止使用。</t>
    </r>
  </si>
  <si>
    <r>
      <t>验证【部署】【主机】取消勾选</t>
    </r>
    <r>
      <rPr>
        <sz val="9"/>
        <color theme="1"/>
        <rFont val="微软雅黑"/>
        <charset val="134"/>
      </rPr>
      <t>“</t>
    </r>
    <r>
      <rPr>
        <sz val="9"/>
        <color theme="1"/>
        <rFont val="微软雅黑"/>
        <charset val="134"/>
      </rPr>
      <t>一键选择集群中的所有主机</t>
    </r>
    <r>
      <rPr>
        <sz val="9"/>
        <color theme="1"/>
        <rFont val="微软雅黑"/>
        <charset val="134"/>
      </rPr>
      <t>”</t>
    </r>
    <r>
      <rPr>
        <sz val="9"/>
        <color theme="1"/>
        <rFont val="微软雅黑"/>
        <charset val="134"/>
      </rPr>
      <t>选框界面显示</t>
    </r>
  </si>
  <si>
    <r>
      <t>1.</t>
    </r>
    <r>
      <rPr>
        <sz val="9"/>
        <color theme="1"/>
        <rFont val="微软雅黑"/>
        <charset val="134"/>
      </rPr>
      <t>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更新客户端</t>
    </r>
    <r>
      <rPr>
        <sz val="9"/>
        <color theme="1"/>
        <rFont val="微软雅黑"/>
        <charset val="134"/>
      </rPr>
      <t xml:space="preserve"> </t>
    </r>
    <r>
      <rPr>
        <sz val="9"/>
        <color theme="1"/>
        <rFont val="微软雅黑"/>
        <charset val="134"/>
      </rPr>
      <t>默认勾选所有主机</t>
    </r>
    <r>
      <rPr>
        <sz val="9"/>
        <color theme="1"/>
        <rFont val="微软雅黑"/>
        <charset val="134"/>
      </rPr>
      <t>2.</t>
    </r>
    <r>
      <rPr>
        <sz val="9"/>
        <color theme="1"/>
        <rFont val="微软雅黑"/>
        <charset val="134"/>
      </rPr>
      <t>隐藏</t>
    </r>
    <r>
      <rPr>
        <sz val="9"/>
        <color theme="1"/>
        <rFont val="微软雅黑"/>
        <charset val="134"/>
      </rPr>
      <t>“</t>
    </r>
    <r>
      <rPr>
        <sz val="9"/>
        <color theme="1"/>
        <rFont val="微软雅黑"/>
        <charset val="134"/>
      </rPr>
      <t>一键选择集群中的所有主机</t>
    </r>
    <r>
      <rPr>
        <sz val="9"/>
        <color theme="1"/>
        <rFont val="微软雅黑"/>
        <charset val="134"/>
      </rPr>
      <t>”</t>
    </r>
    <r>
      <rPr>
        <sz val="9"/>
        <color theme="1"/>
        <rFont val="微软雅黑"/>
        <charset val="134"/>
      </rPr>
      <t>选框后方的</t>
    </r>
    <r>
      <rPr>
        <sz val="9"/>
        <color theme="1"/>
        <rFont val="微软雅黑"/>
        <charset val="134"/>
      </rPr>
      <t>“</t>
    </r>
    <r>
      <rPr>
        <sz val="9"/>
        <color theme="1"/>
        <rFont val="微软雅黑"/>
        <charset val="134"/>
      </rPr>
      <t>更新全部节点</t>
    </r>
    <r>
      <rPr>
        <sz val="9"/>
        <color theme="1"/>
        <rFont val="微软雅黑"/>
        <charset val="134"/>
      </rPr>
      <t>”</t>
    </r>
    <r>
      <rPr>
        <sz val="9"/>
        <color theme="1"/>
        <rFont val="微软雅黑"/>
        <charset val="134"/>
      </rPr>
      <t>按钮，主机列表中各主机前方的复选框恢复可用状态，右下角的</t>
    </r>
    <r>
      <rPr>
        <sz val="9"/>
        <color theme="1"/>
        <rFont val="微软雅黑"/>
        <charset val="134"/>
      </rPr>
      <t>“</t>
    </r>
    <r>
      <rPr>
        <sz val="9"/>
        <color theme="1"/>
        <rFont val="微软雅黑"/>
        <charset val="134"/>
      </rPr>
      <t>开始更新</t>
    </r>
    <r>
      <rPr>
        <sz val="9"/>
        <color theme="1"/>
        <rFont val="微软雅黑"/>
        <charset val="134"/>
      </rPr>
      <t>”</t>
    </r>
    <r>
      <rPr>
        <sz val="9"/>
        <color theme="1"/>
        <rFont val="微软雅黑"/>
        <charset val="134"/>
      </rPr>
      <t>按钮恢复可用状态。</t>
    </r>
  </si>
  <si>
    <r>
      <t>验证数据库节点处于启动状态时输入</t>
    </r>
    <r>
      <rPr>
        <sz val="9"/>
        <color theme="1"/>
        <rFont val="微软雅黑"/>
        <charset val="134"/>
      </rPr>
      <t>IP</t>
    </r>
    <r>
      <rPr>
        <sz val="9"/>
        <color theme="1"/>
        <rFont val="微软雅黑"/>
        <charset val="134"/>
      </rPr>
      <t>更新</t>
    </r>
    <r>
      <rPr>
        <sz val="9"/>
        <color theme="1"/>
        <rFont val="微软雅黑"/>
        <charset val="134"/>
      </rPr>
      <t>NTP</t>
    </r>
    <r>
      <rPr>
        <sz val="9"/>
        <color theme="1"/>
        <rFont val="微软雅黑"/>
        <charset val="134"/>
      </rPr>
      <t>时钟给出提示</t>
    </r>
  </si>
  <si>
    <r>
      <t>1.</t>
    </r>
    <r>
      <rPr>
        <sz val="9"/>
        <color theme="1"/>
        <rFont val="微软雅黑"/>
        <charset val="134"/>
      </rPr>
      <t>实例全部启动时部署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主机管理</t>
    </r>
    <r>
      <rPr>
        <sz val="9"/>
        <color theme="1"/>
        <rFont val="微软雅黑"/>
        <charset val="134"/>
      </rPr>
      <t>-</t>
    </r>
    <r>
      <rPr>
        <sz val="9"/>
        <color theme="1"/>
        <rFont val="微软雅黑"/>
        <charset val="134"/>
      </rPr>
      <t>更新管理器客户端</t>
    </r>
    <r>
      <rPr>
        <sz val="9"/>
        <color theme="1"/>
        <rFont val="微软雅黑"/>
        <charset val="134"/>
      </rPr>
      <t xml:space="preserve">
2.</t>
    </r>
    <r>
      <rPr>
        <sz val="9"/>
        <color theme="1"/>
        <rFont val="微软雅黑"/>
        <charset val="134"/>
      </rPr>
      <t>输入</t>
    </r>
    <r>
      <rPr>
        <sz val="9"/>
        <color theme="1"/>
        <rFont val="微软雅黑"/>
        <charset val="134"/>
      </rPr>
      <t>IP</t>
    </r>
    <r>
      <rPr>
        <sz val="9"/>
        <color theme="1"/>
        <rFont val="微软雅黑"/>
        <charset val="134"/>
      </rPr>
      <t>，选择节点更新管理器，提示文案</t>
    </r>
    <r>
      <rPr>
        <sz val="9"/>
        <color theme="1"/>
        <rFont val="微软雅黑"/>
        <charset val="134"/>
      </rPr>
      <t>”</t>
    </r>
    <r>
      <rPr>
        <sz val="9"/>
        <color theme="1"/>
        <rFont val="微软雅黑"/>
        <charset val="134"/>
      </rPr>
      <t>当前集群处于启动状态，不建议非静态调整时钟；非静态调整，可能造成时钟偏移较大，导致集群宕机。</t>
    </r>
    <r>
      <rPr>
        <sz val="9"/>
        <color theme="1"/>
        <rFont val="微软雅黑"/>
        <charset val="134"/>
      </rPr>
      <t>“</t>
    </r>
    <r>
      <rPr>
        <sz val="9"/>
        <color theme="1"/>
        <rFont val="微软雅黑"/>
        <charset val="134"/>
      </rPr>
      <t>同时，输入时钟</t>
    </r>
    <r>
      <rPr>
        <sz val="9"/>
        <color theme="1"/>
        <rFont val="微软雅黑"/>
        <charset val="134"/>
      </rPr>
      <t>IP</t>
    </r>
    <r>
      <rPr>
        <sz val="9"/>
        <color theme="1"/>
        <rFont val="微软雅黑"/>
        <charset val="134"/>
      </rPr>
      <t>后需要二次确认，例如：</t>
    </r>
    <r>
      <rPr>
        <sz val="9"/>
        <color theme="1"/>
        <rFont val="微软雅黑"/>
        <charset val="134"/>
      </rPr>
      <t>“</t>
    </r>
    <r>
      <rPr>
        <sz val="9"/>
        <color theme="1"/>
        <rFont val="微软雅黑"/>
        <charset val="134"/>
      </rPr>
      <t>是否确定调整时钟</t>
    </r>
    <r>
      <rPr>
        <sz val="9"/>
        <color theme="1"/>
        <rFont val="微软雅黑"/>
        <charset val="134"/>
      </rPr>
      <t>IP</t>
    </r>
    <r>
      <rPr>
        <sz val="9"/>
        <color theme="1"/>
        <rFont val="微软雅黑"/>
        <charset val="134"/>
      </rPr>
      <t>地址为</t>
    </r>
    <r>
      <rPr>
        <sz val="9"/>
        <color theme="1"/>
        <rFont val="微软雅黑"/>
        <charset val="134"/>
      </rPr>
      <t>10.10.10.10</t>
    </r>
    <r>
      <rPr>
        <sz val="9"/>
        <color theme="1"/>
        <rFont val="微软雅黑"/>
        <charset val="134"/>
      </rPr>
      <t>？</t>
    </r>
    <r>
      <rPr>
        <sz val="9"/>
        <color theme="1"/>
        <rFont val="微软雅黑"/>
        <charset val="134"/>
      </rPr>
      <t>”</t>
    </r>
  </si>
  <si>
    <r>
      <t>验证数据库节点处于停止状态时上输入</t>
    </r>
    <r>
      <rPr>
        <sz val="9"/>
        <color theme="1"/>
        <rFont val="微软雅黑"/>
        <charset val="134"/>
      </rPr>
      <t>IP</t>
    </r>
    <r>
      <rPr>
        <sz val="9"/>
        <color theme="1"/>
        <rFont val="微软雅黑"/>
        <charset val="134"/>
      </rPr>
      <t>更新</t>
    </r>
    <r>
      <rPr>
        <sz val="9"/>
        <color theme="1"/>
        <rFont val="微软雅黑"/>
        <charset val="134"/>
      </rPr>
      <t>NTP</t>
    </r>
    <r>
      <rPr>
        <sz val="9"/>
        <color theme="1"/>
        <rFont val="微软雅黑"/>
        <charset val="134"/>
      </rPr>
      <t>时钟只提示确认更新的</t>
    </r>
    <r>
      <rPr>
        <sz val="9"/>
        <color theme="1"/>
        <rFont val="微软雅黑"/>
        <charset val="134"/>
      </rPr>
      <t>IP</t>
    </r>
  </si>
  <si>
    <r>
      <t>1.</t>
    </r>
    <r>
      <rPr>
        <sz val="9"/>
        <color theme="1"/>
        <rFont val="微软雅黑"/>
        <charset val="134"/>
      </rPr>
      <t>实例全部停止时部署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主机管理</t>
    </r>
    <r>
      <rPr>
        <sz val="9"/>
        <color theme="1"/>
        <rFont val="微软雅黑"/>
        <charset val="134"/>
      </rPr>
      <t>-</t>
    </r>
    <r>
      <rPr>
        <sz val="9"/>
        <color theme="1"/>
        <rFont val="微软雅黑"/>
        <charset val="134"/>
      </rPr>
      <t>更新管理器客户端</t>
    </r>
    <r>
      <rPr>
        <sz val="9"/>
        <color theme="1"/>
        <rFont val="微软雅黑"/>
        <charset val="134"/>
      </rPr>
      <t xml:space="preserve">
2.</t>
    </r>
    <r>
      <rPr>
        <sz val="9"/>
        <color theme="1"/>
        <rFont val="微软雅黑"/>
        <charset val="134"/>
      </rPr>
      <t>输入</t>
    </r>
    <r>
      <rPr>
        <sz val="9"/>
        <color theme="1"/>
        <rFont val="微软雅黑"/>
        <charset val="134"/>
      </rPr>
      <t>IP</t>
    </r>
    <r>
      <rPr>
        <sz val="9"/>
        <color theme="1"/>
        <rFont val="微软雅黑"/>
        <charset val="134"/>
      </rPr>
      <t>，选择节点更新管理器，提示文案</t>
    </r>
    <r>
      <rPr>
        <sz val="9"/>
        <color theme="1"/>
        <rFont val="微软雅黑"/>
        <charset val="134"/>
      </rPr>
      <t>”</t>
    </r>
    <r>
      <rPr>
        <sz val="9"/>
        <color theme="1"/>
        <rFont val="微软雅黑"/>
        <charset val="134"/>
      </rPr>
      <t>当前集群处于启动状态，不建议非静态调整时钟；非静态调整，可能造成时钟偏移较大，导致集群宕机。</t>
    </r>
    <r>
      <rPr>
        <sz val="9"/>
        <color theme="1"/>
        <rFont val="微软雅黑"/>
        <charset val="134"/>
      </rPr>
      <t>“</t>
    </r>
    <r>
      <rPr>
        <sz val="9"/>
        <color theme="1"/>
        <rFont val="微软雅黑"/>
        <charset val="134"/>
      </rPr>
      <t>同时，输入时钟</t>
    </r>
    <r>
      <rPr>
        <sz val="9"/>
        <color theme="1"/>
        <rFont val="微软雅黑"/>
        <charset val="134"/>
      </rPr>
      <t>IP</t>
    </r>
    <r>
      <rPr>
        <sz val="9"/>
        <color theme="1"/>
        <rFont val="微软雅黑"/>
        <charset val="134"/>
      </rPr>
      <t>后需要二次确认，例如：</t>
    </r>
    <r>
      <rPr>
        <sz val="9"/>
        <color theme="1"/>
        <rFont val="微软雅黑"/>
        <charset val="134"/>
      </rPr>
      <t>“</t>
    </r>
    <r>
      <rPr>
        <sz val="9"/>
        <color theme="1"/>
        <rFont val="微软雅黑"/>
        <charset val="134"/>
      </rPr>
      <t>是否确定调整时钟</t>
    </r>
    <r>
      <rPr>
        <sz val="9"/>
        <color theme="1"/>
        <rFont val="微软雅黑"/>
        <charset val="134"/>
      </rPr>
      <t>IP</t>
    </r>
    <r>
      <rPr>
        <sz val="9"/>
        <color theme="1"/>
        <rFont val="微软雅黑"/>
        <charset val="134"/>
      </rPr>
      <t>地址为</t>
    </r>
    <r>
      <rPr>
        <sz val="9"/>
        <color theme="1"/>
        <rFont val="微软雅黑"/>
        <charset val="134"/>
      </rPr>
      <t>10.10.10.10</t>
    </r>
    <r>
      <rPr>
        <sz val="9"/>
        <color theme="1"/>
        <rFont val="微软雅黑"/>
        <charset val="134"/>
      </rPr>
      <t>？</t>
    </r>
    <r>
      <rPr>
        <sz val="9"/>
        <color theme="1"/>
        <rFont val="微软雅黑"/>
        <charset val="134"/>
      </rPr>
      <t>”</t>
    </r>
  </si>
  <si>
    <r>
      <t>验证数据库节点部分处于停止状态时上输入</t>
    </r>
    <r>
      <rPr>
        <sz val="9"/>
        <color theme="1"/>
        <rFont val="微软雅黑"/>
        <charset val="134"/>
      </rPr>
      <t>IP</t>
    </r>
    <r>
      <rPr>
        <sz val="9"/>
        <color theme="1"/>
        <rFont val="微软雅黑"/>
        <charset val="134"/>
      </rPr>
      <t>更新</t>
    </r>
    <r>
      <rPr>
        <sz val="9"/>
        <color theme="1"/>
        <rFont val="微软雅黑"/>
        <charset val="134"/>
      </rPr>
      <t>NTP</t>
    </r>
    <r>
      <rPr>
        <sz val="9"/>
        <color theme="1"/>
        <rFont val="微软雅黑"/>
        <charset val="134"/>
      </rPr>
      <t>时钟给出提示</t>
    </r>
  </si>
  <si>
    <r>
      <t>1.</t>
    </r>
    <r>
      <rPr>
        <sz val="9"/>
        <color theme="1"/>
        <rFont val="微软雅黑"/>
        <charset val="134"/>
      </rPr>
      <t>实例部分启动时部署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主机管理</t>
    </r>
    <r>
      <rPr>
        <sz val="9"/>
        <color theme="1"/>
        <rFont val="微软雅黑"/>
        <charset val="134"/>
      </rPr>
      <t>-</t>
    </r>
    <r>
      <rPr>
        <sz val="9"/>
        <color theme="1"/>
        <rFont val="微软雅黑"/>
        <charset val="134"/>
      </rPr>
      <t>更新管理器客户端</t>
    </r>
    <r>
      <rPr>
        <sz val="9"/>
        <color theme="1"/>
        <rFont val="微软雅黑"/>
        <charset val="134"/>
      </rPr>
      <t xml:space="preserve">
2.</t>
    </r>
    <r>
      <rPr>
        <sz val="9"/>
        <color theme="1"/>
        <rFont val="微软雅黑"/>
        <charset val="134"/>
      </rPr>
      <t>输入</t>
    </r>
    <r>
      <rPr>
        <sz val="9"/>
        <color theme="1"/>
        <rFont val="微软雅黑"/>
        <charset val="134"/>
      </rPr>
      <t>IP</t>
    </r>
    <r>
      <rPr>
        <sz val="9"/>
        <color theme="1"/>
        <rFont val="微软雅黑"/>
        <charset val="134"/>
      </rPr>
      <t>，选择节点更新管理器，提示文案</t>
    </r>
    <r>
      <rPr>
        <sz val="9"/>
        <color theme="1"/>
        <rFont val="微软雅黑"/>
        <charset val="134"/>
      </rPr>
      <t>”</t>
    </r>
    <r>
      <rPr>
        <sz val="9"/>
        <color theme="1"/>
        <rFont val="微软雅黑"/>
        <charset val="134"/>
      </rPr>
      <t>当前集群处于启动状态，不建议非静态调整时钟；非静态调整，可能造成时钟偏移较大，导致集群宕机。</t>
    </r>
    <r>
      <rPr>
        <sz val="9"/>
        <color theme="1"/>
        <rFont val="微软雅黑"/>
        <charset val="134"/>
      </rPr>
      <t>“</t>
    </r>
    <r>
      <rPr>
        <sz val="9"/>
        <color theme="1"/>
        <rFont val="微软雅黑"/>
        <charset val="134"/>
      </rPr>
      <t>同时，输入时钟</t>
    </r>
    <r>
      <rPr>
        <sz val="9"/>
        <color theme="1"/>
        <rFont val="微软雅黑"/>
        <charset val="134"/>
      </rPr>
      <t>IP</t>
    </r>
    <r>
      <rPr>
        <sz val="9"/>
        <color theme="1"/>
        <rFont val="微软雅黑"/>
        <charset val="134"/>
      </rPr>
      <t>后需要二次确认，例如：</t>
    </r>
    <r>
      <rPr>
        <sz val="9"/>
        <color theme="1"/>
        <rFont val="微软雅黑"/>
        <charset val="134"/>
      </rPr>
      <t>“</t>
    </r>
    <r>
      <rPr>
        <sz val="9"/>
        <color theme="1"/>
        <rFont val="微软雅黑"/>
        <charset val="134"/>
      </rPr>
      <t>是否确定调整时钟</t>
    </r>
    <r>
      <rPr>
        <sz val="9"/>
        <color theme="1"/>
        <rFont val="微软雅黑"/>
        <charset val="134"/>
      </rPr>
      <t>IP</t>
    </r>
    <r>
      <rPr>
        <sz val="9"/>
        <color theme="1"/>
        <rFont val="微软雅黑"/>
        <charset val="134"/>
      </rPr>
      <t>地址为</t>
    </r>
    <r>
      <rPr>
        <sz val="9"/>
        <color theme="1"/>
        <rFont val="微软雅黑"/>
        <charset val="134"/>
      </rPr>
      <t>10.10.10.10</t>
    </r>
    <r>
      <rPr>
        <sz val="9"/>
        <color theme="1"/>
        <rFont val="微软雅黑"/>
        <charset val="134"/>
      </rPr>
      <t>？</t>
    </r>
    <r>
      <rPr>
        <sz val="9"/>
        <color theme="1"/>
        <rFont val="微软雅黑"/>
        <charset val="134"/>
      </rPr>
      <t>”</t>
    </r>
  </si>
  <si>
    <r>
      <t>验证数据库节点处于启动状态时连续输入两个及以上</t>
    </r>
    <r>
      <rPr>
        <sz val="9"/>
        <color theme="1"/>
        <rFont val="微软雅黑"/>
        <charset val="134"/>
      </rPr>
      <t>IP</t>
    </r>
    <r>
      <rPr>
        <sz val="9"/>
        <color theme="1"/>
        <rFont val="微软雅黑"/>
        <charset val="134"/>
      </rPr>
      <t>更新</t>
    </r>
    <r>
      <rPr>
        <sz val="9"/>
        <color theme="1"/>
        <rFont val="微软雅黑"/>
        <charset val="134"/>
      </rPr>
      <t>NTP</t>
    </r>
    <r>
      <rPr>
        <sz val="9"/>
        <color theme="1"/>
        <rFont val="微软雅黑"/>
        <charset val="134"/>
      </rPr>
      <t>时钟给出提示</t>
    </r>
  </si>
  <si>
    <r>
      <t>1.</t>
    </r>
    <r>
      <rPr>
        <sz val="9"/>
        <color theme="1"/>
        <rFont val="微软雅黑"/>
        <charset val="134"/>
      </rPr>
      <t>实例全部启动时部署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主机管理</t>
    </r>
    <r>
      <rPr>
        <sz val="9"/>
        <color theme="1"/>
        <rFont val="微软雅黑"/>
        <charset val="134"/>
      </rPr>
      <t>-</t>
    </r>
    <r>
      <rPr>
        <sz val="9"/>
        <color theme="1"/>
        <rFont val="微软雅黑"/>
        <charset val="134"/>
      </rPr>
      <t>更新管理器客户端</t>
    </r>
    <r>
      <rPr>
        <sz val="9"/>
        <color theme="1"/>
        <rFont val="微软雅黑"/>
        <charset val="134"/>
      </rPr>
      <t xml:space="preserve">
2.</t>
    </r>
    <r>
      <rPr>
        <sz val="9"/>
        <color theme="1"/>
        <rFont val="微软雅黑"/>
        <charset val="134"/>
      </rPr>
      <t>输入</t>
    </r>
    <r>
      <rPr>
        <sz val="9"/>
        <color theme="1"/>
        <rFont val="微软雅黑"/>
        <charset val="134"/>
      </rPr>
      <t>IP</t>
    </r>
    <r>
      <rPr>
        <sz val="9"/>
        <color theme="1"/>
        <rFont val="微软雅黑"/>
        <charset val="134"/>
      </rPr>
      <t>，选择节点更新管理器，提示文案</t>
    </r>
    <r>
      <rPr>
        <sz val="9"/>
        <color theme="1"/>
        <rFont val="微软雅黑"/>
        <charset val="134"/>
      </rPr>
      <t>”</t>
    </r>
    <r>
      <rPr>
        <sz val="9"/>
        <color theme="1"/>
        <rFont val="微软雅黑"/>
        <charset val="134"/>
      </rPr>
      <t>当前集群处于启动状态，不建议非静态调整时钟；非静态调整，可能造成时钟偏移较大，导致集群宕机。</t>
    </r>
    <r>
      <rPr>
        <sz val="9"/>
        <color theme="1"/>
        <rFont val="微软雅黑"/>
        <charset val="134"/>
      </rPr>
      <t>“</t>
    </r>
    <r>
      <rPr>
        <sz val="9"/>
        <color theme="1"/>
        <rFont val="微软雅黑"/>
        <charset val="134"/>
      </rPr>
      <t>同时，输入时钟</t>
    </r>
    <r>
      <rPr>
        <sz val="9"/>
        <color theme="1"/>
        <rFont val="微软雅黑"/>
        <charset val="134"/>
      </rPr>
      <t>IP</t>
    </r>
    <r>
      <rPr>
        <sz val="9"/>
        <color theme="1"/>
        <rFont val="微软雅黑"/>
        <charset val="134"/>
      </rPr>
      <t>后需要二次确认，例如：</t>
    </r>
    <r>
      <rPr>
        <sz val="9"/>
        <color theme="1"/>
        <rFont val="微软雅黑"/>
        <charset val="134"/>
      </rPr>
      <t>“</t>
    </r>
    <r>
      <rPr>
        <sz val="9"/>
        <color theme="1"/>
        <rFont val="微软雅黑"/>
        <charset val="134"/>
      </rPr>
      <t>是否确定调整时钟</t>
    </r>
    <r>
      <rPr>
        <sz val="9"/>
        <color theme="1"/>
        <rFont val="微软雅黑"/>
        <charset val="134"/>
      </rPr>
      <t>IP</t>
    </r>
    <r>
      <rPr>
        <sz val="9"/>
        <color theme="1"/>
        <rFont val="微软雅黑"/>
        <charset val="134"/>
      </rPr>
      <t>地址为</t>
    </r>
    <r>
      <rPr>
        <sz val="9"/>
        <color theme="1"/>
        <rFont val="微软雅黑"/>
        <charset val="134"/>
      </rPr>
      <t>10.10.10.10</t>
    </r>
    <r>
      <rPr>
        <sz val="9"/>
        <color theme="1"/>
        <rFont val="微软雅黑"/>
        <charset val="134"/>
      </rPr>
      <t>？</t>
    </r>
    <r>
      <rPr>
        <sz val="9"/>
        <color theme="1"/>
        <rFont val="微软雅黑"/>
        <charset val="134"/>
      </rPr>
      <t>”</t>
    </r>
    <r>
      <rPr>
        <sz val="9"/>
        <color theme="1"/>
        <rFont val="微软雅黑"/>
        <charset val="134"/>
      </rPr>
      <t>，其中</t>
    </r>
    <r>
      <rPr>
        <sz val="9"/>
        <color theme="1"/>
        <rFont val="微软雅黑"/>
        <charset val="134"/>
      </rPr>
      <t>IP</t>
    </r>
    <r>
      <rPr>
        <sz val="9"/>
        <color theme="1"/>
        <rFont val="微软雅黑"/>
        <charset val="134"/>
      </rPr>
      <t>地址与输入</t>
    </r>
    <r>
      <rPr>
        <sz val="9"/>
        <color theme="1"/>
        <rFont val="微软雅黑"/>
        <charset val="134"/>
      </rPr>
      <t>IP</t>
    </r>
    <r>
      <rPr>
        <sz val="9"/>
        <color theme="1"/>
        <rFont val="微软雅黑"/>
        <charset val="134"/>
      </rPr>
      <t>是否一致</t>
    </r>
  </si>
  <si>
    <r>
      <t>验证数据库节点处于启动状态时输入</t>
    </r>
    <r>
      <rPr>
        <sz val="9"/>
        <color theme="1"/>
        <rFont val="微软雅黑"/>
        <charset val="134"/>
      </rPr>
      <t>IP</t>
    </r>
    <r>
      <rPr>
        <sz val="9"/>
        <color theme="1"/>
        <rFont val="微软雅黑"/>
        <charset val="134"/>
      </rPr>
      <t>更新</t>
    </r>
    <r>
      <rPr>
        <sz val="9"/>
        <color theme="1"/>
        <rFont val="微软雅黑"/>
        <charset val="134"/>
      </rPr>
      <t>NTP</t>
    </r>
    <r>
      <rPr>
        <sz val="9"/>
        <color theme="1"/>
        <rFont val="微软雅黑"/>
        <charset val="134"/>
      </rPr>
      <t>时钟提示弹窗取消按钮</t>
    </r>
  </si>
  <si>
    <r>
      <t>1.</t>
    </r>
    <r>
      <rPr>
        <sz val="9"/>
        <color theme="1"/>
        <rFont val="微软雅黑"/>
        <charset val="134"/>
      </rPr>
      <t>实例全部启动时部署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主机管理</t>
    </r>
    <r>
      <rPr>
        <sz val="9"/>
        <color theme="1"/>
        <rFont val="微软雅黑"/>
        <charset val="134"/>
      </rPr>
      <t>-</t>
    </r>
    <r>
      <rPr>
        <sz val="9"/>
        <color theme="1"/>
        <rFont val="微软雅黑"/>
        <charset val="134"/>
      </rPr>
      <t>更新管理器客户端</t>
    </r>
    <r>
      <rPr>
        <sz val="9"/>
        <color theme="1"/>
        <rFont val="微软雅黑"/>
        <charset val="134"/>
      </rPr>
      <t xml:space="preserve">
2.</t>
    </r>
    <r>
      <rPr>
        <sz val="9"/>
        <color theme="1"/>
        <rFont val="微软雅黑"/>
        <charset val="134"/>
      </rPr>
      <t>输入</t>
    </r>
    <r>
      <rPr>
        <sz val="9"/>
        <color theme="1"/>
        <rFont val="微软雅黑"/>
        <charset val="134"/>
      </rPr>
      <t>IP</t>
    </r>
    <r>
      <rPr>
        <sz val="9"/>
        <color theme="1"/>
        <rFont val="微软雅黑"/>
        <charset val="134"/>
      </rPr>
      <t>，选择节点更新管理器，提示弹窗点击</t>
    </r>
    <r>
      <rPr>
        <sz val="9"/>
        <color theme="1"/>
        <rFont val="微软雅黑"/>
        <charset val="134"/>
      </rPr>
      <t>”</t>
    </r>
    <r>
      <rPr>
        <sz val="9"/>
        <color theme="1"/>
        <rFont val="微软雅黑"/>
        <charset val="134"/>
      </rPr>
      <t>取消</t>
    </r>
    <r>
      <rPr>
        <sz val="9"/>
        <color theme="1"/>
        <rFont val="微软雅黑"/>
        <charset val="134"/>
      </rPr>
      <t>“</t>
    </r>
  </si>
  <si>
    <r>
      <t>验证数据库节点处于启动状态时输入</t>
    </r>
    <r>
      <rPr>
        <sz val="9"/>
        <color theme="1"/>
        <rFont val="微软雅黑"/>
        <charset val="134"/>
      </rPr>
      <t>IP</t>
    </r>
    <r>
      <rPr>
        <sz val="9"/>
        <color theme="1"/>
        <rFont val="微软雅黑"/>
        <charset val="134"/>
      </rPr>
      <t>更新</t>
    </r>
    <r>
      <rPr>
        <sz val="9"/>
        <color theme="1"/>
        <rFont val="微软雅黑"/>
        <charset val="134"/>
      </rPr>
      <t>NTP</t>
    </r>
    <r>
      <rPr>
        <sz val="9"/>
        <color theme="1"/>
        <rFont val="微软雅黑"/>
        <charset val="134"/>
      </rPr>
      <t>时钟提示弹窗确定按钮</t>
    </r>
  </si>
  <si>
    <r>
      <t>1.</t>
    </r>
    <r>
      <rPr>
        <sz val="9"/>
        <color theme="1"/>
        <rFont val="微软雅黑"/>
        <charset val="134"/>
      </rPr>
      <t>实例全部启动时部署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主机管理</t>
    </r>
    <r>
      <rPr>
        <sz val="9"/>
        <color theme="1"/>
        <rFont val="微软雅黑"/>
        <charset val="134"/>
      </rPr>
      <t>-</t>
    </r>
    <r>
      <rPr>
        <sz val="9"/>
        <color theme="1"/>
        <rFont val="微软雅黑"/>
        <charset val="134"/>
      </rPr>
      <t>更新管理器客户端</t>
    </r>
    <r>
      <rPr>
        <sz val="9"/>
        <color theme="1"/>
        <rFont val="微软雅黑"/>
        <charset val="134"/>
      </rPr>
      <t xml:space="preserve">
2.</t>
    </r>
    <r>
      <rPr>
        <sz val="9"/>
        <color theme="1"/>
        <rFont val="微软雅黑"/>
        <charset val="134"/>
      </rPr>
      <t>输入</t>
    </r>
    <r>
      <rPr>
        <sz val="9"/>
        <color theme="1"/>
        <rFont val="微软雅黑"/>
        <charset val="134"/>
      </rPr>
      <t>IP</t>
    </r>
    <r>
      <rPr>
        <sz val="9"/>
        <color theme="1"/>
        <rFont val="微软雅黑"/>
        <charset val="134"/>
      </rPr>
      <t>，选择节点更新管理器，提示弹窗点击</t>
    </r>
    <r>
      <rPr>
        <sz val="9"/>
        <color theme="1"/>
        <rFont val="微软雅黑"/>
        <charset val="134"/>
      </rPr>
      <t>”</t>
    </r>
    <r>
      <rPr>
        <sz val="9"/>
        <color theme="1"/>
        <rFont val="微软雅黑"/>
        <charset val="134"/>
      </rPr>
      <t>确定</t>
    </r>
    <r>
      <rPr>
        <sz val="9"/>
        <color theme="1"/>
        <rFont val="微软雅黑"/>
        <charset val="134"/>
      </rPr>
      <t>“</t>
    </r>
  </si>
  <si>
    <r>
      <t>验证数据库节点处于启动状态时输入</t>
    </r>
    <r>
      <rPr>
        <sz val="9"/>
        <color theme="1"/>
        <rFont val="微软雅黑"/>
        <charset val="134"/>
      </rPr>
      <t>IP</t>
    </r>
    <r>
      <rPr>
        <sz val="9"/>
        <color theme="1"/>
        <rFont val="微软雅黑"/>
        <charset val="134"/>
      </rPr>
      <t>更新</t>
    </r>
    <r>
      <rPr>
        <sz val="9"/>
        <color theme="1"/>
        <rFont val="微软雅黑"/>
        <charset val="134"/>
      </rPr>
      <t>NTP</t>
    </r>
    <r>
      <rPr>
        <sz val="9"/>
        <color theme="1"/>
        <rFont val="微软雅黑"/>
        <charset val="134"/>
      </rPr>
      <t>时钟提示文案英文模式是否正确</t>
    </r>
  </si>
  <si>
    <r>
      <t>1.</t>
    </r>
    <r>
      <rPr>
        <sz val="9"/>
        <color theme="1"/>
        <rFont val="微软雅黑"/>
        <charset val="134"/>
      </rPr>
      <t>实例全部启动时部署</t>
    </r>
    <r>
      <rPr>
        <sz val="9"/>
        <color theme="1"/>
        <rFont val="微软雅黑"/>
        <charset val="134"/>
      </rPr>
      <t>-</t>
    </r>
    <r>
      <rPr>
        <sz val="9"/>
        <color theme="1"/>
        <rFont val="微软雅黑"/>
        <charset val="134"/>
      </rPr>
      <t>主机</t>
    </r>
    <r>
      <rPr>
        <sz val="9"/>
        <color theme="1"/>
        <rFont val="微软雅黑"/>
        <charset val="134"/>
      </rPr>
      <t>-</t>
    </r>
    <r>
      <rPr>
        <sz val="9"/>
        <color theme="1"/>
        <rFont val="微软雅黑"/>
        <charset val="134"/>
      </rPr>
      <t>主机管理</t>
    </r>
    <r>
      <rPr>
        <sz val="9"/>
        <color theme="1"/>
        <rFont val="微软雅黑"/>
        <charset val="134"/>
      </rPr>
      <t>-</t>
    </r>
    <r>
      <rPr>
        <sz val="9"/>
        <color theme="1"/>
        <rFont val="微软雅黑"/>
        <charset val="134"/>
      </rPr>
      <t>更新管理器客户端</t>
    </r>
    <r>
      <rPr>
        <sz val="9"/>
        <color theme="1"/>
        <rFont val="微软雅黑"/>
        <charset val="134"/>
      </rPr>
      <t xml:space="preserve">
2.</t>
    </r>
    <r>
      <rPr>
        <sz val="9"/>
        <color theme="1"/>
        <rFont val="微软雅黑"/>
        <charset val="134"/>
      </rPr>
      <t>输入</t>
    </r>
    <r>
      <rPr>
        <sz val="9"/>
        <color theme="1"/>
        <rFont val="微软雅黑"/>
        <charset val="134"/>
      </rPr>
      <t>IP</t>
    </r>
    <r>
      <rPr>
        <sz val="9"/>
        <color theme="1"/>
        <rFont val="微软雅黑"/>
        <charset val="134"/>
      </rPr>
      <t>，选择节点更新管理器，提示文案</t>
    </r>
    <r>
      <rPr>
        <sz val="9"/>
        <color theme="1"/>
        <rFont val="微软雅黑"/>
        <charset val="134"/>
      </rPr>
      <t>”</t>
    </r>
    <r>
      <rPr>
        <sz val="9"/>
        <color theme="1"/>
        <rFont val="微软雅黑"/>
        <charset val="134"/>
      </rPr>
      <t>当前集群处于启动状态，不建议非静态调整时钟；非静态调整，可能造成时钟偏移较大，导致集群宕机。</t>
    </r>
    <r>
      <rPr>
        <sz val="9"/>
        <color theme="1"/>
        <rFont val="微软雅黑"/>
        <charset val="134"/>
      </rPr>
      <t>“</t>
    </r>
    <r>
      <rPr>
        <sz val="9"/>
        <color theme="1"/>
        <rFont val="微软雅黑"/>
        <charset val="134"/>
      </rPr>
      <t>同时，输入时钟</t>
    </r>
    <r>
      <rPr>
        <sz val="9"/>
        <color theme="1"/>
        <rFont val="微软雅黑"/>
        <charset val="134"/>
      </rPr>
      <t>IP</t>
    </r>
    <r>
      <rPr>
        <sz val="9"/>
        <color theme="1"/>
        <rFont val="微软雅黑"/>
        <charset val="134"/>
      </rPr>
      <t>后需要二次确认，例如：</t>
    </r>
    <r>
      <rPr>
        <sz val="9"/>
        <color theme="1"/>
        <rFont val="微软雅黑"/>
        <charset val="134"/>
      </rPr>
      <t>“</t>
    </r>
    <r>
      <rPr>
        <sz val="9"/>
        <color theme="1"/>
        <rFont val="微软雅黑"/>
        <charset val="134"/>
      </rPr>
      <t>是否确定调整时钟</t>
    </r>
    <r>
      <rPr>
        <sz val="9"/>
        <color theme="1"/>
        <rFont val="微软雅黑"/>
        <charset val="134"/>
      </rPr>
      <t>IP</t>
    </r>
    <r>
      <rPr>
        <sz val="9"/>
        <color theme="1"/>
        <rFont val="微软雅黑"/>
        <charset val="134"/>
      </rPr>
      <t>地址为</t>
    </r>
    <r>
      <rPr>
        <sz val="9"/>
        <color theme="1"/>
        <rFont val="微软雅黑"/>
        <charset val="134"/>
      </rPr>
      <t>10.10.10.10</t>
    </r>
    <r>
      <rPr>
        <sz val="9"/>
        <color theme="1"/>
        <rFont val="微软雅黑"/>
        <charset val="134"/>
      </rPr>
      <t>？</t>
    </r>
    <r>
      <rPr>
        <sz val="9"/>
        <color theme="1"/>
        <rFont val="微软雅黑"/>
        <charset val="134"/>
      </rPr>
      <t>”</t>
    </r>
    <r>
      <rPr>
        <sz val="9"/>
        <color theme="1"/>
        <rFont val="微软雅黑"/>
        <charset val="134"/>
      </rPr>
      <t>切换到英文模式检查</t>
    </r>
  </si>
  <si>
    <r>
      <rPr>
        <sz val="10"/>
        <color theme="1"/>
        <rFont val="微软雅黑"/>
        <charset val="134"/>
      </rPr>
      <t>监控</t>
    </r>
    <r>
      <rPr>
        <sz val="10"/>
        <color theme="1"/>
        <rFont val="Calibri"/>
        <family val="2"/>
      </rPr>
      <t>-</t>
    </r>
    <r>
      <rPr>
        <sz val="10"/>
        <color theme="1"/>
        <rFont val="微软雅黑"/>
        <charset val="134"/>
      </rPr>
      <t>服务</t>
    </r>
  </si>
  <si>
    <r>
      <rPr>
        <sz val="9"/>
        <color theme="1"/>
        <rFont val="微软雅黑"/>
        <charset val="134"/>
      </rPr>
      <t>界面显示</t>
    </r>
  </si>
  <si>
    <r>
      <rPr>
        <sz val="9"/>
        <color theme="1"/>
        <rFont val="Microsoft YaHei UI"/>
        <charset val="134"/>
      </rPr>
      <t>验证能正确无误地显示对应集群的服务名、主机数、角色数</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</si>
  <si>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预期结果：显示对应集群的服务名、主机数、角色数</t>
    </r>
  </si>
  <si>
    <r>
      <rPr>
        <sz val="9"/>
        <color theme="1"/>
        <rFont val="微软雅黑"/>
        <charset val="134"/>
      </rPr>
      <t>服务列表</t>
    </r>
  </si>
  <si>
    <r>
      <rPr>
        <sz val="9"/>
        <color theme="1"/>
        <rFont val="Microsoft YaHei UI"/>
        <charset val="134"/>
      </rPr>
      <t>验证能点击</t>
    </r>
    <r>
      <rPr>
        <sz val="9"/>
        <color theme="1"/>
        <rFont val="Calibri"/>
        <family val="2"/>
      </rPr>
      <t>[</t>
    </r>
    <r>
      <rPr>
        <sz val="9"/>
        <color theme="1"/>
        <rFont val="Microsoft YaHei UI"/>
        <charset val="134"/>
      </rPr>
      <t>服务列表</t>
    </r>
    <r>
      <rPr>
        <sz val="9"/>
        <color theme="1"/>
        <rFont val="Calibri"/>
        <family val="2"/>
      </rPr>
      <t>]</t>
    </r>
    <r>
      <rPr>
        <sz val="9"/>
        <color theme="1"/>
        <rFont val="Microsoft YaHei UI"/>
        <charset val="134"/>
      </rPr>
      <t>的</t>
    </r>
    <r>
      <rPr>
        <sz val="9"/>
        <color theme="1"/>
        <rFont val="Calibri"/>
        <family val="2"/>
      </rPr>
      <t>“</t>
    </r>
    <r>
      <rPr>
        <sz val="9"/>
        <color theme="1"/>
        <rFont val="Microsoft YaHei UI"/>
        <charset val="134"/>
      </rPr>
      <t>主机</t>
    </r>
    <r>
      <rPr>
        <sz val="9"/>
        <color theme="1"/>
        <rFont val="Calibri"/>
        <family val="2"/>
      </rPr>
      <t>”</t>
    </r>
    <r>
      <rPr>
        <sz val="9"/>
        <color theme="1"/>
        <rFont val="Microsoft YaHei UI"/>
        <charset val="134"/>
      </rPr>
      <t>按钮跳转到【主机】页</t>
    </r>
  </si>
  <si>
    <r>
      <rPr>
        <sz val="9"/>
        <color theme="1"/>
        <rFont val="微软雅黑"/>
        <charset val="134"/>
      </rPr>
      <t>按钮</t>
    </r>
    <r>
      <rPr>
        <sz val="9"/>
        <color theme="1"/>
        <rFont val="Calibri"/>
        <family val="2"/>
      </rPr>
      <t>-</t>
    </r>
    <r>
      <rPr>
        <sz val="9"/>
        <color theme="1"/>
        <rFont val="微软雅黑"/>
        <charset val="134"/>
      </rPr>
      <t>启动</t>
    </r>
  </si>
  <si>
    <r>
      <rPr>
        <sz val="9"/>
        <color theme="1"/>
        <rFont val="Microsoft YaHei UI"/>
        <charset val="134"/>
      </rPr>
      <t>验证</t>
    </r>
    <r>
      <rPr>
        <sz val="9"/>
        <color theme="1"/>
        <rFont val="Calibri"/>
        <family val="2"/>
      </rPr>
      <t>[</t>
    </r>
    <r>
      <rPr>
        <sz val="9"/>
        <color theme="1"/>
        <rFont val="Microsoft YaHei UI"/>
        <charset val="134"/>
      </rPr>
      <t>服务列表</t>
    </r>
    <r>
      <rPr>
        <sz val="9"/>
        <color theme="1"/>
        <rFont val="Calibri"/>
        <family val="2"/>
      </rPr>
      <t>]</t>
    </r>
    <r>
      <rPr>
        <sz val="9"/>
        <color theme="1"/>
        <rFont val="Microsoft YaHei UI"/>
        <charset val="134"/>
      </rPr>
      <t>的</t>
    </r>
    <r>
      <rPr>
        <sz val="9"/>
        <color theme="1"/>
        <rFont val="Calibri"/>
        <family val="2"/>
      </rPr>
      <t>“</t>
    </r>
    <r>
      <rPr>
        <sz val="9"/>
        <color theme="1"/>
        <rFont val="Microsoft YaHei UI"/>
        <charset val="134"/>
      </rPr>
      <t>操作</t>
    </r>
    <r>
      <rPr>
        <sz val="9"/>
        <color theme="1"/>
        <rFont val="Calibri"/>
        <family val="2"/>
      </rPr>
      <t>-</t>
    </r>
    <r>
      <rPr>
        <sz val="9"/>
        <color theme="1"/>
        <rFont val="Microsoft YaHei UI"/>
        <charset val="134"/>
      </rPr>
      <t>启动</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</si>
  <si>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2.</t>
    </r>
    <r>
      <rPr>
        <sz val="9"/>
        <color theme="1"/>
        <rFont val="Microsoft YaHei UI"/>
        <charset val="134"/>
      </rPr>
      <t>已停止数据库</t>
    </r>
    <r>
      <rPr>
        <sz val="9"/>
        <color theme="1"/>
        <rFont val="Calibri"/>
        <family val="2"/>
      </rPr>
      <t>-</t>
    </r>
    <r>
      <rPr>
        <sz val="9"/>
        <color theme="1"/>
        <rFont val="Microsoft YaHei UI"/>
        <charset val="134"/>
      </rPr>
      <t>点击启动</t>
    </r>
    <r>
      <rPr>
        <sz val="9"/>
        <color theme="1"/>
        <rFont val="Calibri"/>
        <family val="2"/>
      </rPr>
      <t xml:space="preserve">
</t>
    </r>
    <r>
      <rPr>
        <sz val="9"/>
        <color theme="1"/>
        <rFont val="Microsoft YaHei UI"/>
        <charset val="134"/>
      </rPr>
      <t>预期结果：数据库进入启动流程</t>
    </r>
  </si>
  <si>
    <r>
      <rPr>
        <sz val="9"/>
        <color theme="1"/>
        <rFont val="微软雅黑"/>
        <charset val="134"/>
      </rPr>
      <t>按钮</t>
    </r>
    <r>
      <rPr>
        <sz val="9"/>
        <color theme="1"/>
        <rFont val="Calibri"/>
        <family val="2"/>
      </rPr>
      <t>-</t>
    </r>
    <r>
      <rPr>
        <sz val="9"/>
        <color theme="1"/>
        <rFont val="微软雅黑"/>
        <charset val="134"/>
      </rPr>
      <t>停止</t>
    </r>
  </si>
  <si>
    <r>
      <rPr>
        <sz val="9"/>
        <color theme="1"/>
        <rFont val="Microsoft YaHei UI"/>
        <charset val="134"/>
      </rPr>
      <t>验证</t>
    </r>
    <r>
      <rPr>
        <sz val="9"/>
        <color theme="1"/>
        <rFont val="Calibri"/>
        <family val="2"/>
      </rPr>
      <t>[</t>
    </r>
    <r>
      <rPr>
        <sz val="9"/>
        <color theme="1"/>
        <rFont val="Microsoft YaHei UI"/>
        <charset val="134"/>
      </rPr>
      <t>服务列表</t>
    </r>
    <r>
      <rPr>
        <sz val="9"/>
        <color theme="1"/>
        <rFont val="Calibri"/>
        <family val="2"/>
      </rPr>
      <t>]</t>
    </r>
    <r>
      <rPr>
        <sz val="9"/>
        <color theme="1"/>
        <rFont val="Microsoft YaHei UI"/>
        <charset val="134"/>
      </rPr>
      <t>的</t>
    </r>
    <r>
      <rPr>
        <sz val="9"/>
        <color theme="1"/>
        <rFont val="Calibri"/>
        <family val="2"/>
      </rPr>
      <t>“</t>
    </r>
    <r>
      <rPr>
        <sz val="9"/>
        <color theme="1"/>
        <rFont val="Microsoft YaHei UI"/>
        <charset val="134"/>
      </rPr>
      <t>操作</t>
    </r>
    <r>
      <rPr>
        <sz val="9"/>
        <color theme="1"/>
        <rFont val="Calibri"/>
        <family val="2"/>
      </rPr>
      <t>-</t>
    </r>
    <r>
      <rPr>
        <sz val="9"/>
        <color theme="1"/>
        <rFont val="Microsoft YaHei UI"/>
        <charset val="134"/>
      </rPr>
      <t>停止</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</si>
  <si>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2.</t>
    </r>
    <r>
      <rPr>
        <sz val="9"/>
        <color theme="1"/>
        <rFont val="Microsoft YaHei UI"/>
        <charset val="134"/>
      </rPr>
      <t>数据库启动的情况下</t>
    </r>
    <r>
      <rPr>
        <sz val="9"/>
        <color theme="1"/>
        <rFont val="Calibri"/>
        <family val="2"/>
      </rPr>
      <t>-</t>
    </r>
    <r>
      <rPr>
        <sz val="9"/>
        <color theme="1"/>
        <rFont val="Microsoft YaHei UI"/>
        <charset val="134"/>
      </rPr>
      <t>点击停止</t>
    </r>
    <r>
      <rPr>
        <sz val="9"/>
        <color theme="1"/>
        <rFont val="Calibri"/>
        <family val="2"/>
      </rPr>
      <t xml:space="preserve">
</t>
    </r>
    <r>
      <rPr>
        <sz val="9"/>
        <color theme="1"/>
        <rFont val="Microsoft YaHei UI"/>
        <charset val="134"/>
      </rPr>
      <t>预期结果：数据库进入停止流程</t>
    </r>
  </si>
  <si>
    <r>
      <rPr>
        <sz val="9"/>
        <color theme="1"/>
        <rFont val="微软雅黑"/>
        <charset val="134"/>
      </rPr>
      <t>按钮</t>
    </r>
    <r>
      <rPr>
        <sz val="9"/>
        <color theme="1"/>
        <rFont val="Calibri"/>
        <family val="2"/>
      </rPr>
      <t>-</t>
    </r>
    <r>
      <rPr>
        <sz val="9"/>
        <color theme="1"/>
        <rFont val="微软雅黑"/>
        <charset val="134"/>
      </rPr>
      <t>重启</t>
    </r>
  </si>
  <si>
    <r>
      <rPr>
        <sz val="9"/>
        <color theme="1"/>
        <rFont val="Microsoft YaHei UI"/>
        <charset val="134"/>
      </rPr>
      <t>验证</t>
    </r>
    <r>
      <rPr>
        <sz val="9"/>
        <color theme="1"/>
        <rFont val="Calibri"/>
        <family val="2"/>
      </rPr>
      <t>[</t>
    </r>
    <r>
      <rPr>
        <sz val="9"/>
        <color theme="1"/>
        <rFont val="Microsoft YaHei UI"/>
        <charset val="134"/>
      </rPr>
      <t>服务列表</t>
    </r>
    <r>
      <rPr>
        <sz val="9"/>
        <color theme="1"/>
        <rFont val="Calibri"/>
        <family val="2"/>
      </rPr>
      <t>]</t>
    </r>
    <r>
      <rPr>
        <sz val="9"/>
        <color theme="1"/>
        <rFont val="Microsoft YaHei UI"/>
        <charset val="134"/>
      </rPr>
      <t>的</t>
    </r>
    <r>
      <rPr>
        <sz val="9"/>
        <color theme="1"/>
        <rFont val="Calibri"/>
        <family val="2"/>
      </rPr>
      <t>“</t>
    </r>
    <r>
      <rPr>
        <sz val="9"/>
        <color theme="1"/>
        <rFont val="Microsoft YaHei UI"/>
        <charset val="134"/>
      </rPr>
      <t>操作</t>
    </r>
    <r>
      <rPr>
        <sz val="9"/>
        <color theme="1"/>
        <rFont val="Calibri"/>
        <family val="2"/>
      </rPr>
      <t>-</t>
    </r>
    <r>
      <rPr>
        <sz val="9"/>
        <color theme="1"/>
        <rFont val="Microsoft YaHei UI"/>
        <charset val="134"/>
      </rPr>
      <t>重启</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</si>
  <si>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2.</t>
    </r>
    <r>
      <rPr>
        <sz val="9"/>
        <color theme="1"/>
        <rFont val="Microsoft YaHei UI"/>
        <charset val="134"/>
      </rPr>
      <t>点击重启</t>
    </r>
    <r>
      <rPr>
        <sz val="9"/>
        <color theme="1"/>
        <rFont val="Calibri"/>
        <family val="2"/>
      </rPr>
      <t xml:space="preserve">
</t>
    </r>
    <r>
      <rPr>
        <sz val="9"/>
        <color theme="1"/>
        <rFont val="Microsoft YaHei UI"/>
        <charset val="134"/>
      </rPr>
      <t>预期结果：数据库进入重启流程</t>
    </r>
  </si>
  <si>
    <r>
      <rPr>
        <sz val="9"/>
        <color theme="1"/>
        <rFont val="Microsoft YaHei UI"/>
        <charset val="134"/>
      </rPr>
      <t>验证点击</t>
    </r>
    <r>
      <rPr>
        <sz val="9"/>
        <color theme="1"/>
        <rFont val="Calibri"/>
        <family val="2"/>
      </rPr>
      <t>[</t>
    </r>
    <r>
      <rPr>
        <sz val="9"/>
        <color theme="1"/>
        <rFont val="Microsoft YaHei UI"/>
        <charset val="134"/>
      </rPr>
      <t>服务列表</t>
    </r>
    <r>
      <rPr>
        <sz val="9"/>
        <color theme="1"/>
        <rFont val="Calibri"/>
        <family val="2"/>
      </rPr>
      <t>]</t>
    </r>
    <r>
      <rPr>
        <sz val="9"/>
        <color theme="1"/>
        <rFont val="Microsoft YaHei UI"/>
        <charset val="134"/>
      </rPr>
      <t>的</t>
    </r>
    <r>
      <rPr>
        <sz val="9"/>
        <color theme="1"/>
        <rFont val="Calibri"/>
        <family val="2"/>
      </rPr>
      <t>“</t>
    </r>
    <r>
      <rPr>
        <sz val="9"/>
        <color theme="1"/>
        <rFont val="Microsoft YaHei UI"/>
        <charset val="134"/>
      </rPr>
      <t>操作</t>
    </r>
    <r>
      <rPr>
        <sz val="9"/>
        <color theme="1"/>
        <rFont val="Calibri"/>
        <family val="2"/>
      </rPr>
      <t>-</t>
    </r>
    <r>
      <rPr>
        <sz val="9"/>
        <color theme="1"/>
        <rFont val="Microsoft YaHei UI"/>
        <charset val="134"/>
      </rPr>
      <t>启动</t>
    </r>
    <r>
      <rPr>
        <sz val="9"/>
        <color theme="1"/>
        <rFont val="Calibri"/>
        <family val="2"/>
      </rPr>
      <t>”</t>
    </r>
    <r>
      <rPr>
        <sz val="9"/>
        <color theme="1"/>
        <rFont val="Microsoft YaHei UI"/>
        <charset val="134"/>
      </rPr>
      <t>按钮后台记录日志信息的合理性</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</si>
  <si>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2.</t>
    </r>
    <r>
      <rPr>
        <sz val="9"/>
        <color theme="1"/>
        <rFont val="Microsoft YaHei UI"/>
        <charset val="134"/>
      </rPr>
      <t>已停止数据库</t>
    </r>
    <r>
      <rPr>
        <sz val="9"/>
        <color theme="1"/>
        <rFont val="Calibri"/>
        <family val="2"/>
      </rPr>
      <t>-</t>
    </r>
    <r>
      <rPr>
        <sz val="9"/>
        <color theme="1"/>
        <rFont val="Microsoft YaHei UI"/>
        <charset val="134"/>
      </rPr>
      <t>点击启动</t>
    </r>
    <r>
      <rPr>
        <sz val="9"/>
        <color theme="1"/>
        <rFont val="Calibri"/>
        <family val="2"/>
      </rPr>
      <t xml:space="preserve">
</t>
    </r>
    <r>
      <rPr>
        <sz val="9"/>
        <color theme="1"/>
        <rFont val="Microsoft YaHei UI"/>
        <charset val="134"/>
      </rPr>
      <t>预期结果：数据库进入启动流程，后台记录日志成功</t>
    </r>
  </si>
  <si>
    <r>
      <rPr>
        <sz val="9"/>
        <color theme="1"/>
        <rFont val="Microsoft YaHei UI"/>
        <charset val="134"/>
      </rPr>
      <t>验证点击</t>
    </r>
    <r>
      <rPr>
        <sz val="9"/>
        <color theme="1"/>
        <rFont val="Calibri"/>
        <family val="2"/>
      </rPr>
      <t>[</t>
    </r>
    <r>
      <rPr>
        <sz val="9"/>
        <color theme="1"/>
        <rFont val="Microsoft YaHei UI"/>
        <charset val="134"/>
      </rPr>
      <t>服务列表</t>
    </r>
    <r>
      <rPr>
        <sz val="9"/>
        <color theme="1"/>
        <rFont val="Calibri"/>
        <family val="2"/>
      </rPr>
      <t>]</t>
    </r>
    <r>
      <rPr>
        <sz val="9"/>
        <color theme="1"/>
        <rFont val="Microsoft YaHei UI"/>
        <charset val="134"/>
      </rPr>
      <t>的</t>
    </r>
    <r>
      <rPr>
        <sz val="9"/>
        <color theme="1"/>
        <rFont val="Calibri"/>
        <family val="2"/>
      </rPr>
      <t>“</t>
    </r>
    <r>
      <rPr>
        <sz val="9"/>
        <color theme="1"/>
        <rFont val="Microsoft YaHei UI"/>
        <charset val="134"/>
      </rPr>
      <t>操作</t>
    </r>
    <r>
      <rPr>
        <sz val="9"/>
        <color theme="1"/>
        <rFont val="Calibri"/>
        <family val="2"/>
      </rPr>
      <t>-</t>
    </r>
    <r>
      <rPr>
        <sz val="9"/>
        <color theme="1"/>
        <rFont val="Microsoft YaHei UI"/>
        <charset val="134"/>
      </rPr>
      <t>停止</t>
    </r>
    <r>
      <rPr>
        <sz val="9"/>
        <color theme="1"/>
        <rFont val="Calibri"/>
        <family val="2"/>
      </rPr>
      <t>”</t>
    </r>
    <r>
      <rPr>
        <sz val="9"/>
        <color theme="1"/>
        <rFont val="Microsoft YaHei UI"/>
        <charset val="134"/>
      </rPr>
      <t>按钮后台记录日志信息的合理性</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</si>
  <si>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2.</t>
    </r>
    <r>
      <rPr>
        <sz val="9"/>
        <color theme="1"/>
        <rFont val="Microsoft YaHei UI"/>
        <charset val="134"/>
      </rPr>
      <t>数据库启动的情况下</t>
    </r>
    <r>
      <rPr>
        <sz val="9"/>
        <color theme="1"/>
        <rFont val="Calibri"/>
        <family val="2"/>
      </rPr>
      <t>-</t>
    </r>
    <r>
      <rPr>
        <sz val="9"/>
        <color theme="1"/>
        <rFont val="Microsoft YaHei UI"/>
        <charset val="134"/>
      </rPr>
      <t>点击停止</t>
    </r>
    <r>
      <rPr>
        <sz val="9"/>
        <color theme="1"/>
        <rFont val="Calibri"/>
        <family val="2"/>
      </rPr>
      <t xml:space="preserve">
</t>
    </r>
    <r>
      <rPr>
        <sz val="9"/>
        <color theme="1"/>
        <rFont val="Microsoft YaHei UI"/>
        <charset val="134"/>
      </rPr>
      <t>预期结果：数据库进入停止流程，后台记录日志成功</t>
    </r>
  </si>
  <si>
    <r>
      <rPr>
        <sz val="9"/>
        <color theme="1"/>
        <rFont val="Microsoft YaHei UI"/>
        <charset val="134"/>
      </rPr>
      <t>验证点击</t>
    </r>
    <r>
      <rPr>
        <sz val="9"/>
        <color theme="1"/>
        <rFont val="Calibri"/>
        <family val="2"/>
      </rPr>
      <t>[</t>
    </r>
    <r>
      <rPr>
        <sz val="9"/>
        <color theme="1"/>
        <rFont val="Microsoft YaHei UI"/>
        <charset val="134"/>
      </rPr>
      <t>服务列表</t>
    </r>
    <r>
      <rPr>
        <sz val="9"/>
        <color theme="1"/>
        <rFont val="Calibri"/>
        <family val="2"/>
      </rPr>
      <t>]</t>
    </r>
    <r>
      <rPr>
        <sz val="9"/>
        <color theme="1"/>
        <rFont val="Microsoft YaHei UI"/>
        <charset val="134"/>
      </rPr>
      <t>的</t>
    </r>
    <r>
      <rPr>
        <sz val="9"/>
        <color theme="1"/>
        <rFont val="Calibri"/>
        <family val="2"/>
      </rPr>
      <t>“</t>
    </r>
    <r>
      <rPr>
        <sz val="9"/>
        <color theme="1"/>
        <rFont val="Microsoft YaHei UI"/>
        <charset val="134"/>
      </rPr>
      <t>操作</t>
    </r>
    <r>
      <rPr>
        <sz val="9"/>
        <color theme="1"/>
        <rFont val="Calibri"/>
        <family val="2"/>
      </rPr>
      <t>-</t>
    </r>
    <r>
      <rPr>
        <sz val="9"/>
        <color theme="1"/>
        <rFont val="Microsoft YaHei UI"/>
        <charset val="134"/>
      </rPr>
      <t>重启</t>
    </r>
    <r>
      <rPr>
        <sz val="9"/>
        <color theme="1"/>
        <rFont val="Calibri"/>
        <family val="2"/>
      </rPr>
      <t>”</t>
    </r>
    <r>
      <rPr>
        <sz val="9"/>
        <color theme="1"/>
        <rFont val="Microsoft YaHei UI"/>
        <charset val="134"/>
      </rPr>
      <t>按钮后台记录日志信息的合理性</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</si>
  <si>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2.</t>
    </r>
    <r>
      <rPr>
        <sz val="9"/>
        <color theme="1"/>
        <rFont val="Microsoft YaHei UI"/>
        <charset val="134"/>
      </rPr>
      <t>点击重启</t>
    </r>
    <r>
      <rPr>
        <sz val="9"/>
        <color theme="1"/>
        <rFont val="Calibri"/>
        <family val="2"/>
      </rPr>
      <t xml:space="preserve">
</t>
    </r>
    <r>
      <rPr>
        <sz val="9"/>
        <color theme="1"/>
        <rFont val="Microsoft YaHei UI"/>
        <charset val="134"/>
      </rPr>
      <t>预期结果：数据库进入重启流程，后台记录日志成功</t>
    </r>
  </si>
  <si>
    <r>
      <rPr>
        <sz val="9"/>
        <color theme="1"/>
        <rFont val="微软雅黑"/>
        <charset val="134"/>
      </rPr>
      <t>按钮</t>
    </r>
    <r>
      <rPr>
        <sz val="9"/>
        <color theme="1"/>
        <rFont val="Calibri"/>
        <family val="2"/>
      </rPr>
      <t>-</t>
    </r>
    <r>
      <rPr>
        <sz val="9"/>
        <color theme="1"/>
        <rFont val="微软雅黑"/>
        <charset val="134"/>
      </rPr>
      <t>操作</t>
    </r>
  </si>
  <si>
    <r>
      <rPr>
        <sz val="9"/>
        <color theme="1"/>
        <rFont val="Microsoft YaHei UI"/>
        <charset val="134"/>
      </rPr>
      <t>验证</t>
    </r>
    <r>
      <rPr>
        <sz val="9"/>
        <color theme="1"/>
        <rFont val="Calibri"/>
        <family val="2"/>
      </rPr>
      <t>“</t>
    </r>
    <r>
      <rPr>
        <sz val="9"/>
        <color theme="1"/>
        <rFont val="Microsoft YaHei UI"/>
        <charset val="134"/>
      </rPr>
      <t>操作</t>
    </r>
    <r>
      <rPr>
        <sz val="9"/>
        <color theme="1"/>
        <rFont val="Calibri"/>
        <family val="2"/>
      </rPr>
      <t>”</t>
    </r>
    <r>
      <rPr>
        <sz val="9"/>
        <color theme="1"/>
        <rFont val="Microsoft YaHei UI"/>
        <charset val="134"/>
      </rPr>
      <t>按钮的执行信息正确无误地记录到【最近的命令】页</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</si>
  <si>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2.</t>
    </r>
    <r>
      <rPr>
        <sz val="9"/>
        <color theme="1"/>
        <rFont val="Microsoft YaHei UI"/>
        <charset val="134"/>
      </rPr>
      <t>执行的启动，停止，重启操作</t>
    </r>
    <r>
      <rPr>
        <sz val="9"/>
        <color theme="1"/>
        <rFont val="Calibri"/>
        <family val="2"/>
      </rPr>
      <t xml:space="preserve">
</t>
    </r>
    <r>
      <rPr>
        <sz val="9"/>
        <color theme="1"/>
        <rFont val="Microsoft YaHei UI"/>
        <charset val="134"/>
      </rPr>
      <t>预期结果：最近的命令有记录</t>
    </r>
  </si>
  <si>
    <r>
      <rPr>
        <sz val="9"/>
        <color theme="1"/>
        <rFont val="Microsoft YaHei UI"/>
        <charset val="134"/>
      </rPr>
      <t>验证能正确无误地显示当前集群的实例信息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</si>
  <si>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预期结果：显示当前集群的实例信息</t>
    </r>
  </si>
  <si>
    <r>
      <rPr>
        <sz val="9"/>
        <color theme="1"/>
        <rFont val="微软雅黑"/>
        <charset val="134"/>
      </rPr>
      <t>按钮</t>
    </r>
    <r>
      <rPr>
        <sz val="9"/>
        <color theme="1"/>
        <rFont val="Calibri"/>
        <family val="2"/>
      </rPr>
      <t>-</t>
    </r>
    <r>
      <rPr>
        <sz val="9"/>
        <color theme="1"/>
        <rFont val="微软雅黑"/>
        <charset val="134"/>
      </rPr>
      <t>排序</t>
    </r>
  </si>
  <si>
    <r>
      <rPr>
        <sz val="9"/>
        <color theme="1"/>
        <rFont val="Microsoft YaHei UI"/>
        <charset val="134"/>
      </rPr>
      <t>验证</t>
    </r>
    <r>
      <rPr>
        <sz val="9"/>
        <color theme="1"/>
        <rFont val="Calibri"/>
        <family val="2"/>
      </rPr>
      <t>[</t>
    </r>
    <r>
      <rPr>
        <sz val="9"/>
        <color theme="1"/>
        <rFont val="Microsoft YaHei UI"/>
        <charset val="134"/>
      </rPr>
      <t>实例</t>
    </r>
    <r>
      <rPr>
        <sz val="9"/>
        <color theme="1"/>
        <rFont val="Calibri"/>
        <family val="2"/>
      </rPr>
      <t>]</t>
    </r>
    <r>
      <rPr>
        <sz val="9"/>
        <color theme="1"/>
        <rFont val="Microsoft YaHei UI"/>
        <charset val="134"/>
      </rPr>
      <t>列表中每一列的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</si>
  <si>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预期结果：列表中每一列的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</si>
  <si>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微软雅黑"/>
        <charset val="134"/>
      </rPr>
      <t>按钮</t>
    </r>
    <r>
      <rPr>
        <sz val="9"/>
        <color theme="1"/>
        <rFont val="Calibri"/>
        <family val="2"/>
      </rPr>
      <t>-</t>
    </r>
    <r>
      <rPr>
        <sz val="9"/>
        <color theme="1"/>
        <rFont val="微软雅黑"/>
        <charset val="134"/>
      </rPr>
      <t>查找</t>
    </r>
  </si>
  <si>
    <r>
      <rPr>
        <sz val="9"/>
        <color theme="1"/>
        <rFont val="Microsoft YaHei UI"/>
        <charset val="134"/>
      </rPr>
      <t>验证</t>
    </r>
    <r>
      <rPr>
        <sz val="9"/>
        <color theme="1"/>
        <rFont val="Calibri"/>
        <family val="2"/>
      </rPr>
      <t>[</t>
    </r>
    <r>
      <rPr>
        <sz val="9"/>
        <color theme="1"/>
        <rFont val="Microsoft YaHei UI"/>
        <charset val="134"/>
      </rPr>
      <t>实例</t>
    </r>
    <r>
      <rPr>
        <sz val="9"/>
        <color theme="1"/>
        <rFont val="Calibri"/>
        <family val="2"/>
      </rPr>
      <t>]</t>
    </r>
    <r>
      <rPr>
        <sz val="9"/>
        <color theme="1"/>
        <rFont val="Microsoft YaHei UI"/>
        <charset val="134"/>
      </rPr>
      <t>列表中每一列的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</si>
  <si>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预期结果：列表中每一列的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</si>
  <si>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微软雅黑"/>
        <charset val="134"/>
      </rPr>
      <t>按钮</t>
    </r>
    <r>
      <rPr>
        <sz val="9"/>
        <color theme="1"/>
        <rFont val="Calibri"/>
        <family val="2"/>
      </rPr>
      <t>-</t>
    </r>
    <r>
      <rPr>
        <sz val="9"/>
        <color theme="1"/>
        <rFont val="微软雅黑"/>
        <charset val="134"/>
      </rPr>
      <t>翻页</t>
    </r>
  </si>
  <si>
    <r>
      <rPr>
        <sz val="9"/>
        <color theme="1"/>
        <rFont val="Microsoft YaHei UI"/>
        <charset val="134"/>
      </rPr>
      <t>验证</t>
    </r>
    <r>
      <rPr>
        <sz val="9"/>
        <color theme="1"/>
        <rFont val="Calibri"/>
        <family val="2"/>
      </rPr>
      <t>[</t>
    </r>
    <r>
      <rPr>
        <sz val="9"/>
        <color theme="1"/>
        <rFont val="Microsoft YaHei UI"/>
        <charset val="134"/>
      </rPr>
      <t>实例</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</si>
  <si>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按钮可用</t>
    </r>
  </si>
  <si>
    <r>
      <rPr>
        <sz val="9"/>
        <color theme="1"/>
        <rFont val="Microsoft YaHei UI"/>
        <charset val="134"/>
      </rPr>
      <t>验证</t>
    </r>
    <r>
      <rPr>
        <sz val="9"/>
        <color theme="1"/>
        <rFont val="Calibri"/>
        <family val="2"/>
      </rPr>
      <t>[</t>
    </r>
    <r>
      <rPr>
        <sz val="9"/>
        <color theme="1"/>
        <rFont val="Microsoft YaHei UI"/>
        <charset val="134"/>
      </rPr>
      <t>实例</t>
    </r>
    <r>
      <rPr>
        <sz val="9"/>
        <color theme="1"/>
        <rFont val="Calibri"/>
        <family val="2"/>
      </rPr>
      <t>]</t>
    </r>
    <r>
      <rPr>
        <sz val="9"/>
        <color theme="1"/>
        <rFont val="Microsoft YaHei UI"/>
        <charset val="134"/>
      </rPr>
      <t>列表的</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</si>
  <si>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预期结果：列表的</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可以根据设置的条数显示信息</t>
    </r>
  </si>
  <si>
    <r>
      <rPr>
        <sz val="9"/>
        <color theme="1"/>
        <rFont val="微软雅黑"/>
        <charset val="134"/>
      </rPr>
      <t>实例</t>
    </r>
  </si>
  <si>
    <r>
      <rPr>
        <sz val="9"/>
        <color theme="1"/>
        <rFont val="Microsoft YaHei UI"/>
        <charset val="134"/>
      </rPr>
      <t>验证点击</t>
    </r>
    <r>
      <rPr>
        <sz val="9"/>
        <color theme="1"/>
        <rFont val="Calibri"/>
        <family val="2"/>
      </rPr>
      <t>[</t>
    </r>
    <r>
      <rPr>
        <sz val="9"/>
        <color theme="1"/>
        <rFont val="Microsoft YaHei UI"/>
        <charset val="134"/>
      </rPr>
      <t>实例</t>
    </r>
    <r>
      <rPr>
        <sz val="9"/>
        <color theme="1"/>
        <rFont val="Calibri"/>
        <family val="2"/>
      </rPr>
      <t>]</t>
    </r>
    <r>
      <rPr>
        <sz val="9"/>
        <color theme="1"/>
        <rFont val="Microsoft YaHei UI"/>
        <charset val="134"/>
      </rPr>
      <t>列表中的节点名后能查看节点详细信息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</si>
  <si>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实例</t>
    </r>
    <r>
      <rPr>
        <sz val="9"/>
        <color theme="1"/>
        <rFont val="Calibri"/>
        <family val="2"/>
      </rPr>
      <t xml:space="preserve">
2.</t>
    </r>
    <r>
      <rPr>
        <sz val="9"/>
        <color theme="1"/>
        <rFont val="Microsoft YaHei UI"/>
        <charset val="134"/>
      </rPr>
      <t>点击节点名称</t>
    </r>
    <r>
      <rPr>
        <sz val="9"/>
        <color theme="1"/>
        <rFont val="Calibri"/>
        <family val="2"/>
      </rPr>
      <t xml:space="preserve">
</t>
    </r>
    <r>
      <rPr>
        <sz val="9"/>
        <color theme="1"/>
        <rFont val="Microsoft YaHei UI"/>
        <charset val="134"/>
      </rPr>
      <t>预期结果：能查看节点详细信息</t>
    </r>
  </si>
  <si>
    <r>
      <rPr>
        <sz val="9"/>
        <color theme="1"/>
        <rFont val="Microsoft YaHei UI"/>
        <charset val="134"/>
      </rPr>
      <t>验证</t>
    </r>
    <r>
      <rPr>
        <sz val="9"/>
        <color theme="1"/>
        <rFont val="Calibri"/>
        <family val="2"/>
      </rPr>
      <t>[</t>
    </r>
    <r>
      <rPr>
        <sz val="9"/>
        <color theme="1"/>
        <rFont val="Microsoft YaHei UI"/>
        <charset val="134"/>
      </rPr>
      <t>实例</t>
    </r>
    <r>
      <rPr>
        <sz val="9"/>
        <color theme="1"/>
        <rFont val="Calibri"/>
        <family val="2"/>
      </rPr>
      <t>]</t>
    </r>
    <r>
      <rPr>
        <sz val="9"/>
        <color theme="1"/>
        <rFont val="Microsoft YaHei UI"/>
        <charset val="134"/>
      </rPr>
      <t>中节点的详细信息列表显示正确无误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</si>
  <si>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实例</t>
    </r>
    <r>
      <rPr>
        <sz val="9"/>
        <color theme="1"/>
        <rFont val="Calibri"/>
        <family val="2"/>
      </rPr>
      <t xml:space="preserve">
</t>
    </r>
    <r>
      <rPr>
        <sz val="9"/>
        <color theme="1"/>
        <rFont val="Microsoft YaHei UI"/>
        <charset val="134"/>
      </rPr>
      <t>预期结果：详细信息列表显示正确无误</t>
    </r>
  </si>
  <si>
    <r>
      <rPr>
        <sz val="9"/>
        <color theme="1"/>
        <rFont val="Microsoft YaHei UI"/>
        <charset val="134"/>
      </rPr>
      <t>验证</t>
    </r>
    <r>
      <rPr>
        <sz val="9"/>
        <color theme="1"/>
        <rFont val="Calibri"/>
        <family val="2"/>
      </rPr>
      <t>[</t>
    </r>
    <r>
      <rPr>
        <sz val="9"/>
        <color theme="1"/>
        <rFont val="Microsoft YaHei UI"/>
        <charset val="134"/>
      </rPr>
      <t>实例</t>
    </r>
    <r>
      <rPr>
        <sz val="9"/>
        <color theme="1"/>
        <rFont val="Calibri"/>
        <family val="2"/>
      </rPr>
      <t>]</t>
    </r>
    <r>
      <rPr>
        <sz val="9"/>
        <color theme="1"/>
        <rFont val="Microsoft YaHei UI"/>
        <charset val="134"/>
      </rPr>
      <t>中节点详细信息列表的</t>
    </r>
    <r>
      <rPr>
        <sz val="9"/>
        <color theme="1"/>
        <rFont val="Calibri"/>
        <family val="2"/>
      </rPr>
      <t>“&lt;-</t>
    </r>
    <r>
      <rPr>
        <sz val="9"/>
        <color theme="1"/>
        <rFont val="Microsoft YaHei UI"/>
        <charset val="134"/>
      </rPr>
      <t>返回</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</si>
  <si>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实例</t>
    </r>
    <r>
      <rPr>
        <sz val="9"/>
        <color theme="1"/>
        <rFont val="Calibri"/>
        <family val="2"/>
      </rPr>
      <t xml:space="preserve">
2.</t>
    </r>
    <r>
      <rPr>
        <sz val="9"/>
        <color theme="1"/>
        <rFont val="Microsoft YaHei UI"/>
        <charset val="134"/>
      </rPr>
      <t>点击节点名称</t>
    </r>
    <r>
      <rPr>
        <sz val="9"/>
        <color theme="1"/>
        <rFont val="Calibri"/>
        <family val="2"/>
      </rPr>
      <t>-</t>
    </r>
    <r>
      <rPr>
        <sz val="9"/>
        <color theme="1"/>
        <rFont val="Microsoft YaHei UI"/>
        <charset val="134"/>
      </rPr>
      <t>点击</t>
    </r>
    <r>
      <rPr>
        <sz val="9"/>
        <color theme="1"/>
        <rFont val="Calibri"/>
        <family val="2"/>
      </rPr>
      <t>&lt;-</t>
    </r>
    <r>
      <rPr>
        <sz val="9"/>
        <color theme="1"/>
        <rFont val="Microsoft YaHei UI"/>
        <charset val="134"/>
      </rPr>
      <t>返回</t>
    </r>
    <r>
      <rPr>
        <sz val="9"/>
        <color theme="1"/>
        <rFont val="Calibri"/>
        <family val="2"/>
      </rPr>
      <t xml:space="preserve">
</t>
    </r>
    <r>
      <rPr>
        <sz val="9"/>
        <color theme="1"/>
        <rFont val="Microsoft YaHei UI"/>
        <charset val="134"/>
      </rPr>
      <t>预期结果：返回实例列表</t>
    </r>
  </si>
  <si>
    <r>
      <rPr>
        <sz val="9"/>
        <color theme="1"/>
        <rFont val="Microsoft YaHei UI"/>
        <charset val="134"/>
      </rPr>
      <t>当未启用</t>
    </r>
    <r>
      <rPr>
        <sz val="9"/>
        <color theme="1"/>
        <rFont val="Calibri"/>
        <family val="2"/>
      </rPr>
      <t>TLS</t>
    </r>
    <r>
      <rPr>
        <sz val="9"/>
        <color theme="1"/>
        <rFont val="Microsoft YaHei UI"/>
        <charset val="134"/>
      </rPr>
      <t>加密时，验证【监控】【服务】页面工作正常</t>
    </r>
  </si>
  <si>
    <r>
      <rPr>
        <sz val="9"/>
        <color theme="1"/>
        <rFont val="Calibri"/>
        <family val="2"/>
      </rPr>
      <t>1.</t>
    </r>
    <r>
      <rPr>
        <sz val="9"/>
        <color theme="1"/>
        <rFont val="Microsoft YaHei UI"/>
        <charset val="134"/>
      </rPr>
      <t>当未启用</t>
    </r>
    <r>
      <rPr>
        <sz val="9"/>
        <color theme="1"/>
        <rFont val="Calibri"/>
        <family val="2"/>
      </rPr>
      <t xml:space="preserve">TLS
</t>
    </r>
    <r>
      <rPr>
        <sz val="9"/>
        <color theme="1"/>
        <rFont val="Microsoft YaHei UI"/>
        <charset val="134"/>
      </rPr>
      <t>预期结果：【监控】【服务】页面工作正常</t>
    </r>
  </si>
  <si>
    <r>
      <rPr>
        <sz val="9"/>
        <color theme="1"/>
        <rFont val="Microsoft YaHei UI"/>
        <charset val="134"/>
      </rPr>
      <t>当启用</t>
    </r>
    <r>
      <rPr>
        <sz val="9"/>
        <color theme="1"/>
        <rFont val="Calibri"/>
        <family val="2"/>
      </rPr>
      <t>TLS</t>
    </r>
    <r>
      <rPr>
        <sz val="9"/>
        <color theme="1"/>
        <rFont val="Microsoft YaHei UI"/>
        <charset val="134"/>
      </rPr>
      <t>加密时，验证【监控】【服务】页面工作正常</t>
    </r>
  </si>
  <si>
    <r>
      <rPr>
        <sz val="9"/>
        <color theme="1"/>
        <rFont val="Calibri"/>
        <family val="2"/>
      </rPr>
      <t>1.</t>
    </r>
    <r>
      <rPr>
        <sz val="9"/>
        <color theme="1"/>
        <rFont val="Microsoft YaHei UI"/>
        <charset val="134"/>
      </rPr>
      <t>当启用</t>
    </r>
    <r>
      <rPr>
        <sz val="9"/>
        <color theme="1"/>
        <rFont val="Calibri"/>
        <family val="2"/>
      </rPr>
      <t xml:space="preserve">TLS
</t>
    </r>
    <r>
      <rPr>
        <sz val="9"/>
        <color theme="1"/>
        <rFont val="Microsoft YaHei UI"/>
        <charset val="134"/>
      </rPr>
      <t>预期结果：【监控】【服务】页面工作正常</t>
    </r>
  </si>
  <si>
    <r>
      <rPr>
        <sz val="9"/>
        <color theme="1"/>
        <rFont val="微软雅黑"/>
        <charset val="134"/>
      </rPr>
      <t>启动</t>
    </r>
  </si>
  <si>
    <r>
      <rPr>
        <sz val="9"/>
        <color theme="1"/>
        <rFont val="Microsoft YaHei UI"/>
        <charset val="134"/>
      </rPr>
      <t>当其中一个</t>
    </r>
    <r>
      <rPr>
        <sz val="9"/>
        <color theme="1"/>
        <rFont val="Calibri"/>
        <family val="2"/>
      </rPr>
      <t>k3s notready</t>
    </r>
    <r>
      <rPr>
        <sz val="9"/>
        <color theme="1"/>
        <rFont val="Microsoft YaHei UI"/>
        <charset val="134"/>
      </rPr>
      <t>的情况下，验证能在</t>
    </r>
    <r>
      <rPr>
        <sz val="9"/>
        <color theme="1"/>
        <rFont val="Calibri"/>
        <family val="2"/>
      </rPr>
      <t>OM</t>
    </r>
    <r>
      <rPr>
        <sz val="9"/>
        <color theme="1"/>
        <rFont val="Microsoft YaHei UI"/>
        <charset val="134"/>
      </rPr>
      <t>页面上正常操作集群：启动</t>
    </r>
  </si>
  <si>
    <r>
      <rPr>
        <sz val="9"/>
        <color theme="1"/>
        <rFont val="Calibri"/>
        <family val="2"/>
      </rPr>
      <t>1.</t>
    </r>
    <r>
      <rPr>
        <sz val="9"/>
        <color theme="1"/>
        <rFont val="Microsoft YaHei UI"/>
        <charset val="134"/>
      </rPr>
      <t>当其中一个</t>
    </r>
    <r>
      <rPr>
        <sz val="9"/>
        <color theme="1"/>
        <rFont val="Calibri"/>
        <family val="2"/>
      </rPr>
      <t>k3s notready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预期结果：启动</t>
    </r>
  </si>
  <si>
    <r>
      <rPr>
        <sz val="9"/>
        <color theme="1"/>
        <rFont val="微软雅黑"/>
        <charset val="134"/>
      </rPr>
      <t>停止</t>
    </r>
  </si>
  <si>
    <r>
      <rPr>
        <sz val="9"/>
        <color theme="1"/>
        <rFont val="Microsoft YaHei UI"/>
        <charset val="134"/>
      </rPr>
      <t>当其中一个</t>
    </r>
    <r>
      <rPr>
        <sz val="9"/>
        <color theme="1"/>
        <rFont val="Calibri"/>
        <family val="2"/>
      </rPr>
      <t>k3s notready</t>
    </r>
    <r>
      <rPr>
        <sz val="9"/>
        <color theme="1"/>
        <rFont val="Microsoft YaHei UI"/>
        <charset val="134"/>
      </rPr>
      <t>的情况下，验证能在</t>
    </r>
    <r>
      <rPr>
        <sz val="9"/>
        <color theme="1"/>
        <rFont val="Calibri"/>
        <family val="2"/>
      </rPr>
      <t>OM</t>
    </r>
    <r>
      <rPr>
        <sz val="9"/>
        <color theme="1"/>
        <rFont val="Microsoft YaHei UI"/>
        <charset val="134"/>
      </rPr>
      <t>页面上正常操作集群：停止</t>
    </r>
  </si>
  <si>
    <r>
      <rPr>
        <sz val="9"/>
        <color theme="1"/>
        <rFont val="Calibri"/>
        <family val="2"/>
      </rPr>
      <t>1.</t>
    </r>
    <r>
      <rPr>
        <sz val="9"/>
        <color theme="1"/>
        <rFont val="Microsoft YaHei UI"/>
        <charset val="134"/>
      </rPr>
      <t>当其中一个</t>
    </r>
    <r>
      <rPr>
        <sz val="9"/>
        <color theme="1"/>
        <rFont val="Calibri"/>
        <family val="2"/>
      </rPr>
      <t>k3s notready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预期结果：停止</t>
    </r>
  </si>
  <si>
    <r>
      <rPr>
        <sz val="9"/>
        <color theme="1"/>
        <rFont val="微软雅黑"/>
        <charset val="134"/>
      </rPr>
      <t>重启</t>
    </r>
  </si>
  <si>
    <r>
      <rPr>
        <sz val="9"/>
        <color theme="1"/>
        <rFont val="Microsoft YaHei UI"/>
        <charset val="134"/>
      </rPr>
      <t>当其中一个</t>
    </r>
    <r>
      <rPr>
        <sz val="9"/>
        <color theme="1"/>
        <rFont val="Calibri"/>
        <family val="2"/>
      </rPr>
      <t>k3s notready</t>
    </r>
    <r>
      <rPr>
        <sz val="9"/>
        <color theme="1"/>
        <rFont val="Microsoft YaHei UI"/>
        <charset val="134"/>
      </rPr>
      <t>的情况下，验证能在</t>
    </r>
    <r>
      <rPr>
        <sz val="9"/>
        <color theme="1"/>
        <rFont val="Calibri"/>
        <family val="2"/>
      </rPr>
      <t>OM</t>
    </r>
    <r>
      <rPr>
        <sz val="9"/>
        <color theme="1"/>
        <rFont val="Microsoft YaHei UI"/>
        <charset val="134"/>
      </rPr>
      <t>页面上正常操作集群：重启</t>
    </r>
  </si>
  <si>
    <r>
      <rPr>
        <sz val="9"/>
        <color theme="1"/>
        <rFont val="Calibri"/>
        <family val="2"/>
      </rPr>
      <t>1.</t>
    </r>
    <r>
      <rPr>
        <sz val="9"/>
        <color theme="1"/>
        <rFont val="Microsoft YaHei UI"/>
        <charset val="134"/>
      </rPr>
      <t>当其中一个</t>
    </r>
    <r>
      <rPr>
        <sz val="9"/>
        <color theme="1"/>
        <rFont val="Calibri"/>
        <family val="2"/>
      </rPr>
      <t>k3s notready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预期结果：重启</t>
    </r>
  </si>
  <si>
    <r>
      <rPr>
        <sz val="9"/>
        <color theme="1"/>
        <rFont val="Microsoft YaHei UI"/>
        <charset val="134"/>
      </rPr>
      <t>【角色】页面部分停止时，【实例】页面能展示出对应状态</t>
    </r>
  </si>
  <si>
    <r>
      <rPr>
        <sz val="9"/>
        <color theme="1"/>
        <rFont val="Calibri"/>
        <family val="2"/>
      </rPr>
      <t>1.</t>
    </r>
    <r>
      <rPr>
        <sz val="9"/>
        <color theme="1"/>
        <rFont val="Microsoft YaHei UI"/>
        <charset val="134"/>
      </rPr>
      <t>页面部分停止时</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实例</t>
    </r>
    <r>
      <rPr>
        <sz val="9"/>
        <color theme="1"/>
        <rFont val="Calibri"/>
        <family val="2"/>
      </rPr>
      <t xml:space="preserve">
</t>
    </r>
    <r>
      <rPr>
        <sz val="9"/>
        <color theme="1"/>
        <rFont val="Microsoft YaHei UI"/>
        <charset val="134"/>
      </rPr>
      <t>预期结果：【实例】页面能展示出对应状态</t>
    </r>
  </si>
  <si>
    <r>
      <rPr>
        <sz val="9"/>
        <color theme="1"/>
        <rFont val="Microsoft YaHei UI"/>
        <charset val="134"/>
      </rPr>
      <t>【角色】页面全部停止时，【实例】页面能提示无健康节点</t>
    </r>
  </si>
  <si>
    <r>
      <rPr>
        <sz val="9"/>
        <color theme="1"/>
        <rFont val="Calibri"/>
        <family val="2"/>
      </rPr>
      <t>1.</t>
    </r>
    <r>
      <rPr>
        <sz val="9"/>
        <color theme="1"/>
        <rFont val="Microsoft YaHei UI"/>
        <charset val="134"/>
      </rPr>
      <t>页面全部停止时</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实例</t>
    </r>
    <r>
      <rPr>
        <sz val="9"/>
        <color theme="1"/>
        <rFont val="Calibri"/>
        <family val="2"/>
      </rPr>
      <t xml:space="preserve">
</t>
    </r>
    <r>
      <rPr>
        <sz val="9"/>
        <color theme="1"/>
        <rFont val="Microsoft YaHei UI"/>
        <charset val="134"/>
      </rPr>
      <t>预期结果：【实例】页面能提示无健康节点</t>
    </r>
  </si>
  <si>
    <r>
      <rPr>
        <sz val="9"/>
        <color theme="1"/>
        <rFont val="微软雅黑"/>
        <charset val="134"/>
      </rPr>
      <t>配置</t>
    </r>
  </si>
  <si>
    <r>
      <rPr>
        <sz val="9"/>
        <color theme="1"/>
        <rFont val="Microsoft YaHei UI"/>
        <charset val="134"/>
      </rPr>
      <t>【配置】页面对集群的数据库</t>
    </r>
    <r>
      <rPr>
        <sz val="9"/>
        <color theme="1"/>
        <rFont val="Calibri"/>
        <family val="2"/>
      </rPr>
      <t>PID</t>
    </r>
    <r>
      <rPr>
        <sz val="9"/>
        <color theme="1"/>
        <rFont val="Microsoft YaHei UI"/>
        <charset val="134"/>
      </rPr>
      <t>目录进行修改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</si>
  <si>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配置</t>
    </r>
    <r>
      <rPr>
        <sz val="9"/>
        <color theme="1"/>
        <rFont val="Calibri"/>
        <family val="2"/>
      </rPr>
      <t>-</t>
    </r>
    <r>
      <rPr>
        <sz val="9"/>
        <color theme="1"/>
        <rFont val="Microsoft YaHei UI"/>
        <charset val="134"/>
      </rPr>
      <t>类别</t>
    </r>
    <r>
      <rPr>
        <sz val="9"/>
        <color theme="1"/>
        <rFont val="Calibri"/>
        <family val="2"/>
      </rPr>
      <t xml:space="preserve">
2.</t>
    </r>
    <r>
      <rPr>
        <sz val="9"/>
        <color theme="1"/>
        <rFont val="Microsoft YaHei UI"/>
        <charset val="134"/>
      </rPr>
      <t>页面对集群的数据库</t>
    </r>
    <r>
      <rPr>
        <sz val="9"/>
        <color theme="1"/>
        <rFont val="Calibri"/>
        <family val="2"/>
      </rPr>
      <t>PID</t>
    </r>
    <r>
      <rPr>
        <sz val="9"/>
        <color theme="1"/>
        <rFont val="Microsoft YaHei UI"/>
        <charset val="134"/>
      </rPr>
      <t>目录进行修改</t>
    </r>
    <r>
      <rPr>
        <sz val="9"/>
        <color theme="1"/>
        <rFont val="Calibri"/>
        <family val="2"/>
      </rPr>
      <t xml:space="preserve">
</t>
    </r>
    <r>
      <rPr>
        <sz val="9"/>
        <color theme="1"/>
        <rFont val="Microsoft YaHei UI"/>
        <charset val="134"/>
      </rPr>
      <t>预期结果：修改成功后重启实例能使用修改后的参数</t>
    </r>
  </si>
  <si>
    <r>
      <rPr>
        <sz val="9"/>
        <color theme="1"/>
        <rFont val="Microsoft YaHei UI"/>
        <charset val="134"/>
      </rPr>
      <t>【配置】页面对集群的时区进行修改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</si>
  <si>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配置</t>
    </r>
    <r>
      <rPr>
        <sz val="9"/>
        <color theme="1"/>
        <rFont val="Calibri"/>
        <family val="2"/>
      </rPr>
      <t xml:space="preserve">
2.</t>
    </r>
    <r>
      <rPr>
        <sz val="9"/>
        <color theme="1"/>
        <rFont val="Microsoft YaHei UI"/>
        <charset val="134"/>
      </rPr>
      <t>集群</t>
    </r>
    <r>
      <rPr>
        <sz val="9"/>
        <color theme="1"/>
        <rFont val="Calibri"/>
        <family val="2"/>
      </rPr>
      <t>-cluster-</t>
    </r>
    <r>
      <rPr>
        <sz val="9"/>
        <color theme="1"/>
        <rFont val="Microsoft YaHei UI"/>
        <charset val="134"/>
      </rPr>
      <t>修改时区</t>
    </r>
    <r>
      <rPr>
        <sz val="9"/>
        <color theme="1"/>
        <rFont val="Calibri"/>
        <family val="2"/>
      </rPr>
      <t xml:space="preserve">
</t>
    </r>
    <r>
      <rPr>
        <sz val="9"/>
        <color theme="1"/>
        <rFont val="Microsoft YaHei UI"/>
        <charset val="134"/>
      </rPr>
      <t>预期结果：修改成功后重启实例能使用修改后的参数</t>
    </r>
  </si>
  <si>
    <r>
      <rPr>
        <sz val="9"/>
        <color theme="1"/>
        <rFont val="Microsoft YaHei UI"/>
        <charset val="134"/>
      </rPr>
      <t>【配置】页面对节点的标签进行修改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</si>
  <si>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配置</t>
    </r>
    <r>
      <rPr>
        <sz val="9"/>
        <color theme="1"/>
        <rFont val="Calibri"/>
        <family val="2"/>
      </rPr>
      <t xml:space="preserve">
2.</t>
    </r>
    <r>
      <rPr>
        <sz val="9"/>
        <color theme="1"/>
        <rFont val="Microsoft YaHei UI"/>
        <charset val="134"/>
      </rPr>
      <t>节点</t>
    </r>
    <r>
      <rPr>
        <sz val="9"/>
        <color theme="1"/>
        <rFont val="Calibri"/>
        <family val="2"/>
      </rPr>
      <t>-</t>
    </r>
    <r>
      <rPr>
        <sz val="9"/>
        <color theme="1"/>
        <rFont val="Microsoft YaHei UI"/>
        <charset val="134"/>
      </rPr>
      <t>节点名称</t>
    </r>
    <r>
      <rPr>
        <sz val="9"/>
        <color theme="1"/>
        <rFont val="Calibri"/>
        <family val="2"/>
      </rPr>
      <t>-</t>
    </r>
    <r>
      <rPr>
        <sz val="9"/>
        <color theme="1"/>
        <rFont val="Microsoft YaHei UI"/>
        <charset val="134"/>
      </rPr>
      <t>修改标签</t>
    </r>
    <r>
      <rPr>
        <sz val="9"/>
        <color theme="1"/>
        <rFont val="Calibri"/>
        <family val="2"/>
      </rPr>
      <t xml:space="preserve">
</t>
    </r>
    <r>
      <rPr>
        <sz val="9"/>
        <color theme="1"/>
        <rFont val="Microsoft YaHei UI"/>
        <charset val="134"/>
      </rPr>
      <t>预期结果：修改成功后重启实例能使用修改后的参数</t>
    </r>
  </si>
  <si>
    <r>
      <rPr>
        <sz val="9"/>
        <color theme="1"/>
        <rFont val="Microsoft YaHei UI"/>
        <charset val="134"/>
      </rPr>
      <t>【配置】页面对类别的服务通信地址进行修改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</si>
  <si>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配置</t>
    </r>
    <r>
      <rPr>
        <sz val="9"/>
        <color theme="1"/>
        <rFont val="Calibri"/>
        <family val="2"/>
      </rPr>
      <t>-</t>
    </r>
    <r>
      <rPr>
        <sz val="9"/>
        <color theme="1"/>
        <rFont val="Microsoft YaHei UI"/>
        <charset val="134"/>
      </rPr>
      <t>类别</t>
    </r>
    <r>
      <rPr>
        <sz val="9"/>
        <color theme="1"/>
        <rFont val="Calibri"/>
        <family val="2"/>
      </rPr>
      <t xml:space="preserve">
2.</t>
    </r>
    <r>
      <rPr>
        <sz val="9"/>
        <color theme="1"/>
        <rFont val="Microsoft YaHei UI"/>
        <charset val="134"/>
      </rPr>
      <t>页面对类别的服务通信地址进行修改</t>
    </r>
    <r>
      <rPr>
        <sz val="9"/>
        <color theme="1"/>
        <rFont val="Calibri"/>
        <family val="2"/>
      </rPr>
      <t xml:space="preserve">
</t>
    </r>
    <r>
      <rPr>
        <sz val="9"/>
        <color theme="1"/>
        <rFont val="Microsoft YaHei UI"/>
        <charset val="134"/>
      </rPr>
      <t>预期结果：修改成功后重启实例能使用修改后的参数</t>
    </r>
  </si>
  <si>
    <r>
      <rPr>
        <sz val="9"/>
        <color theme="1"/>
        <rFont val="Microsoft YaHei UI"/>
        <charset val="134"/>
      </rPr>
      <t>【配置】页面对类别的</t>
    </r>
    <r>
      <rPr>
        <sz val="9"/>
        <color theme="1"/>
        <rFont val="Calibri"/>
        <family val="2"/>
      </rPr>
      <t>web</t>
    </r>
    <r>
      <rPr>
        <sz val="9"/>
        <color theme="1"/>
        <rFont val="Microsoft YaHei UI"/>
        <charset val="134"/>
      </rPr>
      <t>地址进行修改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</si>
  <si>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配置</t>
    </r>
    <r>
      <rPr>
        <sz val="9"/>
        <color theme="1"/>
        <rFont val="Calibri"/>
        <family val="2"/>
      </rPr>
      <t>-</t>
    </r>
    <r>
      <rPr>
        <sz val="9"/>
        <color theme="1"/>
        <rFont val="Microsoft YaHei UI"/>
        <charset val="134"/>
      </rPr>
      <t>类别</t>
    </r>
    <r>
      <rPr>
        <sz val="9"/>
        <color theme="1"/>
        <rFont val="Calibri"/>
        <family val="2"/>
      </rPr>
      <t xml:space="preserve">
2.</t>
    </r>
    <r>
      <rPr>
        <sz val="9"/>
        <color theme="1"/>
        <rFont val="Microsoft YaHei UI"/>
        <charset val="134"/>
      </rPr>
      <t>页面对类别的</t>
    </r>
    <r>
      <rPr>
        <sz val="9"/>
        <color theme="1"/>
        <rFont val="Calibri"/>
        <family val="2"/>
      </rPr>
      <t>web</t>
    </r>
    <r>
      <rPr>
        <sz val="9"/>
        <color theme="1"/>
        <rFont val="Microsoft YaHei UI"/>
        <charset val="134"/>
      </rPr>
      <t>地址进行修改</t>
    </r>
    <r>
      <rPr>
        <sz val="9"/>
        <color theme="1"/>
        <rFont val="Calibri"/>
        <family val="2"/>
      </rPr>
      <t xml:space="preserve">
</t>
    </r>
    <r>
      <rPr>
        <sz val="9"/>
        <color theme="1"/>
        <rFont val="Microsoft YaHei UI"/>
        <charset val="134"/>
      </rPr>
      <t>预期结果：修改成功后重启实例能使用修改后的参数</t>
    </r>
  </si>
  <si>
    <r>
      <rPr>
        <sz val="9"/>
        <color theme="1"/>
        <rFont val="Microsoft YaHei UI"/>
        <charset val="134"/>
      </rPr>
      <t>【配置】页面对类别的数据存储目录进行添加</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</si>
  <si>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配置</t>
    </r>
    <r>
      <rPr>
        <sz val="9"/>
        <color theme="1"/>
        <rFont val="Calibri"/>
        <family val="2"/>
      </rPr>
      <t>-</t>
    </r>
    <r>
      <rPr>
        <sz val="9"/>
        <color theme="1"/>
        <rFont val="Microsoft YaHei UI"/>
        <charset val="134"/>
      </rPr>
      <t>类别</t>
    </r>
    <r>
      <rPr>
        <sz val="9"/>
        <color theme="1"/>
        <rFont val="Calibri"/>
        <family val="2"/>
      </rPr>
      <t xml:space="preserve">
2.</t>
    </r>
    <r>
      <rPr>
        <sz val="9"/>
        <color theme="1"/>
        <rFont val="Microsoft YaHei UI"/>
        <charset val="134"/>
      </rPr>
      <t>面对类别的数据存储目录进行添加</t>
    </r>
    <r>
      <rPr>
        <sz val="9"/>
        <color theme="1"/>
        <rFont val="Calibri"/>
        <family val="2"/>
      </rPr>
      <t xml:space="preserve">
</t>
    </r>
    <r>
      <rPr>
        <sz val="9"/>
        <color theme="1"/>
        <rFont val="Microsoft YaHei UI"/>
        <charset val="134"/>
      </rPr>
      <t>预期结果：修改成功后重启实例能使用修改后的参数</t>
    </r>
  </si>
  <si>
    <r>
      <rPr>
        <sz val="9"/>
        <color theme="1"/>
        <rFont val="Microsoft YaHei UI"/>
        <charset val="134"/>
      </rPr>
      <t>【配置】页面对类别的本地</t>
    </r>
    <r>
      <rPr>
        <sz val="9"/>
        <color theme="1"/>
        <rFont val="Calibri"/>
        <family val="2"/>
      </rPr>
      <t>IO</t>
    </r>
    <r>
      <rPr>
        <sz val="9"/>
        <color theme="1"/>
        <rFont val="Microsoft YaHei UI"/>
        <charset val="134"/>
      </rPr>
      <t>目录进行修改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</si>
  <si>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配置</t>
    </r>
    <r>
      <rPr>
        <sz val="9"/>
        <color theme="1"/>
        <rFont val="Calibri"/>
        <family val="2"/>
      </rPr>
      <t>-</t>
    </r>
    <r>
      <rPr>
        <sz val="9"/>
        <color theme="1"/>
        <rFont val="Microsoft YaHei UI"/>
        <charset val="134"/>
      </rPr>
      <t>类别</t>
    </r>
    <r>
      <rPr>
        <sz val="9"/>
        <color theme="1"/>
        <rFont val="Calibri"/>
        <family val="2"/>
      </rPr>
      <t xml:space="preserve">
2.</t>
    </r>
    <r>
      <rPr>
        <sz val="9"/>
        <color theme="1"/>
        <rFont val="Microsoft YaHei UI"/>
        <charset val="134"/>
      </rPr>
      <t>页面对类别的本地</t>
    </r>
    <r>
      <rPr>
        <sz val="9"/>
        <color theme="1"/>
        <rFont val="Calibri"/>
        <family val="2"/>
      </rPr>
      <t>IO</t>
    </r>
    <r>
      <rPr>
        <sz val="9"/>
        <color theme="1"/>
        <rFont val="Microsoft YaHei UI"/>
        <charset val="134"/>
      </rPr>
      <t>目录进行修改</t>
    </r>
    <r>
      <rPr>
        <sz val="9"/>
        <color theme="1"/>
        <rFont val="Calibri"/>
        <family val="2"/>
      </rPr>
      <t xml:space="preserve">
</t>
    </r>
    <r>
      <rPr>
        <sz val="9"/>
        <color theme="1"/>
        <rFont val="Microsoft YaHei UI"/>
        <charset val="134"/>
      </rPr>
      <t>预期结果：修改成功后重启实例能使用修改后的参数</t>
    </r>
  </si>
  <si>
    <r>
      <rPr>
        <sz val="9"/>
        <color theme="1"/>
        <rFont val="Microsoft YaHei UI"/>
        <charset val="134"/>
      </rPr>
      <t>【配置】页面对类别的缓存进行修改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</si>
  <si>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配置</t>
    </r>
    <r>
      <rPr>
        <sz val="9"/>
        <color theme="1"/>
        <rFont val="Calibri"/>
        <family val="2"/>
      </rPr>
      <t>-</t>
    </r>
    <r>
      <rPr>
        <sz val="9"/>
        <color theme="1"/>
        <rFont val="Microsoft YaHei UI"/>
        <charset val="134"/>
      </rPr>
      <t>类别</t>
    </r>
    <r>
      <rPr>
        <sz val="9"/>
        <color theme="1"/>
        <rFont val="Calibri"/>
        <family val="2"/>
      </rPr>
      <t xml:space="preserve">
2.</t>
    </r>
    <r>
      <rPr>
        <sz val="9"/>
        <color theme="1"/>
        <rFont val="Microsoft YaHei UI"/>
        <charset val="134"/>
      </rPr>
      <t>页面对类别的缓存进行修改</t>
    </r>
    <r>
      <rPr>
        <sz val="9"/>
        <color theme="1"/>
        <rFont val="Calibri"/>
        <family val="2"/>
      </rPr>
      <t xml:space="preserve">
</t>
    </r>
    <r>
      <rPr>
        <sz val="9"/>
        <color theme="1"/>
        <rFont val="Microsoft YaHei UI"/>
        <charset val="134"/>
      </rPr>
      <t>预期结果：修改成功后重启实例能使用修改后的参数</t>
    </r>
  </si>
  <si>
    <r>
      <rPr>
        <sz val="9"/>
        <color theme="1"/>
        <rFont val="Microsoft YaHei UI"/>
        <charset val="134"/>
      </rPr>
      <t>【配置】页面对类别的日志目录进行修改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</si>
  <si>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配置</t>
    </r>
    <r>
      <rPr>
        <sz val="9"/>
        <color theme="1"/>
        <rFont val="Calibri"/>
        <family val="2"/>
      </rPr>
      <t>-</t>
    </r>
    <r>
      <rPr>
        <sz val="9"/>
        <color theme="1"/>
        <rFont val="Microsoft YaHei UI"/>
        <charset val="134"/>
      </rPr>
      <t>类别</t>
    </r>
    <r>
      <rPr>
        <sz val="9"/>
        <color theme="1"/>
        <rFont val="Calibri"/>
        <family val="2"/>
      </rPr>
      <t xml:space="preserve">
2.</t>
    </r>
    <r>
      <rPr>
        <sz val="9"/>
        <color theme="1"/>
        <rFont val="Microsoft YaHei UI"/>
        <charset val="134"/>
      </rPr>
      <t>页面对类别的日志目录进行修改</t>
    </r>
    <r>
      <rPr>
        <sz val="9"/>
        <color theme="1"/>
        <rFont val="Calibri"/>
        <family val="2"/>
      </rPr>
      <t xml:space="preserve">
</t>
    </r>
    <r>
      <rPr>
        <sz val="9"/>
        <color theme="1"/>
        <rFont val="Microsoft YaHei UI"/>
        <charset val="134"/>
      </rPr>
      <t>预期结果：修改成功后重启实例能使用修改后的参数</t>
    </r>
  </si>
  <si>
    <r>
      <rPr>
        <sz val="9"/>
        <color theme="1"/>
        <rFont val="Microsoft YaHei UI"/>
        <charset val="134"/>
      </rPr>
      <t>【配置】页面对类别的最大</t>
    </r>
    <r>
      <rPr>
        <sz val="9"/>
        <color theme="1"/>
        <rFont val="Calibri"/>
        <family val="2"/>
      </rPr>
      <t>SQL</t>
    </r>
    <r>
      <rPr>
        <sz val="9"/>
        <color theme="1"/>
        <rFont val="Microsoft YaHei UI"/>
        <charset val="134"/>
      </rPr>
      <t>内存进行修改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</si>
  <si>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配置</t>
    </r>
    <r>
      <rPr>
        <sz val="9"/>
        <color theme="1"/>
        <rFont val="Calibri"/>
        <family val="2"/>
      </rPr>
      <t>-</t>
    </r>
    <r>
      <rPr>
        <sz val="9"/>
        <color theme="1"/>
        <rFont val="Microsoft YaHei UI"/>
        <charset val="134"/>
      </rPr>
      <t>类别</t>
    </r>
    <r>
      <rPr>
        <sz val="9"/>
        <color theme="1"/>
        <rFont val="Calibri"/>
        <family val="2"/>
      </rPr>
      <t xml:space="preserve">
2.</t>
    </r>
    <r>
      <rPr>
        <sz val="9"/>
        <color theme="1"/>
        <rFont val="Microsoft YaHei UI"/>
        <charset val="134"/>
      </rPr>
      <t>页面对类别的最大</t>
    </r>
    <r>
      <rPr>
        <sz val="9"/>
        <color theme="1"/>
        <rFont val="Calibri"/>
        <family val="2"/>
      </rPr>
      <t>SQL</t>
    </r>
    <r>
      <rPr>
        <sz val="9"/>
        <color theme="1"/>
        <rFont val="Microsoft YaHei UI"/>
        <charset val="134"/>
      </rPr>
      <t>内存进行修改</t>
    </r>
    <r>
      <rPr>
        <sz val="9"/>
        <color theme="1"/>
        <rFont val="Calibri"/>
        <family val="2"/>
      </rPr>
      <t xml:space="preserve">
</t>
    </r>
    <r>
      <rPr>
        <sz val="9"/>
        <color theme="1"/>
        <rFont val="Microsoft YaHei UI"/>
        <charset val="134"/>
      </rPr>
      <t>预期结果：修改成功后重启实例能使用修改后的参数</t>
    </r>
  </si>
  <si>
    <r>
      <rPr>
        <sz val="9"/>
        <color theme="1"/>
        <rFont val="Microsoft YaHei UI"/>
        <charset val="134"/>
      </rPr>
      <t>【配置】页面对类别的临时目录进行修改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</si>
  <si>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配置</t>
    </r>
    <r>
      <rPr>
        <sz val="9"/>
        <color theme="1"/>
        <rFont val="Calibri"/>
        <family val="2"/>
      </rPr>
      <t>-</t>
    </r>
    <r>
      <rPr>
        <sz val="9"/>
        <color theme="1"/>
        <rFont val="Microsoft YaHei UI"/>
        <charset val="134"/>
      </rPr>
      <t>类别</t>
    </r>
    <r>
      <rPr>
        <sz val="9"/>
        <color theme="1"/>
        <rFont val="Calibri"/>
        <family val="2"/>
      </rPr>
      <t xml:space="preserve">
2.</t>
    </r>
    <r>
      <rPr>
        <sz val="9"/>
        <color theme="1"/>
        <rFont val="Microsoft YaHei UI"/>
        <charset val="134"/>
      </rPr>
      <t>面对类别的临时目录进行修改</t>
    </r>
    <r>
      <rPr>
        <sz val="9"/>
        <color theme="1"/>
        <rFont val="Calibri"/>
        <family val="2"/>
      </rPr>
      <t xml:space="preserve">
</t>
    </r>
    <r>
      <rPr>
        <sz val="9"/>
        <color theme="1"/>
        <rFont val="Microsoft YaHei UI"/>
        <charset val="134"/>
      </rPr>
      <t>预期结果：修改成功后重启实例能使用修改后的参数</t>
    </r>
  </si>
  <si>
    <r>
      <rPr>
        <sz val="9"/>
        <color theme="1"/>
        <rFont val="Microsoft YaHei UI"/>
        <charset val="134"/>
      </rPr>
      <t>【实例】页面点击列表显示</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</si>
  <si>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实例</t>
    </r>
    <r>
      <rPr>
        <sz val="9"/>
        <color theme="1"/>
        <rFont val="Calibri"/>
        <family val="2"/>
      </rPr>
      <t xml:space="preserve">
</t>
    </r>
    <r>
      <rPr>
        <sz val="9"/>
        <color theme="1"/>
        <rFont val="Microsoft YaHei UI"/>
        <charset val="134"/>
      </rPr>
      <t>预期结果：列表显示正确</t>
    </r>
  </si>
  <si>
    <r>
      <rPr>
        <sz val="9"/>
        <color theme="1"/>
        <rFont val="Microsoft YaHei UI"/>
        <charset val="134"/>
      </rPr>
      <t>【实例】页面点击图表显示</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</si>
  <si>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实例</t>
    </r>
    <r>
      <rPr>
        <sz val="9"/>
        <color theme="1"/>
        <rFont val="Calibri"/>
        <family val="2"/>
      </rPr>
      <t xml:space="preserve">
2.</t>
    </r>
    <r>
      <rPr>
        <sz val="9"/>
        <color theme="1"/>
        <rFont val="Microsoft YaHei UI"/>
        <charset val="134"/>
      </rPr>
      <t>点击图表显示</t>
    </r>
    <r>
      <rPr>
        <sz val="9"/>
        <color theme="1"/>
        <rFont val="Calibri"/>
        <family val="2"/>
      </rPr>
      <t xml:space="preserve">
</t>
    </r>
    <r>
      <rPr>
        <sz val="9"/>
        <color theme="1"/>
        <rFont val="Microsoft YaHei UI"/>
        <charset val="134"/>
      </rPr>
      <t>预期结果：图表显示正确</t>
    </r>
  </si>
  <si>
    <r>
      <rPr>
        <sz val="9"/>
        <color theme="1"/>
        <rFont val="Microsoft YaHei UI"/>
        <charset val="134"/>
      </rPr>
      <t>【配置】页面对集群备注进行修改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</si>
  <si>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配置</t>
    </r>
    <r>
      <rPr>
        <sz val="9"/>
        <color theme="1"/>
        <rFont val="Calibri"/>
        <family val="2"/>
      </rPr>
      <t xml:space="preserve">
2.</t>
    </r>
    <r>
      <rPr>
        <sz val="9"/>
        <color theme="1"/>
        <rFont val="Microsoft YaHei UI"/>
        <charset val="134"/>
      </rPr>
      <t>对集群备注进行修改</t>
    </r>
    <r>
      <rPr>
        <sz val="9"/>
        <color theme="1"/>
        <rFont val="Calibri"/>
        <family val="2"/>
      </rPr>
      <t xml:space="preserve">
</t>
    </r>
    <r>
      <rPr>
        <sz val="9"/>
        <color theme="1"/>
        <rFont val="Microsoft YaHei UI"/>
        <charset val="134"/>
      </rPr>
      <t>预期结果：集群备注修改成功，重启数据库生效</t>
    </r>
  </si>
  <si>
    <r>
      <rPr>
        <sz val="9"/>
        <color theme="1"/>
        <rFont val="Microsoft YaHei UI"/>
        <charset val="134"/>
      </rPr>
      <t>【配置】页面对</t>
    </r>
    <r>
      <rPr>
        <sz val="9"/>
        <color theme="1"/>
        <rFont val="Calibri"/>
        <family val="2"/>
      </rPr>
      <t>license</t>
    </r>
    <r>
      <rPr>
        <sz val="9"/>
        <color theme="1"/>
        <rFont val="Microsoft YaHei UI"/>
        <charset val="134"/>
      </rPr>
      <t>进行修改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</si>
  <si>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配置</t>
    </r>
    <r>
      <rPr>
        <sz val="9"/>
        <color theme="1"/>
        <rFont val="Calibri"/>
        <family val="2"/>
      </rPr>
      <t xml:space="preserve">
2.</t>
    </r>
    <r>
      <rPr>
        <sz val="9"/>
        <color theme="1"/>
        <rFont val="Microsoft YaHei UI"/>
        <charset val="134"/>
      </rPr>
      <t>对</t>
    </r>
    <r>
      <rPr>
        <sz val="9"/>
        <color theme="1"/>
        <rFont val="Calibri"/>
        <family val="2"/>
      </rPr>
      <t>license</t>
    </r>
    <r>
      <rPr>
        <sz val="9"/>
        <color theme="1"/>
        <rFont val="Microsoft YaHei UI"/>
        <charset val="134"/>
      </rPr>
      <t>进行修改</t>
    </r>
    <r>
      <rPr>
        <sz val="9"/>
        <color theme="1"/>
        <rFont val="Calibri"/>
        <family val="2"/>
      </rPr>
      <t xml:space="preserve">
</t>
    </r>
    <r>
      <rPr>
        <sz val="9"/>
        <color theme="1"/>
        <rFont val="Microsoft YaHei UI"/>
        <charset val="134"/>
      </rPr>
      <t>预期结果：</t>
    </r>
    <r>
      <rPr>
        <sz val="9"/>
        <color theme="1"/>
        <rFont val="Calibri"/>
        <family val="2"/>
      </rPr>
      <t>license</t>
    </r>
    <r>
      <rPr>
        <sz val="9"/>
        <color theme="1"/>
        <rFont val="Microsoft YaHei UI"/>
        <charset val="134"/>
      </rPr>
      <t>修改成功，重启数据库生效</t>
    </r>
  </si>
  <si>
    <r>
      <rPr>
        <sz val="9"/>
        <color theme="1"/>
        <rFont val="Microsoft YaHei UI"/>
        <charset val="134"/>
      </rPr>
      <t>【实例】列表显示正常</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</si>
  <si>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实例</t>
    </r>
    <r>
      <rPr>
        <sz val="9"/>
        <color theme="1"/>
        <rFont val="Calibri"/>
        <family val="2"/>
      </rPr>
      <t xml:space="preserve">
</t>
    </r>
    <r>
      <rPr>
        <sz val="9"/>
        <color theme="1"/>
        <rFont val="Microsoft YaHei UI"/>
        <charset val="134"/>
      </rPr>
      <t>预期结果：【实例】列表显示正常</t>
    </r>
  </si>
  <si>
    <r>
      <rPr>
        <sz val="9"/>
        <color theme="1"/>
        <rFont val="Microsoft YaHei UI"/>
        <charset val="134"/>
      </rPr>
      <t>【实例】图表显示正常</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</si>
  <si>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实例</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图表模式</t>
    </r>
    <r>
      <rPr>
        <sz val="9"/>
        <color theme="1"/>
        <rFont val="Calibri"/>
        <family val="2"/>
      </rPr>
      <t xml:space="preserve">“
</t>
    </r>
    <r>
      <rPr>
        <sz val="9"/>
        <color theme="1"/>
        <rFont val="Microsoft YaHei UI"/>
        <charset val="134"/>
      </rPr>
      <t>预期结果：图表显示正常</t>
    </r>
  </si>
  <si>
    <r>
      <rPr>
        <sz val="9"/>
        <color theme="1"/>
        <rFont val="微软雅黑"/>
        <charset val="134"/>
      </rPr>
      <t>角色</t>
    </r>
  </si>
  <si>
    <r>
      <rPr>
        <sz val="9"/>
        <color theme="1"/>
        <rFont val="Microsoft YaHei UI"/>
        <charset val="134"/>
      </rPr>
      <t>对等集群【角色】页面</t>
    </r>
    <r>
      <rPr>
        <sz val="9"/>
        <color theme="1"/>
        <rFont val="Calibri"/>
        <family val="2"/>
      </rPr>
      <t>region</t>
    </r>
    <r>
      <rPr>
        <sz val="9"/>
        <color theme="1"/>
        <rFont val="Microsoft YaHei UI"/>
        <charset val="134"/>
      </rPr>
      <t>显示正确</t>
    </r>
  </si>
  <si>
    <r>
      <rPr>
        <sz val="9"/>
        <color theme="1"/>
        <rFont val="Calibri"/>
        <family val="2"/>
      </rPr>
      <t>1.</t>
    </r>
    <r>
      <rPr>
        <sz val="9"/>
        <color theme="1"/>
        <rFont val="Microsoft YaHei UI"/>
        <charset val="134"/>
      </rPr>
      <t>对等集群</t>
    </r>
    <r>
      <rPr>
        <sz val="9"/>
        <color theme="1"/>
        <rFont val="Calibri"/>
        <family val="2"/>
      </rPr>
      <t>-</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t>
    </r>
    <r>
      <rPr>
        <sz val="9"/>
        <color theme="1"/>
        <rFont val="Calibri"/>
        <family val="2"/>
      </rPr>
      <t xml:space="preserve">
</t>
    </r>
    <r>
      <rPr>
        <sz val="9"/>
        <color theme="1"/>
        <rFont val="Microsoft YaHei UI"/>
        <charset val="134"/>
      </rPr>
      <t>预期结果：</t>
    </r>
    <r>
      <rPr>
        <sz val="9"/>
        <color theme="1"/>
        <rFont val="Calibri"/>
        <family val="2"/>
      </rPr>
      <t>region</t>
    </r>
    <r>
      <rPr>
        <sz val="9"/>
        <color theme="1"/>
        <rFont val="Microsoft YaHei UI"/>
        <charset val="134"/>
      </rPr>
      <t>列默认显示标签</t>
    </r>
    <r>
      <rPr>
        <sz val="9"/>
        <color theme="1"/>
        <rFont val="Calibri"/>
        <family val="2"/>
      </rPr>
      <t>esgyn</t>
    </r>
  </si>
  <si>
    <r>
      <rPr>
        <sz val="9"/>
        <color theme="1"/>
        <rFont val="Microsoft YaHei UI"/>
        <charset val="134"/>
      </rPr>
      <t>两地三中心集群【角色】页面</t>
    </r>
    <r>
      <rPr>
        <sz val="9"/>
        <color theme="1"/>
        <rFont val="Calibri"/>
        <family val="2"/>
      </rPr>
      <t>region</t>
    </r>
    <r>
      <rPr>
        <sz val="9"/>
        <color theme="1"/>
        <rFont val="Microsoft YaHei UI"/>
        <charset val="134"/>
      </rPr>
      <t>显示正确</t>
    </r>
  </si>
  <si>
    <r>
      <rPr>
        <sz val="9"/>
        <color theme="1"/>
        <rFont val="Calibri"/>
        <family val="2"/>
      </rPr>
      <t>1.</t>
    </r>
    <r>
      <rPr>
        <sz val="9"/>
        <color theme="1"/>
        <rFont val="Microsoft YaHei UI"/>
        <charset val="134"/>
      </rPr>
      <t>两地三中心集群</t>
    </r>
    <r>
      <rPr>
        <sz val="9"/>
        <color theme="1"/>
        <rFont val="Calibri"/>
        <family val="2"/>
      </rPr>
      <t>-</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t>
    </r>
    <r>
      <rPr>
        <sz val="9"/>
        <color theme="1"/>
        <rFont val="Calibri"/>
        <family val="2"/>
      </rPr>
      <t xml:space="preserve">
</t>
    </r>
    <r>
      <rPr>
        <sz val="9"/>
        <color theme="1"/>
        <rFont val="Microsoft YaHei UI"/>
        <charset val="134"/>
      </rPr>
      <t>预期结果：</t>
    </r>
    <r>
      <rPr>
        <sz val="9"/>
        <color theme="1"/>
        <rFont val="Calibri"/>
        <family val="2"/>
      </rPr>
      <t>region</t>
    </r>
    <r>
      <rPr>
        <sz val="9"/>
        <color theme="1"/>
        <rFont val="Microsoft YaHei UI"/>
        <charset val="134"/>
      </rPr>
      <t>列显示对应机房名称</t>
    </r>
  </si>
  <si>
    <r>
      <rPr>
        <sz val="9"/>
        <color theme="1"/>
        <rFont val="Microsoft YaHei UI"/>
        <charset val="134"/>
      </rPr>
      <t>两地三中心集群【角色】页面切换集群</t>
    </r>
    <r>
      <rPr>
        <sz val="9"/>
        <color theme="1"/>
        <rFont val="Calibri"/>
        <family val="2"/>
      </rPr>
      <t>region</t>
    </r>
    <r>
      <rPr>
        <sz val="9"/>
        <color theme="1"/>
        <rFont val="Microsoft YaHei UI"/>
        <charset val="134"/>
      </rPr>
      <t>跟随集群切换变化</t>
    </r>
  </si>
  <si>
    <r>
      <rPr>
        <sz val="9"/>
        <color theme="1"/>
        <rFont val="Calibri"/>
        <family val="2"/>
      </rPr>
      <t>1.</t>
    </r>
    <r>
      <rPr>
        <sz val="9"/>
        <color theme="1"/>
        <rFont val="Microsoft YaHei UI"/>
        <charset val="134"/>
      </rPr>
      <t>两地三中心集群</t>
    </r>
    <r>
      <rPr>
        <sz val="9"/>
        <color theme="1"/>
        <rFont val="Calibri"/>
        <family val="2"/>
      </rPr>
      <t>-</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左上角切换集群成功</t>
    </r>
    <r>
      <rPr>
        <sz val="9"/>
        <color theme="1"/>
        <rFont val="Calibri"/>
        <family val="2"/>
      </rPr>
      <t xml:space="preserve">
</t>
    </r>
    <r>
      <rPr>
        <sz val="9"/>
        <color theme="1"/>
        <rFont val="Microsoft YaHei UI"/>
        <charset val="134"/>
      </rPr>
      <t>预期结果：【角色】页面切换集群</t>
    </r>
    <r>
      <rPr>
        <sz val="9"/>
        <color theme="1"/>
        <rFont val="Calibri"/>
        <family val="2"/>
      </rPr>
      <t>region</t>
    </r>
    <r>
      <rPr>
        <sz val="9"/>
        <color theme="1"/>
        <rFont val="Microsoft YaHei UI"/>
        <charset val="134"/>
      </rPr>
      <t>跟随集群切换变化</t>
    </r>
  </si>
  <si>
    <r>
      <rPr>
        <sz val="9"/>
        <color theme="1"/>
        <rFont val="Microsoft YaHei UI"/>
        <charset val="134"/>
      </rPr>
      <t>两地三中心集群【角色】页面</t>
    </r>
    <r>
      <rPr>
        <sz val="9"/>
        <color theme="1"/>
        <rFont val="Calibri"/>
        <family val="2"/>
      </rPr>
      <t>region</t>
    </r>
    <r>
      <rPr>
        <sz val="9"/>
        <color theme="1"/>
        <rFont val="Microsoft YaHei UI"/>
        <charset val="134"/>
      </rPr>
      <t>列筛选功能可用</t>
    </r>
  </si>
  <si>
    <r>
      <rPr>
        <sz val="9"/>
        <color theme="1"/>
        <rFont val="Calibri"/>
        <family val="2"/>
      </rPr>
      <t>1.</t>
    </r>
    <r>
      <rPr>
        <sz val="9"/>
        <color theme="1"/>
        <rFont val="Microsoft YaHei UI"/>
        <charset val="134"/>
      </rPr>
      <t>两地三中心集群</t>
    </r>
    <r>
      <rPr>
        <sz val="9"/>
        <color theme="1"/>
        <rFont val="Calibri"/>
        <family val="2"/>
      </rPr>
      <t>-</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t>
    </r>
    <r>
      <rPr>
        <sz val="9"/>
        <color theme="1"/>
        <rFont val="Calibri"/>
        <family val="2"/>
      </rPr>
      <t xml:space="preserve">
</t>
    </r>
    <r>
      <rPr>
        <sz val="9"/>
        <color theme="1"/>
        <rFont val="Microsoft YaHei UI"/>
        <charset val="134"/>
      </rPr>
      <t>预期结果：</t>
    </r>
    <r>
      <rPr>
        <sz val="9"/>
        <color theme="1"/>
        <rFont val="Calibri"/>
        <family val="2"/>
      </rPr>
      <t>region</t>
    </r>
    <r>
      <rPr>
        <sz val="9"/>
        <color theme="1"/>
        <rFont val="Microsoft YaHei UI"/>
        <charset val="134"/>
      </rPr>
      <t>列筛选功能可用</t>
    </r>
  </si>
  <si>
    <r>
      <rPr>
        <sz val="9"/>
        <color theme="1"/>
        <rFont val="Microsoft YaHei UI"/>
        <charset val="134"/>
      </rPr>
      <t>两地三中心集群【角色】监控</t>
    </r>
    <r>
      <rPr>
        <sz val="9"/>
        <color theme="1"/>
        <rFont val="Calibri"/>
        <family val="2"/>
      </rPr>
      <t>-</t>
    </r>
    <r>
      <rPr>
        <sz val="9"/>
        <color theme="1"/>
        <rFont val="Microsoft YaHei UI"/>
        <charset val="134"/>
      </rPr>
      <t>服务</t>
    </r>
    <r>
      <rPr>
        <sz val="9"/>
        <color theme="1"/>
        <rFont val="Calibri"/>
        <family val="2"/>
      </rPr>
      <t>region</t>
    </r>
    <r>
      <rPr>
        <sz val="9"/>
        <color theme="1"/>
        <rFont val="Microsoft YaHei UI"/>
        <charset val="134"/>
      </rPr>
      <t>列不显示了新增主机的</t>
    </r>
    <r>
      <rPr>
        <sz val="9"/>
        <color theme="1"/>
        <rFont val="Calibri"/>
        <family val="2"/>
      </rPr>
      <t>region</t>
    </r>
  </si>
  <si>
    <r>
      <rPr>
        <sz val="9"/>
        <color theme="1"/>
        <rFont val="Calibri"/>
        <family val="2"/>
      </rPr>
      <t>1.</t>
    </r>
    <r>
      <rPr>
        <sz val="9"/>
        <color theme="1"/>
        <rFont val="Microsoft YaHei UI"/>
        <charset val="134"/>
      </rPr>
      <t>新增主机成功，保持默认</t>
    </r>
    <r>
      <rPr>
        <sz val="9"/>
        <color theme="1"/>
        <rFont val="Calibri"/>
        <family val="2"/>
      </rPr>
      <t>region
2.</t>
    </r>
    <r>
      <rPr>
        <sz val="9"/>
        <color theme="1"/>
        <rFont val="Microsoft YaHei UI"/>
        <charset val="134"/>
      </rPr>
      <t>两地三中心集群</t>
    </r>
    <r>
      <rPr>
        <sz val="9"/>
        <color theme="1"/>
        <rFont val="Calibri"/>
        <family val="2"/>
      </rPr>
      <t>-</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t>
    </r>
    <r>
      <rPr>
        <sz val="9"/>
        <color theme="1"/>
        <rFont val="Calibri"/>
        <family val="2"/>
      </rPr>
      <t xml:space="preserve">-region
</t>
    </r>
    <r>
      <rPr>
        <sz val="9"/>
        <color theme="1"/>
        <rFont val="Microsoft YaHei UI"/>
        <charset val="134"/>
      </rPr>
      <t>预期结果：</t>
    </r>
    <r>
      <rPr>
        <sz val="9"/>
        <color theme="1"/>
        <rFont val="Calibri"/>
        <family val="2"/>
      </rPr>
      <t>region</t>
    </r>
    <r>
      <rPr>
        <sz val="9"/>
        <color theme="1"/>
        <rFont val="Microsoft YaHei UI"/>
        <charset val="134"/>
      </rPr>
      <t>列显示两地三中心</t>
    </r>
    <r>
      <rPr>
        <sz val="9"/>
        <color theme="1"/>
        <rFont val="Calibri"/>
        <family val="2"/>
      </rPr>
      <t>region</t>
    </r>
  </si>
  <si>
    <r>
      <rPr>
        <sz val="9"/>
        <color theme="1"/>
        <rFont val="Microsoft YaHei UI"/>
        <charset val="134"/>
      </rPr>
      <t>验证【监控】【服务】</t>
    </r>
    <r>
      <rPr>
        <sz val="9"/>
        <color theme="1"/>
        <rFont val="Calibri"/>
        <family val="2"/>
      </rPr>
      <t>NID</t>
    </r>
    <r>
      <rPr>
        <sz val="9"/>
        <color theme="1"/>
        <rFont val="Microsoft YaHei UI"/>
        <charset val="134"/>
      </rPr>
      <t>列数据正确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</si>
  <si>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t>
    </r>
    <r>
      <rPr>
        <sz val="9"/>
        <color theme="1"/>
        <rFont val="Calibri"/>
        <family val="2"/>
      </rPr>
      <t>NID</t>
    </r>
    <r>
      <rPr>
        <sz val="9"/>
        <color theme="1"/>
        <rFont val="Microsoft YaHei UI"/>
        <charset val="134"/>
      </rPr>
      <t>列显示数据正确</t>
    </r>
  </si>
  <si>
    <r>
      <rPr>
        <sz val="9"/>
        <color theme="1"/>
        <rFont val="Microsoft YaHei UI"/>
        <charset val="134"/>
      </rPr>
      <t>验证【监控】【服务】</t>
    </r>
    <r>
      <rPr>
        <sz val="9"/>
        <color theme="1"/>
        <rFont val="Calibri"/>
        <family val="2"/>
      </rPr>
      <t>NID</t>
    </r>
    <r>
      <rPr>
        <sz val="9"/>
        <color theme="1"/>
        <rFont val="Microsoft YaHei UI"/>
        <charset val="134"/>
      </rPr>
      <t>列排序及搜索可用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</si>
  <si>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t>
    </r>
    <r>
      <rPr>
        <sz val="9"/>
        <color theme="1"/>
        <rFont val="Calibri"/>
        <family val="2"/>
      </rPr>
      <t>NID</t>
    </r>
    <r>
      <rPr>
        <sz val="9"/>
        <color theme="1"/>
        <rFont val="Microsoft YaHei UI"/>
        <charset val="134"/>
      </rPr>
      <t>列排序及搜索可用</t>
    </r>
  </si>
  <si>
    <r>
      <rPr>
        <sz val="9"/>
        <color theme="1"/>
        <rFont val="Microsoft YaHei UI"/>
        <charset val="134"/>
      </rPr>
      <t>对等集群【监控】【服务】列表主机房列显示</t>
    </r>
    <r>
      <rPr>
        <sz val="9"/>
        <color theme="1"/>
        <rFont val="Calibri"/>
        <family val="2"/>
      </rPr>
      <t>”-“</t>
    </r>
  </si>
  <si>
    <r>
      <rPr>
        <sz val="9"/>
        <color theme="1"/>
        <rFont val="Calibri"/>
        <family val="2"/>
      </rPr>
      <t>1.</t>
    </r>
    <r>
      <rPr>
        <sz val="9"/>
        <color theme="1"/>
        <rFont val="Microsoft YaHei UI"/>
        <charset val="134"/>
      </rPr>
      <t>对等集群</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预期结果：列表主机房列显示</t>
    </r>
    <r>
      <rPr>
        <sz val="9"/>
        <color theme="1"/>
        <rFont val="Calibri"/>
        <family val="2"/>
      </rPr>
      <t>”-“</t>
    </r>
  </si>
  <si>
    <r>
      <rPr>
        <sz val="9"/>
        <color theme="1"/>
        <rFont val="Microsoft YaHei UI"/>
        <charset val="134"/>
      </rPr>
      <t>两地三中心集群【监控】【服务】列表主机房列显示正确</t>
    </r>
  </si>
  <si>
    <r>
      <rPr>
        <sz val="9"/>
        <color theme="1"/>
        <rFont val="Calibri"/>
        <family val="2"/>
      </rPr>
      <t>1.</t>
    </r>
    <r>
      <rPr>
        <sz val="9"/>
        <color theme="1"/>
        <rFont val="Microsoft YaHei UI"/>
        <charset val="134"/>
      </rPr>
      <t>两地三中心集群</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3.</t>
    </r>
    <r>
      <rPr>
        <sz val="9"/>
        <color theme="1"/>
        <rFont val="Microsoft YaHei UI"/>
        <charset val="134"/>
      </rPr>
      <t>逻辑主机房显示</t>
    </r>
    <r>
      <rPr>
        <sz val="9"/>
        <color theme="1"/>
        <rFont val="Calibri"/>
        <family val="2"/>
      </rPr>
      <t>”</t>
    </r>
    <r>
      <rPr>
        <sz val="9"/>
        <color theme="1"/>
        <rFont val="Microsoft YaHei UI"/>
        <charset val="134"/>
      </rPr>
      <t>是</t>
    </r>
    <r>
      <rPr>
        <sz val="9"/>
        <color theme="1"/>
        <rFont val="Calibri"/>
        <family val="2"/>
      </rPr>
      <t>“</t>
    </r>
    <r>
      <rPr>
        <sz val="9"/>
        <color theme="1"/>
        <rFont val="Microsoft YaHei UI"/>
        <charset val="134"/>
      </rPr>
      <t>，非逻辑主机房显示</t>
    </r>
    <r>
      <rPr>
        <sz val="9"/>
        <color theme="1"/>
        <rFont val="Calibri"/>
        <family val="2"/>
      </rPr>
      <t>”</t>
    </r>
    <r>
      <rPr>
        <sz val="9"/>
        <color theme="1"/>
        <rFont val="Microsoft YaHei UI"/>
        <charset val="134"/>
      </rPr>
      <t>否</t>
    </r>
    <r>
      <rPr>
        <sz val="9"/>
        <color theme="1"/>
        <rFont val="Calibri"/>
        <family val="2"/>
      </rPr>
      <t xml:space="preserve">“
</t>
    </r>
    <r>
      <rPr>
        <sz val="9"/>
        <color theme="1"/>
        <rFont val="Microsoft YaHei UI"/>
        <charset val="134"/>
      </rPr>
      <t>预期结果：列表主机房列显示</t>
    </r>
    <r>
      <rPr>
        <sz val="9"/>
        <color theme="1"/>
        <rFont val="Calibri"/>
        <family val="2"/>
      </rPr>
      <t>”-“</t>
    </r>
  </si>
  <si>
    <r>
      <rPr>
        <sz val="9"/>
        <color theme="1"/>
        <rFont val="Microsoft YaHei UI"/>
        <charset val="134"/>
      </rPr>
      <t>两地三中心集群当前实例宕机时【监控】【服务】列表主机房列显示</t>
    </r>
    <r>
      <rPr>
        <sz val="9"/>
        <color theme="1"/>
        <rFont val="Calibri"/>
        <family val="2"/>
      </rPr>
      <t>”-“</t>
    </r>
  </si>
  <si>
    <r>
      <rPr>
        <sz val="9"/>
        <color theme="1"/>
        <rFont val="Calibri"/>
        <family val="2"/>
      </rPr>
      <t>1.</t>
    </r>
    <r>
      <rPr>
        <sz val="9"/>
        <color theme="1"/>
        <rFont val="Microsoft YaHei UI"/>
        <charset val="134"/>
      </rPr>
      <t>两地三中心集群</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3.</t>
    </r>
    <r>
      <rPr>
        <sz val="9"/>
        <color theme="1"/>
        <rFont val="Microsoft YaHei UI"/>
        <charset val="134"/>
      </rPr>
      <t>当前实例宕机时</t>
    </r>
    <r>
      <rPr>
        <sz val="9"/>
        <color theme="1"/>
        <rFont val="Calibri"/>
        <family val="2"/>
      </rPr>
      <t xml:space="preserve">
</t>
    </r>
    <r>
      <rPr>
        <sz val="9"/>
        <color theme="1"/>
        <rFont val="Microsoft YaHei UI"/>
        <charset val="134"/>
      </rPr>
      <t>预期结果：列表主机房列显示</t>
    </r>
    <r>
      <rPr>
        <sz val="9"/>
        <color theme="1"/>
        <rFont val="Calibri"/>
        <family val="2"/>
      </rPr>
      <t>”-“</t>
    </r>
  </si>
  <si>
    <r>
      <rPr>
        <sz val="9"/>
        <color theme="1"/>
        <rFont val="Microsoft YaHei UI"/>
        <charset val="134"/>
      </rPr>
      <t>两地三中心集群执行机房切换之后【监控】【服务】列表主机房列显示正确</t>
    </r>
  </si>
  <si>
    <r>
      <rPr>
        <sz val="9"/>
        <color theme="1"/>
        <rFont val="Calibri"/>
        <family val="2"/>
      </rPr>
      <t>1.</t>
    </r>
    <r>
      <rPr>
        <sz val="9"/>
        <color theme="1"/>
        <rFont val="Microsoft YaHei UI"/>
        <charset val="134"/>
      </rPr>
      <t>两地三中心集群</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3.</t>
    </r>
    <r>
      <rPr>
        <sz val="9"/>
        <color theme="1"/>
        <rFont val="Microsoft YaHei UI"/>
        <charset val="134"/>
      </rPr>
      <t>执行机房切换成功后</t>
    </r>
    <r>
      <rPr>
        <sz val="9"/>
        <color theme="1"/>
        <rFont val="Calibri"/>
        <family val="2"/>
      </rPr>
      <t xml:space="preserve">
</t>
    </r>
    <r>
      <rPr>
        <sz val="9"/>
        <color theme="1"/>
        <rFont val="Microsoft YaHei UI"/>
        <charset val="134"/>
      </rPr>
      <t>预期结果：列表主机房列显示切换后正确的信息</t>
    </r>
  </si>
  <si>
    <r>
      <rPr>
        <sz val="9"/>
        <color theme="1"/>
        <rFont val="Microsoft YaHei UI"/>
        <charset val="134"/>
      </rPr>
      <t>切换到英文模式后【监控】【服务】列名主机房显示正确</t>
    </r>
  </si>
  <si>
    <r>
      <rPr>
        <sz val="9"/>
        <color theme="1"/>
        <rFont val="Calibri"/>
        <family val="2"/>
      </rPr>
      <t>1.</t>
    </r>
    <r>
      <rPr>
        <sz val="9"/>
        <color theme="1"/>
        <rFont val="Microsoft YaHei UI"/>
        <charset val="134"/>
      </rPr>
      <t>切换到英文模式后</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预期结果：主机房英文名称</t>
    </r>
    <r>
      <rPr>
        <sz val="9"/>
        <color theme="1"/>
        <rFont val="Calibri"/>
        <family val="2"/>
      </rPr>
      <t>”Primary Region“</t>
    </r>
  </si>
  <si>
    <r>
      <rPr>
        <sz val="9"/>
        <color theme="1"/>
        <rFont val="Microsoft YaHei UI"/>
        <charset val="134"/>
      </rPr>
      <t>切换到英文模式后【监控】【服务】刷新节点数显示正确</t>
    </r>
  </si>
  <si>
    <r>
      <rPr>
        <sz val="9"/>
        <color theme="1"/>
        <rFont val="Calibri"/>
        <family val="2"/>
      </rPr>
      <t>1.</t>
    </r>
    <r>
      <rPr>
        <sz val="9"/>
        <color theme="1"/>
        <rFont val="Microsoft YaHei UI"/>
        <charset val="134"/>
      </rPr>
      <t>切换到英文模式后</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预期结果：刷新节点数英文名称</t>
    </r>
    <r>
      <rPr>
        <sz val="9"/>
        <color theme="1"/>
        <rFont val="Calibri"/>
        <family val="2"/>
      </rPr>
      <t>”Refresh node count“</t>
    </r>
  </si>
  <si>
    <r>
      <rPr>
        <sz val="9"/>
        <color theme="1"/>
        <rFont val="微软雅黑"/>
        <charset val="134"/>
      </rPr>
      <t>按钮</t>
    </r>
    <r>
      <rPr>
        <sz val="9"/>
        <color theme="1"/>
        <rFont val="Calibri"/>
        <family val="2"/>
      </rPr>
      <t>-</t>
    </r>
    <r>
      <rPr>
        <sz val="9"/>
        <color theme="1"/>
        <rFont val="微软雅黑"/>
        <charset val="134"/>
      </rPr>
      <t>刷新节点数</t>
    </r>
  </si>
  <si>
    <r>
      <rPr>
        <sz val="9"/>
        <color theme="1"/>
        <rFont val="Microsoft YaHei UI"/>
        <charset val="134"/>
      </rPr>
      <t>当群集没有节点需要刷新点击</t>
    </r>
    <r>
      <rPr>
        <sz val="9"/>
        <color theme="1"/>
        <rFont val="Calibri"/>
        <family val="2"/>
      </rPr>
      <t>”</t>
    </r>
    <r>
      <rPr>
        <sz val="9"/>
        <color theme="1"/>
        <rFont val="Microsoft YaHei UI"/>
        <charset val="134"/>
      </rPr>
      <t>刷新节点数</t>
    </r>
    <r>
      <rPr>
        <sz val="9"/>
        <color theme="1"/>
        <rFont val="Calibri"/>
        <family val="2"/>
      </rPr>
      <t>“</t>
    </r>
  </si>
  <si>
    <r>
      <rPr>
        <sz val="9"/>
        <color theme="1"/>
        <rFont val="Calibri"/>
        <family val="2"/>
      </rPr>
      <t>1.</t>
    </r>
    <r>
      <rPr>
        <sz val="9"/>
        <color theme="1"/>
        <rFont val="Microsoft YaHei UI"/>
        <charset val="134"/>
      </rPr>
      <t>当群集没有节点需要刷新</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刷新节点数</t>
    </r>
    <r>
      <rPr>
        <sz val="9"/>
        <color theme="1"/>
        <rFont val="Calibri"/>
        <family val="2"/>
      </rPr>
      <t xml:space="preserve">“
</t>
    </r>
    <r>
      <rPr>
        <sz val="9"/>
        <color theme="1"/>
        <rFont val="Microsoft YaHei UI"/>
        <charset val="134"/>
      </rPr>
      <t>预期结果：提示</t>
    </r>
    <r>
      <rPr>
        <sz val="9"/>
        <color theme="1"/>
        <rFont val="Calibri"/>
        <family val="2"/>
      </rPr>
      <t>”</t>
    </r>
    <r>
      <rPr>
        <sz val="9"/>
        <color theme="1"/>
        <rFont val="Microsoft YaHei UI"/>
        <charset val="134"/>
      </rPr>
      <t>群集没有节点需要刷新</t>
    </r>
    <r>
      <rPr>
        <sz val="9"/>
        <color theme="1"/>
        <rFont val="Calibri"/>
        <family val="2"/>
      </rPr>
      <t>“</t>
    </r>
  </si>
  <si>
    <r>
      <rPr>
        <sz val="9"/>
        <color theme="1"/>
        <rFont val="Microsoft YaHei UI"/>
        <charset val="134"/>
      </rPr>
      <t>当执行一键切换中的</t>
    </r>
    <r>
      <rPr>
        <sz val="9"/>
        <color theme="1"/>
        <rFont val="Calibri"/>
        <family val="2"/>
      </rPr>
      <t>checkpoint</t>
    </r>
    <r>
      <rPr>
        <sz val="9"/>
        <color theme="1"/>
        <rFont val="Microsoft YaHei UI"/>
        <charset val="134"/>
      </rPr>
      <t>切换成功时，立即点击</t>
    </r>
    <r>
      <rPr>
        <sz val="9"/>
        <color theme="1"/>
        <rFont val="Calibri"/>
        <family val="2"/>
      </rPr>
      <t>”</t>
    </r>
    <r>
      <rPr>
        <sz val="9"/>
        <color theme="1"/>
        <rFont val="Microsoft YaHei UI"/>
        <charset val="134"/>
      </rPr>
      <t>刷新节点数</t>
    </r>
    <r>
      <rPr>
        <sz val="9"/>
        <color theme="1"/>
        <rFont val="Calibri"/>
        <family val="2"/>
      </rPr>
      <t>“</t>
    </r>
  </si>
  <si>
    <r>
      <rPr>
        <sz val="9"/>
        <color theme="1"/>
        <rFont val="Calibri"/>
        <family val="2"/>
      </rPr>
      <t>1.</t>
    </r>
    <r>
      <rPr>
        <sz val="9"/>
        <color theme="1"/>
        <rFont val="Microsoft YaHei UI"/>
        <charset val="134"/>
      </rPr>
      <t>当执行一键切换中的</t>
    </r>
    <r>
      <rPr>
        <sz val="9"/>
        <color theme="1"/>
        <rFont val="Calibri"/>
        <family val="2"/>
      </rPr>
      <t>checkpoint</t>
    </r>
    <r>
      <rPr>
        <sz val="9"/>
        <color theme="1"/>
        <rFont val="Microsoft YaHei UI"/>
        <charset val="134"/>
      </rPr>
      <t>切换成功时</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刷新节点数</t>
    </r>
    <r>
      <rPr>
        <sz val="9"/>
        <color theme="1"/>
        <rFont val="Calibri"/>
        <family val="2"/>
      </rPr>
      <t>“</t>
    </r>
    <r>
      <rPr>
        <sz val="9"/>
        <color theme="1"/>
        <rFont val="Microsoft YaHei UI"/>
        <charset val="134"/>
      </rPr>
      <t>。前端页面等待该接口返回数据，等待期间该按钮置灰，不可点击，待接口返回数据后才可再次点击</t>
    </r>
    <r>
      <rPr>
        <sz val="9"/>
        <color theme="1"/>
        <rFont val="Calibri"/>
        <family val="2"/>
      </rPr>
      <t xml:space="preserve">
</t>
    </r>
    <r>
      <rPr>
        <sz val="9"/>
        <color theme="1"/>
        <rFont val="Microsoft YaHei UI"/>
        <charset val="134"/>
      </rPr>
      <t>预期结果：立即点击触发后台更新拓扑功能，并返回成功提示</t>
    </r>
  </si>
  <si>
    <r>
      <rPr>
        <sz val="9"/>
        <color theme="1"/>
        <rFont val="Microsoft YaHei UI"/>
        <charset val="134"/>
      </rPr>
      <t>当执行一键切换中的</t>
    </r>
    <r>
      <rPr>
        <sz val="9"/>
        <color theme="1"/>
        <rFont val="Calibri"/>
        <family val="2"/>
      </rPr>
      <t>checkpoint</t>
    </r>
    <r>
      <rPr>
        <sz val="9"/>
        <color theme="1"/>
        <rFont val="Microsoft YaHei UI"/>
        <charset val="134"/>
      </rPr>
      <t>切换成功时，后台定时更新拓扑功能正在执行中，点击</t>
    </r>
    <r>
      <rPr>
        <sz val="9"/>
        <color theme="1"/>
        <rFont val="Calibri"/>
        <family val="2"/>
      </rPr>
      <t>”</t>
    </r>
    <r>
      <rPr>
        <sz val="9"/>
        <color theme="1"/>
        <rFont val="Microsoft YaHei UI"/>
        <charset val="134"/>
      </rPr>
      <t>刷新节点数</t>
    </r>
    <r>
      <rPr>
        <sz val="9"/>
        <color theme="1"/>
        <rFont val="Calibri"/>
        <family val="2"/>
      </rPr>
      <t>“</t>
    </r>
  </si>
  <si>
    <r>
      <rPr>
        <sz val="9"/>
        <color theme="1"/>
        <rFont val="Calibri"/>
        <family val="2"/>
      </rPr>
      <t>1.</t>
    </r>
    <r>
      <rPr>
        <sz val="9"/>
        <color theme="1"/>
        <rFont val="Microsoft YaHei UI"/>
        <charset val="134"/>
      </rPr>
      <t>当执行一键切换中的</t>
    </r>
    <r>
      <rPr>
        <sz val="9"/>
        <color theme="1"/>
        <rFont val="Calibri"/>
        <family val="2"/>
      </rPr>
      <t>checkpoint</t>
    </r>
    <r>
      <rPr>
        <sz val="9"/>
        <color theme="1"/>
        <rFont val="Microsoft YaHei UI"/>
        <charset val="134"/>
      </rPr>
      <t>切换成功时，后台定时更新拓扑功能正在执行中</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刷新节点数</t>
    </r>
    <r>
      <rPr>
        <sz val="9"/>
        <color theme="1"/>
        <rFont val="Calibri"/>
        <family val="2"/>
      </rPr>
      <t xml:space="preserve">“
</t>
    </r>
    <r>
      <rPr>
        <sz val="9"/>
        <color theme="1"/>
        <rFont val="Microsoft YaHei UI"/>
        <charset val="134"/>
      </rPr>
      <t>预期结果：返回失败信息，提示后台正在执行操作</t>
    </r>
  </si>
  <si>
    <r>
      <rPr>
        <sz val="9"/>
        <color theme="1"/>
        <rFont val="微软雅黑"/>
        <charset val="134"/>
      </rPr>
      <t>搜索框</t>
    </r>
  </si>
  <si>
    <r>
      <rPr>
        <sz val="9"/>
        <color theme="1"/>
        <rFont val="Microsoft YaHei UI"/>
        <charset val="134"/>
      </rPr>
      <t>验证【监控】【服务】有效期搜索框搜索可用</t>
    </r>
  </si>
  <si>
    <r>
      <rPr>
        <sz val="9.75"/>
        <color rgb="FF404245"/>
        <rFont val="宋体"/>
        <charset val="134"/>
      </rPr>
      <t>监控</t>
    </r>
    <r>
      <rPr>
        <sz val="9.75"/>
        <color rgb="FF404245"/>
        <rFont val="Calibri"/>
        <family val="2"/>
      </rPr>
      <t>-</t>
    </r>
    <r>
      <rPr>
        <sz val="9.75"/>
        <color rgb="FF404245"/>
        <rFont val="宋体"/>
        <charset val="134"/>
      </rPr>
      <t>服务</t>
    </r>
    <r>
      <rPr>
        <sz val="9.75"/>
        <color rgb="FF404245"/>
        <rFont val="Calibri"/>
        <family val="2"/>
      </rPr>
      <t>-</t>
    </r>
    <r>
      <rPr>
        <sz val="9.75"/>
        <color rgb="FF404245"/>
        <rFont val="宋体"/>
        <charset val="134"/>
      </rPr>
      <t>实例</t>
    </r>
    <r>
      <rPr>
        <sz val="9.75"/>
        <color rgb="FF404245"/>
        <rFont val="Calibri"/>
        <family val="2"/>
      </rPr>
      <t>-</t>
    </r>
    <r>
      <rPr>
        <sz val="9.75"/>
        <color rgb="FF404245"/>
        <rFont val="宋体"/>
        <charset val="134"/>
      </rPr>
      <t>证书有效期搜索框</t>
    </r>
    <r>
      <rPr>
        <sz val="9.75"/>
        <color rgb="FF404245"/>
        <rFont val="Calibri"/>
        <family val="2"/>
      </rPr>
      <t>-</t>
    </r>
    <r>
      <rPr>
        <sz val="9.75"/>
        <color rgb="FF404245"/>
        <rFont val="宋体"/>
        <charset val="134"/>
      </rPr>
      <t>输入时间</t>
    </r>
    <r>
      <rPr>
        <sz val="9.75"/>
        <color rgb="FF404245"/>
        <rFont val="Calibri"/>
        <family val="2"/>
      </rPr>
      <t>-</t>
    </r>
    <r>
      <rPr>
        <sz val="9.75"/>
        <color rgb="FF404245"/>
        <rFont val="宋体"/>
        <charset val="134"/>
      </rPr>
      <t>点击查询</t>
    </r>
  </si>
  <si>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配置类别搜索框可用</t>
    </r>
  </si>
  <si>
    <r>
      <rPr>
        <sz val="9.75"/>
        <color rgb="FF404245"/>
        <rFont val="宋体"/>
        <charset val="134"/>
      </rPr>
      <t>监控</t>
    </r>
    <r>
      <rPr>
        <sz val="9.75"/>
        <color rgb="FF404245"/>
        <rFont val="Calibri"/>
        <family val="2"/>
      </rPr>
      <t>-</t>
    </r>
    <r>
      <rPr>
        <sz val="9.75"/>
        <color rgb="FF404245"/>
        <rFont val="宋体"/>
        <charset val="134"/>
      </rPr>
      <t>服务</t>
    </r>
    <r>
      <rPr>
        <sz val="9.75"/>
        <color rgb="FF404245"/>
        <rFont val="Calibri"/>
        <family val="2"/>
      </rPr>
      <t>-</t>
    </r>
    <r>
      <rPr>
        <sz val="9.75"/>
        <color rgb="FF404245"/>
        <rFont val="宋体"/>
        <charset val="134"/>
      </rPr>
      <t>角色</t>
    </r>
    <r>
      <rPr>
        <sz val="9.75"/>
        <color rgb="FF404245"/>
        <rFont val="Calibri"/>
        <family val="2"/>
      </rPr>
      <t>-</t>
    </r>
    <r>
      <rPr>
        <sz val="9.75"/>
        <color rgb="FF404245"/>
        <rFont val="宋体"/>
        <charset val="134"/>
      </rPr>
      <t>配置类别列搜索框</t>
    </r>
    <r>
      <rPr>
        <sz val="9.75"/>
        <color rgb="FF404245"/>
        <rFont val="Calibri"/>
        <family val="2"/>
      </rPr>
      <t>-</t>
    </r>
    <r>
      <rPr>
        <sz val="9.75"/>
        <color rgb="FF404245"/>
        <rFont val="宋体"/>
        <charset val="134"/>
      </rPr>
      <t>输入搜索内容</t>
    </r>
  </si>
  <si>
    <r>
      <rPr>
        <sz val="9"/>
        <color theme="1"/>
        <rFont val="Microsoft YaHei UI"/>
        <charset val="134"/>
      </rPr>
      <t>主机页总搜索框无法通过时间进行搜索</t>
    </r>
  </si>
  <si>
    <r>
      <rPr>
        <sz val="9"/>
        <color theme="1"/>
        <rFont val="Microsoft YaHei UI"/>
        <charset val="134"/>
      </rPr>
      <t>首页</t>
    </r>
    <r>
      <rPr>
        <sz val="9"/>
        <color theme="1"/>
        <rFont val="Calibri"/>
        <family val="2"/>
      </rPr>
      <t>-</t>
    </r>
    <r>
      <rPr>
        <sz val="9"/>
        <color theme="1"/>
        <rFont val="Microsoft YaHei UI"/>
        <charset val="134"/>
      </rPr>
      <t>部署</t>
    </r>
    <r>
      <rPr>
        <sz val="9"/>
        <color theme="1"/>
        <rFont val="Calibri"/>
        <family val="2"/>
      </rPr>
      <t>-</t>
    </r>
    <r>
      <rPr>
        <sz val="9"/>
        <color theme="1"/>
        <rFont val="Microsoft YaHei UI"/>
        <charset val="134"/>
      </rPr>
      <t>主机</t>
    </r>
    <r>
      <rPr>
        <sz val="9"/>
        <color theme="1"/>
        <rFont val="Calibri"/>
        <family val="2"/>
      </rPr>
      <t>-</t>
    </r>
    <r>
      <rPr>
        <sz val="9"/>
        <color theme="1"/>
        <rFont val="Microsoft YaHei UI"/>
        <charset val="134"/>
      </rPr>
      <t>主搜索框</t>
    </r>
  </si>
  <si>
    <r>
      <rPr>
        <sz val="9"/>
        <color theme="1"/>
        <rFont val="Calibri"/>
        <family val="2"/>
      </rPr>
      <t>[QianBase XTP]</t>
    </r>
    <r>
      <rPr>
        <sz val="9"/>
        <color theme="1"/>
        <rFont val="Microsoft YaHei UI"/>
        <charset val="134"/>
      </rPr>
      <t>主机</t>
    </r>
    <r>
      <rPr>
        <sz val="9"/>
        <color theme="1"/>
        <rFont val="Calibri"/>
        <family val="2"/>
      </rPr>
      <t>ID</t>
    </r>
    <r>
      <rPr>
        <sz val="9"/>
        <color theme="1"/>
        <rFont val="Microsoft YaHei UI"/>
        <charset val="134"/>
      </rPr>
      <t>列搜索报错</t>
    </r>
  </si>
  <si>
    <r>
      <rPr>
        <sz val="9"/>
        <color theme="1"/>
        <rFont val="Calibri"/>
        <family val="2"/>
      </rPr>
      <t>1.</t>
    </r>
    <r>
      <rPr>
        <sz val="9"/>
        <color theme="1"/>
        <rFont val="Microsoft YaHei UI"/>
        <charset val="134"/>
      </rPr>
      <t>首页</t>
    </r>
    <r>
      <rPr>
        <sz val="9"/>
        <color theme="1"/>
        <rFont val="Calibri"/>
        <family val="2"/>
      </rPr>
      <t>-</t>
    </r>
    <r>
      <rPr>
        <sz val="9"/>
        <color theme="1"/>
        <rFont val="Microsoft YaHei UI"/>
        <charset val="134"/>
      </rPr>
      <t>部署</t>
    </r>
    <r>
      <rPr>
        <sz val="9"/>
        <color theme="1"/>
        <rFont val="Calibri"/>
        <family val="2"/>
      </rPr>
      <t>-</t>
    </r>
    <r>
      <rPr>
        <sz val="9"/>
        <color theme="1"/>
        <rFont val="Microsoft YaHei UI"/>
        <charset val="134"/>
      </rPr>
      <t>主机</t>
    </r>
    <r>
      <rPr>
        <sz val="9"/>
        <color theme="1"/>
        <rFont val="Calibri"/>
        <family val="2"/>
      </rPr>
      <t>-</t>
    </r>
    <r>
      <rPr>
        <sz val="9"/>
        <color theme="1"/>
        <rFont val="Microsoft YaHei UI"/>
        <charset val="134"/>
      </rPr>
      <t>点击</t>
    </r>
    <r>
      <rPr>
        <sz val="9"/>
        <color theme="1"/>
        <rFont val="Calibri"/>
        <family val="2"/>
      </rPr>
      <t>ID</t>
    </r>
    <r>
      <rPr>
        <sz val="9"/>
        <color theme="1"/>
        <rFont val="Microsoft YaHei UI"/>
        <charset val="134"/>
      </rPr>
      <t>列搜索框按钮</t>
    </r>
    <r>
      <rPr>
        <sz val="9"/>
        <color theme="1"/>
        <rFont val="Calibri"/>
        <family val="2"/>
      </rPr>
      <t>-</t>
    </r>
    <r>
      <rPr>
        <sz val="9"/>
        <color theme="1"/>
        <rFont val="Microsoft YaHei UI"/>
        <charset val="134"/>
      </rPr>
      <t>输入需要搜索的</t>
    </r>
    <r>
      <rPr>
        <sz val="9"/>
        <color theme="1"/>
        <rFont val="Calibri"/>
        <family val="2"/>
      </rPr>
      <t>ID-</t>
    </r>
    <r>
      <rPr>
        <sz val="9"/>
        <color theme="1"/>
        <rFont val="Microsoft YaHei UI"/>
        <charset val="134"/>
      </rPr>
      <t>点击查询</t>
    </r>
    <r>
      <rPr>
        <sz val="9"/>
        <color theme="1"/>
        <rFont val="Calibri"/>
        <family val="2"/>
      </rPr>
      <t xml:space="preserve">
2.</t>
    </r>
    <r>
      <rPr>
        <sz val="9"/>
        <color theme="1"/>
        <rFont val="Microsoft YaHei UI"/>
        <charset val="134"/>
      </rPr>
      <t>首页</t>
    </r>
    <r>
      <rPr>
        <sz val="9"/>
        <color theme="1"/>
        <rFont val="Calibri"/>
        <family val="2"/>
      </rPr>
      <t>-</t>
    </r>
    <r>
      <rPr>
        <sz val="9"/>
        <color theme="1"/>
        <rFont val="Microsoft YaHei UI"/>
        <charset val="134"/>
      </rPr>
      <t>部署</t>
    </r>
    <r>
      <rPr>
        <sz val="9"/>
        <color theme="1"/>
        <rFont val="Calibri"/>
        <family val="2"/>
      </rPr>
      <t>-</t>
    </r>
    <r>
      <rPr>
        <sz val="9"/>
        <color theme="1"/>
        <rFont val="Microsoft YaHei UI"/>
        <charset val="134"/>
      </rPr>
      <t>主机</t>
    </r>
    <r>
      <rPr>
        <sz val="9"/>
        <color theme="1"/>
        <rFont val="Calibri"/>
        <family val="2"/>
      </rPr>
      <t>-</t>
    </r>
    <r>
      <rPr>
        <sz val="9"/>
        <color theme="1"/>
        <rFont val="Microsoft YaHei UI"/>
        <charset val="134"/>
      </rPr>
      <t>主机管理</t>
    </r>
    <r>
      <rPr>
        <sz val="9"/>
        <color theme="1"/>
        <rFont val="Calibri"/>
        <family val="2"/>
      </rPr>
      <t>-</t>
    </r>
    <r>
      <rPr>
        <sz val="9"/>
        <color theme="1"/>
        <rFont val="Microsoft YaHei UI"/>
        <charset val="134"/>
      </rPr>
      <t>更新客户端</t>
    </r>
    <r>
      <rPr>
        <sz val="9"/>
        <color theme="1"/>
        <rFont val="Calibri"/>
        <family val="2"/>
      </rPr>
      <t>-</t>
    </r>
    <r>
      <rPr>
        <sz val="9"/>
        <color theme="1"/>
        <rFont val="Microsoft YaHei UI"/>
        <charset val="134"/>
      </rPr>
      <t>点击</t>
    </r>
    <r>
      <rPr>
        <sz val="9"/>
        <color theme="1"/>
        <rFont val="Calibri"/>
        <family val="2"/>
      </rPr>
      <t>ID</t>
    </r>
    <r>
      <rPr>
        <sz val="9"/>
        <color theme="1"/>
        <rFont val="Microsoft YaHei UI"/>
        <charset val="134"/>
      </rPr>
      <t>列搜索框按钮</t>
    </r>
    <r>
      <rPr>
        <sz val="9"/>
        <color theme="1"/>
        <rFont val="Calibri"/>
        <family val="2"/>
      </rPr>
      <t>-</t>
    </r>
    <r>
      <rPr>
        <sz val="9"/>
        <color theme="1"/>
        <rFont val="Microsoft YaHei UI"/>
        <charset val="134"/>
      </rPr>
      <t>输入需要搜索的</t>
    </r>
    <r>
      <rPr>
        <sz val="9"/>
        <color theme="1"/>
        <rFont val="Calibri"/>
        <family val="2"/>
      </rPr>
      <t>ID-</t>
    </r>
    <r>
      <rPr>
        <sz val="9"/>
        <color theme="1"/>
        <rFont val="Microsoft YaHei UI"/>
        <charset val="134"/>
      </rPr>
      <t>点击查询</t>
    </r>
  </si>
  <si>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角色当进程状态存在时应该可以单独停止实例</t>
    </r>
  </si>
  <si>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角色当进程状态存在时应该可以单独停止实例，当前集群部分实例停止导致其他实例服务状态不可用，无法单独停止进程存在的实例</t>
    </r>
  </si>
  <si>
    <r>
      <rPr>
        <sz val="9"/>
        <color theme="1"/>
        <rFont val="Microsoft YaHei UI"/>
        <charset val="134"/>
      </rPr>
      <t>验证</t>
    </r>
    <r>
      <rPr>
        <sz val="9"/>
        <color theme="1"/>
        <rFont val="Calibri"/>
        <family val="2"/>
      </rPr>
      <t>[</t>
    </r>
    <r>
      <rPr>
        <sz val="9"/>
        <color theme="1"/>
        <rFont val="Microsoft YaHei UI"/>
        <charset val="134"/>
      </rPr>
      <t>实例</t>
    </r>
    <r>
      <rPr>
        <sz val="9"/>
        <color theme="1"/>
        <rFont val="Calibri"/>
        <family val="2"/>
      </rPr>
      <t>]</t>
    </r>
    <r>
      <rPr>
        <sz val="9"/>
        <color theme="1"/>
        <rFont val="Microsoft YaHei UI"/>
        <charset val="134"/>
      </rPr>
      <t>列表中每一列过滤增加</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t>
    </r>
  </si>
  <si>
    <r>
      <rPr>
        <sz val="9"/>
        <color theme="1"/>
        <rFont val="Calibri"/>
        <family val="2"/>
      </rPr>
      <t>1.</t>
    </r>
    <r>
      <rPr>
        <sz val="9"/>
        <color theme="1"/>
        <rFont val="Microsoft YaHei UI"/>
        <charset val="134"/>
      </rPr>
      <t>【监控】【服务】【角色】页面的节点表格中，采用漏斗过滤的列有排序按钮</t>
    </r>
  </si>
  <si>
    <r>
      <rPr>
        <sz val="9"/>
        <color theme="1"/>
        <rFont val="Microsoft YaHei UI"/>
        <charset val="134"/>
      </rPr>
      <t>【角色】节点宕机后是否正常重启服务</t>
    </r>
  </si>
  <si>
    <r>
      <rPr>
        <sz val="9"/>
        <color theme="1"/>
        <rFont val="Calibri"/>
        <family val="2"/>
      </rPr>
      <t>1.</t>
    </r>
    <r>
      <rPr>
        <sz val="9"/>
        <color theme="1"/>
        <rFont val="Microsoft YaHei UI"/>
        <charset val="134"/>
      </rPr>
      <t>修改服务器时间导致节点宕机</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启动失败实例</t>
    </r>
    <r>
      <rPr>
        <sz val="9"/>
        <color theme="1"/>
        <rFont val="Calibri"/>
        <family val="2"/>
      </rPr>
      <t xml:space="preserve">
</t>
    </r>
    <r>
      <rPr>
        <sz val="9"/>
        <color theme="1"/>
        <rFont val="Microsoft YaHei UI"/>
        <charset val="134"/>
      </rPr>
      <t>预期结果：正常启动实例</t>
    </r>
  </si>
  <si>
    <r>
      <rPr>
        <sz val="9"/>
        <rFont val="微软雅黑"/>
        <charset val="134"/>
      </rPr>
      <t>验证</t>
    </r>
    <r>
      <rPr>
        <sz val="9"/>
        <rFont val="Calibri"/>
        <family val="2"/>
      </rPr>
      <t>om</t>
    </r>
    <r>
      <rPr>
        <sz val="9"/>
        <rFont val="微软雅黑"/>
        <charset val="134"/>
      </rPr>
      <t>重启</t>
    </r>
    <r>
      <rPr>
        <sz val="9"/>
        <rFont val="Calibri"/>
        <family val="2"/>
      </rPr>
      <t>QianBase</t>
    </r>
    <r>
      <rPr>
        <sz val="9"/>
        <rFont val="微软雅黑"/>
        <charset val="134"/>
      </rPr>
      <t>数据库超时机制</t>
    </r>
  </si>
  <si>
    <r>
      <rPr>
        <sz val="9"/>
        <color theme="1"/>
        <rFont val="Microsoft YaHei UI"/>
        <charset val="134"/>
      </rPr>
      <t>验证获取监控</t>
    </r>
    <r>
      <rPr>
        <sz val="9"/>
        <color theme="1"/>
        <rFont val="Calibri"/>
        <family val="2"/>
      </rPr>
      <t>-</t>
    </r>
    <r>
      <rPr>
        <sz val="9"/>
        <color theme="1"/>
        <rFont val="Microsoft YaHei UI"/>
        <charset val="134"/>
      </rPr>
      <t>服务进程状态新增配置内容检查</t>
    </r>
  </si>
  <si>
    <r>
      <rPr>
        <sz val="9"/>
        <color theme="1"/>
        <rFont val="Calibri"/>
        <family val="2"/>
      </rPr>
      <t>1.</t>
    </r>
    <r>
      <rPr>
        <sz val="9"/>
        <color theme="1"/>
        <rFont val="Microsoft YaHei UI"/>
        <charset val="134"/>
      </rPr>
      <t>检查</t>
    </r>
    <r>
      <rPr>
        <sz val="9"/>
        <color theme="1"/>
        <rFont val="Calibri"/>
        <family val="2"/>
      </rPr>
      <t>values.yaml</t>
    </r>
    <r>
      <rPr>
        <sz val="9"/>
        <color theme="1"/>
        <rFont val="Microsoft YaHei UI"/>
        <charset val="134"/>
      </rPr>
      <t>文件中新增配置内容</t>
    </r>
    <r>
      <rPr>
        <sz val="9"/>
        <color theme="1"/>
        <rFont val="Calibri"/>
        <family val="2"/>
      </rPr>
      <t>&lt;br /&gt;</t>
    </r>
    <r>
      <rPr>
        <sz val="9"/>
        <color theme="1"/>
        <rFont val="Microsoft YaHei UI"/>
        <charset val="134"/>
      </rPr>
      <t>预期结果：</t>
    </r>
    <r>
      <rPr>
        <sz val="9"/>
        <color theme="1"/>
        <rFont val="Calibri"/>
        <family val="2"/>
      </rPr>
      <t>2 fetch pid use rpc</t>
    </r>
  </si>
  <si>
    <r>
      <rPr>
        <sz val="9"/>
        <color theme="1"/>
        <rFont val="Microsoft YaHei UI"/>
        <charset val="134"/>
      </rPr>
      <t>验证</t>
    </r>
    <r>
      <rPr>
        <sz val="9"/>
        <color theme="1"/>
        <rFont val="Calibri"/>
        <family val="2"/>
      </rPr>
      <t>Prometheus</t>
    </r>
    <r>
      <rPr>
        <sz val="9"/>
        <color theme="1"/>
        <rFont val="Microsoft YaHei UI"/>
        <charset val="134"/>
      </rPr>
      <t>方式获取重启数据库状态及耗时</t>
    </r>
  </si>
  <si>
    <r>
      <rPr>
        <sz val="9"/>
        <color theme="1"/>
        <rFont val="Calibri"/>
        <family val="2"/>
      </rPr>
      <t>1.values.yaml</t>
    </r>
    <r>
      <rPr>
        <sz val="9"/>
        <color theme="1"/>
        <rFont val="Microsoft YaHei UI"/>
        <charset val="134"/>
      </rPr>
      <t>文件配置</t>
    </r>
    <r>
      <rPr>
        <sz val="9"/>
        <color theme="1"/>
        <rFont val="Calibri"/>
        <family val="2"/>
      </rPr>
      <t>fetchPidFunc</t>
    </r>
    <r>
      <rPr>
        <sz val="9"/>
        <color theme="1"/>
        <rFont val="Microsoft YaHei UI"/>
        <charset val="134"/>
      </rPr>
      <t>：</t>
    </r>
    <r>
      <rPr>
        <sz val="9"/>
        <color theme="1"/>
        <rFont val="Calibri"/>
        <family val="2"/>
      </rPr>
      <t>1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重启数据库</t>
    </r>
    <r>
      <rPr>
        <sz val="9"/>
        <color theme="1"/>
        <rFont val="Calibri"/>
        <family val="2"/>
      </rPr>
      <t xml:space="preserve"> 
</t>
    </r>
    <r>
      <rPr>
        <sz val="9"/>
        <color theme="1"/>
        <rFont val="Microsoft YaHei UI"/>
        <charset val="134"/>
      </rPr>
      <t>预期结果：进程状态获取正常，重启数据库正常，无异常状态</t>
    </r>
  </si>
  <si>
    <r>
      <rPr>
        <sz val="9"/>
        <color theme="1"/>
        <rFont val="Microsoft YaHei UI"/>
        <charset val="134"/>
      </rPr>
      <t>验证</t>
    </r>
    <r>
      <rPr>
        <sz val="9"/>
        <color theme="1"/>
        <rFont val="Calibri"/>
        <family val="2"/>
      </rPr>
      <t>Prometheus</t>
    </r>
    <r>
      <rPr>
        <sz val="9"/>
        <color theme="1"/>
        <rFont val="Microsoft YaHei UI"/>
        <charset val="134"/>
      </rPr>
      <t>方式获取停止部分实例状态及耗时</t>
    </r>
  </si>
  <si>
    <r>
      <rPr>
        <sz val="9"/>
        <color theme="1"/>
        <rFont val="Calibri"/>
        <family val="2"/>
      </rPr>
      <t>1.values.yaml</t>
    </r>
    <r>
      <rPr>
        <sz val="9"/>
        <color theme="1"/>
        <rFont val="Microsoft YaHei UI"/>
        <charset val="134"/>
      </rPr>
      <t>文件配置</t>
    </r>
    <r>
      <rPr>
        <sz val="9"/>
        <color theme="1"/>
        <rFont val="Calibri"/>
        <family val="2"/>
      </rPr>
      <t>fetchPidFunc</t>
    </r>
    <r>
      <rPr>
        <sz val="9"/>
        <color theme="1"/>
        <rFont val="Microsoft YaHei UI"/>
        <charset val="134"/>
      </rPr>
      <t>：</t>
    </r>
    <r>
      <rPr>
        <sz val="9"/>
        <color theme="1"/>
        <rFont val="Calibri"/>
        <family val="2"/>
      </rPr>
      <t>1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停止部分实例</t>
    </r>
    <r>
      <rPr>
        <sz val="9"/>
        <color theme="1"/>
        <rFont val="Calibri"/>
        <family val="2"/>
      </rPr>
      <t xml:space="preserve"> 
</t>
    </r>
    <r>
      <rPr>
        <sz val="9"/>
        <color theme="1"/>
        <rFont val="Microsoft YaHei UI"/>
        <charset val="134"/>
      </rPr>
      <t>预期结果：进程状态获取正常，停止实例正常，无异常状态</t>
    </r>
  </si>
  <si>
    <r>
      <rPr>
        <sz val="9"/>
        <color theme="1"/>
        <rFont val="Microsoft YaHei UI"/>
        <charset val="134"/>
      </rPr>
      <t>验证</t>
    </r>
    <r>
      <rPr>
        <sz val="9"/>
        <color theme="1"/>
        <rFont val="Calibri"/>
        <family val="2"/>
      </rPr>
      <t>Prometheus</t>
    </r>
    <r>
      <rPr>
        <sz val="9"/>
        <color theme="1"/>
        <rFont val="Microsoft YaHei UI"/>
        <charset val="134"/>
      </rPr>
      <t>方式获取启动部分实例状态及耗时</t>
    </r>
  </si>
  <si>
    <r>
      <rPr>
        <sz val="9"/>
        <color theme="1"/>
        <rFont val="Calibri"/>
        <family val="2"/>
      </rPr>
      <t>1.values.yaml</t>
    </r>
    <r>
      <rPr>
        <sz val="9"/>
        <color theme="1"/>
        <rFont val="Microsoft YaHei UI"/>
        <charset val="134"/>
      </rPr>
      <t>文件配置</t>
    </r>
    <r>
      <rPr>
        <sz val="9"/>
        <color theme="1"/>
        <rFont val="Calibri"/>
        <family val="2"/>
      </rPr>
      <t>fetchPidFunc</t>
    </r>
    <r>
      <rPr>
        <sz val="9"/>
        <color theme="1"/>
        <rFont val="Microsoft YaHei UI"/>
        <charset val="134"/>
      </rPr>
      <t>：</t>
    </r>
    <r>
      <rPr>
        <sz val="9"/>
        <color theme="1"/>
        <rFont val="Calibri"/>
        <family val="2"/>
      </rPr>
      <t>1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启动部分实例</t>
    </r>
    <r>
      <rPr>
        <sz val="9"/>
        <color theme="1"/>
        <rFont val="Calibri"/>
        <family val="2"/>
      </rPr>
      <t xml:space="preserve">
</t>
    </r>
    <r>
      <rPr>
        <sz val="9"/>
        <color theme="1"/>
        <rFont val="Microsoft YaHei UI"/>
        <charset val="134"/>
      </rPr>
      <t>预期结果：进程状态获取正常，启动实例正常，无异常状态</t>
    </r>
  </si>
  <si>
    <r>
      <rPr>
        <sz val="9"/>
        <color theme="1"/>
        <rFont val="Microsoft YaHei UI"/>
        <charset val="134"/>
      </rPr>
      <t>验证</t>
    </r>
    <r>
      <rPr>
        <sz val="9"/>
        <color theme="1"/>
        <rFont val="Calibri"/>
        <family val="2"/>
      </rPr>
      <t>Prometheus</t>
    </r>
    <r>
      <rPr>
        <sz val="9"/>
        <color theme="1"/>
        <rFont val="Microsoft YaHei UI"/>
        <charset val="134"/>
      </rPr>
      <t>方式获取启动数据库状态及耗时</t>
    </r>
  </si>
  <si>
    <r>
      <rPr>
        <sz val="9"/>
        <color theme="1"/>
        <rFont val="Calibri"/>
        <family val="2"/>
      </rPr>
      <t>1.values.yaml</t>
    </r>
    <r>
      <rPr>
        <sz val="9"/>
        <color theme="1"/>
        <rFont val="Microsoft YaHei UI"/>
        <charset val="134"/>
      </rPr>
      <t>文件配置</t>
    </r>
    <r>
      <rPr>
        <sz val="9"/>
        <color theme="1"/>
        <rFont val="Calibri"/>
        <family val="2"/>
      </rPr>
      <t>fetchPidFunc</t>
    </r>
    <r>
      <rPr>
        <sz val="9"/>
        <color theme="1"/>
        <rFont val="Microsoft YaHei UI"/>
        <charset val="134"/>
      </rPr>
      <t>：</t>
    </r>
    <r>
      <rPr>
        <sz val="9"/>
        <color theme="1"/>
        <rFont val="Calibri"/>
        <family val="2"/>
      </rPr>
      <t>1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启动数据库</t>
    </r>
    <r>
      <rPr>
        <sz val="9"/>
        <color theme="1"/>
        <rFont val="Calibri"/>
        <family val="2"/>
      </rPr>
      <t xml:space="preserve">
</t>
    </r>
    <r>
      <rPr>
        <sz val="9"/>
        <color theme="1"/>
        <rFont val="Microsoft YaHei UI"/>
        <charset val="134"/>
      </rPr>
      <t>预期结果：进程状态获取正常，启动数据库正常，无异常状态</t>
    </r>
  </si>
  <si>
    <r>
      <rPr>
        <sz val="9"/>
        <color theme="1"/>
        <rFont val="Microsoft YaHei UI"/>
        <charset val="134"/>
      </rPr>
      <t>验证</t>
    </r>
    <r>
      <rPr>
        <sz val="9"/>
        <color theme="1"/>
        <rFont val="Calibri"/>
        <family val="2"/>
      </rPr>
      <t>rpc</t>
    </r>
    <r>
      <rPr>
        <sz val="9"/>
        <color theme="1"/>
        <rFont val="Microsoft YaHei UI"/>
        <charset val="134"/>
      </rPr>
      <t>方式获取重启数据库状态及耗时</t>
    </r>
  </si>
  <si>
    <r>
      <rPr>
        <sz val="9"/>
        <color theme="1"/>
        <rFont val="Calibri"/>
        <family val="2"/>
      </rPr>
      <t>1.values.yaml</t>
    </r>
    <r>
      <rPr>
        <sz val="9"/>
        <color theme="1"/>
        <rFont val="Microsoft YaHei UI"/>
        <charset val="134"/>
      </rPr>
      <t>文件配置</t>
    </r>
    <r>
      <rPr>
        <sz val="9"/>
        <color theme="1"/>
        <rFont val="Calibri"/>
        <family val="2"/>
      </rPr>
      <t>fetchPidFunc</t>
    </r>
    <r>
      <rPr>
        <sz val="9"/>
        <color theme="1"/>
        <rFont val="Microsoft YaHei UI"/>
        <charset val="134"/>
      </rPr>
      <t>：</t>
    </r>
    <r>
      <rPr>
        <sz val="9"/>
        <color theme="1"/>
        <rFont val="Calibri"/>
        <family val="2"/>
      </rPr>
      <t>2</t>
    </r>
    <r>
      <rPr>
        <sz val="12"/>
        <color rgb="FFA7A7A7"/>
        <rFont val="Calibri"/>
        <family val="2"/>
      </rPr>
      <t xml:space="preserve"> </t>
    </r>
    <r>
      <rPr>
        <sz val="12"/>
        <color rgb="FF333333"/>
        <rFont val="Calibri"/>
        <family val="2"/>
      </rPr>
      <t>2.</t>
    </r>
    <r>
      <rPr>
        <sz val="12"/>
        <color rgb="FF333333"/>
        <rFont val="宋体"/>
        <charset val="134"/>
      </rPr>
      <t>监控</t>
    </r>
    <r>
      <rPr>
        <sz val="12"/>
        <color rgb="FF333333"/>
        <rFont val="Calibri"/>
        <family val="2"/>
      </rPr>
      <t>-</t>
    </r>
    <r>
      <rPr>
        <sz val="12"/>
        <color rgb="FF333333"/>
        <rFont val="宋体"/>
        <charset val="134"/>
      </rPr>
      <t>服务</t>
    </r>
    <r>
      <rPr>
        <sz val="12"/>
        <color rgb="FF333333"/>
        <rFont val="Calibri"/>
        <family val="2"/>
      </rPr>
      <t>-</t>
    </r>
    <r>
      <rPr>
        <sz val="12"/>
        <color rgb="FF333333"/>
        <rFont val="宋体"/>
        <charset val="134"/>
      </rPr>
      <t>重启数据库</t>
    </r>
    <r>
      <rPr>
        <sz val="12"/>
        <color rgb="FFA7A7A7"/>
        <rFont val="Calibri"/>
        <family val="2"/>
      </rPr>
      <t xml:space="preserve"> </t>
    </r>
    <r>
      <rPr>
        <sz val="12"/>
        <color rgb="FF333333"/>
        <rFont val="宋体"/>
        <charset val="134"/>
      </rPr>
      <t>预期结果：进程状态获取正常，重启数据库正常，无异常状态</t>
    </r>
  </si>
  <si>
    <r>
      <rPr>
        <sz val="9"/>
        <color theme="1"/>
        <rFont val="Microsoft YaHei UI"/>
        <charset val="134"/>
      </rPr>
      <t>验证</t>
    </r>
    <r>
      <rPr>
        <sz val="9"/>
        <color theme="1"/>
        <rFont val="Calibri"/>
        <family val="2"/>
      </rPr>
      <t>rpc</t>
    </r>
    <r>
      <rPr>
        <sz val="9"/>
        <color theme="1"/>
        <rFont val="Microsoft YaHei UI"/>
        <charset val="134"/>
      </rPr>
      <t>方式获取停止部分实例状态及耗时</t>
    </r>
  </si>
  <si>
    <r>
      <rPr>
        <sz val="9"/>
        <color theme="1"/>
        <rFont val="Calibri"/>
        <family val="2"/>
      </rPr>
      <t>1.values.yaml</t>
    </r>
    <r>
      <rPr>
        <sz val="9"/>
        <color theme="1"/>
        <rFont val="Microsoft YaHei UI"/>
        <charset val="134"/>
      </rPr>
      <t>文件配置</t>
    </r>
    <r>
      <rPr>
        <sz val="9"/>
        <color theme="1"/>
        <rFont val="Calibri"/>
        <family val="2"/>
      </rPr>
      <t>fetchPidFunc</t>
    </r>
    <r>
      <rPr>
        <sz val="9"/>
        <color theme="1"/>
        <rFont val="Microsoft YaHei UI"/>
        <charset val="134"/>
      </rPr>
      <t>：</t>
    </r>
    <r>
      <rPr>
        <sz val="9"/>
        <color theme="1"/>
        <rFont val="Calibri"/>
        <family val="2"/>
      </rPr>
      <t>2</t>
    </r>
    <r>
      <rPr>
        <sz val="12"/>
        <color rgb="FFA7A7A7"/>
        <rFont val="Calibri"/>
        <family val="2"/>
      </rPr>
      <t xml:space="preserve"> </t>
    </r>
    <r>
      <rPr>
        <sz val="12"/>
        <color rgb="FF333333"/>
        <rFont val="Calibri"/>
        <family val="2"/>
      </rPr>
      <t>2.</t>
    </r>
    <r>
      <rPr>
        <sz val="12"/>
        <color rgb="FF333333"/>
        <rFont val="宋体"/>
        <charset val="134"/>
      </rPr>
      <t>监控</t>
    </r>
    <r>
      <rPr>
        <sz val="12"/>
        <color rgb="FF333333"/>
        <rFont val="Calibri"/>
        <family val="2"/>
      </rPr>
      <t>-</t>
    </r>
    <r>
      <rPr>
        <sz val="12"/>
        <color rgb="FF333333"/>
        <rFont val="宋体"/>
        <charset val="134"/>
      </rPr>
      <t>服务</t>
    </r>
    <r>
      <rPr>
        <sz val="12"/>
        <color rgb="FF333333"/>
        <rFont val="Calibri"/>
        <family val="2"/>
      </rPr>
      <t>-</t>
    </r>
    <r>
      <rPr>
        <sz val="12"/>
        <color rgb="FF333333"/>
        <rFont val="宋体"/>
        <charset val="134"/>
      </rPr>
      <t>停止部分实例</t>
    </r>
    <r>
      <rPr>
        <sz val="12"/>
        <color rgb="FFA7A7A7"/>
        <rFont val="Calibri"/>
        <family val="2"/>
      </rPr>
      <t xml:space="preserve"> </t>
    </r>
    <r>
      <rPr>
        <sz val="12"/>
        <color rgb="FF333333"/>
        <rFont val="宋体"/>
        <charset val="134"/>
      </rPr>
      <t>预期结果：进程状态获取正常，停止部分实例正常，无异常状态</t>
    </r>
  </si>
  <si>
    <r>
      <rPr>
        <sz val="9"/>
        <color theme="1"/>
        <rFont val="Microsoft YaHei UI"/>
        <charset val="134"/>
      </rPr>
      <t>验证</t>
    </r>
    <r>
      <rPr>
        <sz val="9"/>
        <color theme="1"/>
        <rFont val="Calibri"/>
        <family val="2"/>
      </rPr>
      <t>rpc</t>
    </r>
    <r>
      <rPr>
        <sz val="9"/>
        <color theme="1"/>
        <rFont val="Microsoft YaHei UI"/>
        <charset val="134"/>
      </rPr>
      <t>方式获取启动部分实例状态及耗时</t>
    </r>
  </si>
  <si>
    <r>
      <rPr>
        <sz val="9"/>
        <color theme="1"/>
        <rFont val="Calibri"/>
        <family val="2"/>
      </rPr>
      <t>1.values.yaml</t>
    </r>
    <r>
      <rPr>
        <sz val="9"/>
        <color theme="1"/>
        <rFont val="Microsoft YaHei UI"/>
        <charset val="134"/>
      </rPr>
      <t>文件配置</t>
    </r>
    <r>
      <rPr>
        <sz val="9"/>
        <color theme="1"/>
        <rFont val="Calibri"/>
        <family val="2"/>
      </rPr>
      <t>fetchPidFunc</t>
    </r>
    <r>
      <rPr>
        <sz val="9"/>
        <color theme="1"/>
        <rFont val="Microsoft YaHei UI"/>
        <charset val="134"/>
      </rPr>
      <t>：</t>
    </r>
    <r>
      <rPr>
        <sz val="9"/>
        <color theme="1"/>
        <rFont val="Calibri"/>
        <family val="2"/>
      </rPr>
      <t>2</t>
    </r>
    <r>
      <rPr>
        <sz val="12"/>
        <color rgb="FFA7A7A7"/>
        <rFont val="Calibri"/>
        <family val="2"/>
      </rPr>
      <t xml:space="preserve"> </t>
    </r>
    <r>
      <rPr>
        <sz val="12"/>
        <color rgb="FF333333"/>
        <rFont val="Calibri"/>
        <family val="2"/>
      </rPr>
      <t>2.</t>
    </r>
    <r>
      <rPr>
        <sz val="12"/>
        <color rgb="FF333333"/>
        <rFont val="宋体"/>
        <charset val="134"/>
      </rPr>
      <t>监控</t>
    </r>
    <r>
      <rPr>
        <sz val="12"/>
        <color rgb="FF333333"/>
        <rFont val="Calibri"/>
        <family val="2"/>
      </rPr>
      <t>-</t>
    </r>
    <r>
      <rPr>
        <sz val="12"/>
        <color rgb="FF333333"/>
        <rFont val="宋体"/>
        <charset val="134"/>
      </rPr>
      <t>服务</t>
    </r>
    <r>
      <rPr>
        <sz val="12"/>
        <color rgb="FF333333"/>
        <rFont val="Calibri"/>
        <family val="2"/>
      </rPr>
      <t>-</t>
    </r>
    <r>
      <rPr>
        <sz val="12"/>
        <color rgb="FF333333"/>
        <rFont val="宋体"/>
        <charset val="134"/>
      </rPr>
      <t>启动部分实例</t>
    </r>
    <r>
      <rPr>
        <sz val="12"/>
        <color rgb="FFA7A7A7"/>
        <rFont val="Calibri"/>
        <family val="2"/>
      </rPr>
      <t xml:space="preserve"> </t>
    </r>
    <r>
      <rPr>
        <sz val="12"/>
        <color rgb="FF333333"/>
        <rFont val="宋体"/>
        <charset val="134"/>
      </rPr>
      <t>预期结果：进程状态获取正常，启动部分实例正常，无异常状态</t>
    </r>
  </si>
  <si>
    <r>
      <rPr>
        <sz val="9"/>
        <color theme="1"/>
        <rFont val="Microsoft YaHei UI"/>
        <charset val="134"/>
      </rPr>
      <t>验证</t>
    </r>
    <r>
      <rPr>
        <sz val="9"/>
        <color theme="1"/>
        <rFont val="Calibri"/>
        <family val="2"/>
      </rPr>
      <t>rpc</t>
    </r>
    <r>
      <rPr>
        <sz val="9"/>
        <color theme="1"/>
        <rFont val="Microsoft YaHei UI"/>
        <charset val="134"/>
      </rPr>
      <t>方式获取启动数据库状态及耗时</t>
    </r>
  </si>
  <si>
    <r>
      <rPr>
        <sz val="9"/>
        <color theme="1"/>
        <rFont val="Calibri"/>
        <family val="2"/>
      </rPr>
      <t>1.values.yaml</t>
    </r>
    <r>
      <rPr>
        <sz val="9"/>
        <color theme="1"/>
        <rFont val="Microsoft YaHei UI"/>
        <charset val="134"/>
      </rPr>
      <t>文件配置</t>
    </r>
    <r>
      <rPr>
        <sz val="9"/>
        <color theme="1"/>
        <rFont val="Calibri"/>
        <family val="2"/>
      </rPr>
      <t>fetchPidFunc</t>
    </r>
    <r>
      <rPr>
        <sz val="9"/>
        <color theme="1"/>
        <rFont val="Microsoft YaHei UI"/>
        <charset val="134"/>
      </rPr>
      <t>：</t>
    </r>
    <r>
      <rPr>
        <sz val="9"/>
        <color theme="1"/>
        <rFont val="Calibri"/>
        <family val="2"/>
      </rPr>
      <t>2 2.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启动数据库</t>
    </r>
    <r>
      <rPr>
        <sz val="9"/>
        <color theme="1"/>
        <rFont val="Calibri"/>
        <family val="2"/>
      </rPr>
      <t xml:space="preserve"> </t>
    </r>
    <r>
      <rPr>
        <sz val="9"/>
        <color theme="1"/>
        <rFont val="Microsoft YaHei UI"/>
        <charset val="134"/>
      </rPr>
      <t>预期结果：进程状态获取正常，启动数据库正常，无异常状态</t>
    </r>
  </si>
  <si>
    <r>
      <rPr>
        <sz val="9"/>
        <color theme="1"/>
        <rFont val="Microsoft YaHei UI"/>
        <charset val="134"/>
      </rPr>
      <t>验证节点实例全部宕机后，</t>
    </r>
    <r>
      <rPr>
        <sz val="9"/>
        <color theme="1"/>
        <rFont val="Calibri"/>
        <family val="2"/>
      </rPr>
      <t>prometheus configmap one_node</t>
    </r>
    <r>
      <rPr>
        <sz val="9"/>
        <color theme="1"/>
        <rFont val="Microsoft YaHei UI"/>
        <charset val="134"/>
      </rPr>
      <t>会自动切换到其他节点</t>
    </r>
  </si>
  <si>
    <r>
      <rPr>
        <sz val="9"/>
        <color theme="1"/>
        <rFont val="Calibri"/>
        <family val="2"/>
      </rPr>
      <t>1.</t>
    </r>
    <r>
      <rPr>
        <sz val="9"/>
        <color theme="1"/>
        <rFont val="Microsoft YaHei UI"/>
        <charset val="134"/>
      </rPr>
      <t>查询集群中</t>
    </r>
    <r>
      <rPr>
        <sz val="9"/>
        <color theme="1"/>
        <rFont val="Calibri"/>
        <family val="2"/>
      </rPr>
      <t>prometheus configmap one_node</t>
    </r>
    <r>
      <rPr>
        <sz val="9"/>
        <color theme="1"/>
        <rFont val="Microsoft YaHei UI"/>
        <charset val="134"/>
      </rPr>
      <t>节点</t>
    </r>
    <r>
      <rPr>
        <sz val="9"/>
        <color theme="1"/>
        <rFont val="Calibri"/>
        <family val="2"/>
      </rPr>
      <t xml:space="preserve">
2.</t>
    </r>
    <r>
      <rPr>
        <sz val="9"/>
        <color theme="1"/>
        <rFont val="Microsoft YaHei UI"/>
        <charset val="134"/>
      </rPr>
      <t>将查询节点的实例全部宕机</t>
    </r>
    <r>
      <rPr>
        <sz val="9"/>
        <color theme="1"/>
        <rFont val="Calibri"/>
        <family val="2"/>
      </rPr>
      <t xml:space="preserve">
</t>
    </r>
    <r>
      <rPr>
        <sz val="9"/>
        <color theme="1"/>
        <rFont val="Microsoft YaHei UI"/>
        <charset val="134"/>
      </rPr>
      <t>预期结果：</t>
    </r>
    <r>
      <rPr>
        <sz val="9"/>
        <color theme="1"/>
        <rFont val="Calibri"/>
        <family val="2"/>
      </rPr>
      <t xml:space="preserve">
kubectl edit cm esgyn-om-prometheus***
one_node.json</t>
    </r>
    <r>
      <rPr>
        <sz val="9"/>
        <color theme="1"/>
        <rFont val="Microsoft YaHei UI"/>
        <charset val="134"/>
      </rPr>
      <t>中节点更新为存活节点</t>
    </r>
  </si>
  <si>
    <r>
      <rPr>
        <sz val="9"/>
        <color theme="1"/>
        <rFont val="Microsoft YaHei UI"/>
        <charset val="134"/>
      </rPr>
      <t>验证刷新按钮结束后操作按钮可点击</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</si>
  <si>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服务页面勾选实例</t>
    </r>
    <r>
      <rPr>
        <sz val="9"/>
        <color theme="1"/>
        <rFont val="Calibri"/>
        <family val="2"/>
      </rPr>
      <t xml:space="preserve">
2.</t>
    </r>
    <r>
      <rPr>
        <sz val="9"/>
        <color theme="1"/>
        <rFont val="Microsoft YaHei UI"/>
        <charset val="134"/>
      </rPr>
      <t>点击选中的操作</t>
    </r>
    <r>
      <rPr>
        <sz val="9"/>
        <color theme="1"/>
        <rFont val="Calibri"/>
        <family val="2"/>
      </rPr>
      <t xml:space="preserve">
3.</t>
    </r>
    <r>
      <rPr>
        <sz val="9"/>
        <color theme="1"/>
        <rFont val="Microsoft YaHei UI"/>
        <charset val="134"/>
      </rPr>
      <t>等待页面刷新完成</t>
    </r>
    <r>
      <rPr>
        <sz val="9"/>
        <color theme="1"/>
        <rFont val="Calibri"/>
        <family val="2"/>
      </rPr>
      <t xml:space="preserve">
</t>
    </r>
    <r>
      <rPr>
        <sz val="9"/>
        <color theme="1"/>
        <rFont val="Microsoft YaHei UI"/>
        <charset val="134"/>
      </rPr>
      <t>预期结果：刷新完成后可点击操作</t>
    </r>
  </si>
  <si>
    <r>
      <rPr>
        <sz val="9"/>
        <color theme="1"/>
        <rFont val="微软雅黑"/>
        <charset val="134"/>
      </rPr>
      <t>按钮</t>
    </r>
    <r>
      <rPr>
        <sz val="9"/>
        <color theme="1"/>
        <rFont val="Calibri"/>
        <family val="2"/>
      </rPr>
      <t>-</t>
    </r>
    <r>
      <rPr>
        <sz val="9"/>
        <color theme="1"/>
        <rFont val="微软雅黑"/>
        <charset val="134"/>
      </rPr>
      <t>重置</t>
    </r>
  </si>
  <si>
    <r>
      <rPr>
        <sz val="9"/>
        <color theme="1"/>
        <rFont val="Microsoft YaHei UI"/>
        <charset val="134"/>
      </rPr>
      <t>验证增加</t>
    </r>
    <r>
      <rPr>
        <sz val="9"/>
        <color theme="1"/>
        <rFont val="Calibri"/>
        <family val="2"/>
      </rPr>
      <t>“</t>
    </r>
    <r>
      <rPr>
        <sz val="9"/>
        <color theme="1"/>
        <rFont val="Microsoft YaHei UI"/>
        <charset val="134"/>
      </rPr>
      <t>重置标志位</t>
    </r>
    <r>
      <rPr>
        <sz val="9"/>
        <color theme="1"/>
        <rFont val="Calibri"/>
        <family val="2"/>
      </rPr>
      <t>/reset”</t>
    </r>
    <r>
      <rPr>
        <sz val="9"/>
        <color theme="1"/>
        <rFont val="Microsoft YaHei UI"/>
        <charset val="134"/>
      </rPr>
      <t>按钮，供用户手动重置标志位</t>
    </r>
  </si>
  <si>
    <r>
      <rPr>
        <sz val="9"/>
        <color theme="1"/>
        <rFont val="Calibri"/>
        <family val="2"/>
      </rPr>
      <t>1.</t>
    </r>
    <r>
      <rPr>
        <sz val="9"/>
        <color theme="1"/>
        <rFont val="Microsoft YaHei UI"/>
        <charset val="134"/>
      </rPr>
      <t>如果最近一条缩容任务报错，并且实例标识位是缩容，则显示</t>
    </r>
    <r>
      <rPr>
        <sz val="9"/>
        <color theme="1"/>
        <rFont val="Calibri"/>
        <family val="2"/>
      </rPr>
      <t>“</t>
    </r>
    <r>
      <rPr>
        <sz val="9"/>
        <color theme="1"/>
        <rFont val="Microsoft YaHei UI"/>
        <charset val="134"/>
      </rPr>
      <t>重置标志位</t>
    </r>
    <r>
      <rPr>
        <sz val="9"/>
        <color theme="1"/>
        <rFont val="Calibri"/>
        <family val="2"/>
      </rPr>
      <t>/reset”</t>
    </r>
    <r>
      <rPr>
        <sz val="9"/>
        <color theme="1"/>
        <rFont val="Microsoft YaHei UI"/>
        <charset val="134"/>
      </rPr>
      <t>按钮；</t>
    </r>
    <r>
      <rPr>
        <sz val="9"/>
        <color theme="1"/>
        <rFont val="Calibri"/>
        <family val="2"/>
      </rPr>
      <t xml:space="preserve"> 
2.</t>
    </r>
    <r>
      <rPr>
        <sz val="9"/>
        <color theme="1"/>
        <rFont val="Microsoft YaHei UI"/>
        <charset val="134"/>
      </rPr>
      <t>缩容有四个阶段</t>
    </r>
    <r>
      <rPr>
        <sz val="9"/>
        <color theme="1"/>
        <rFont val="Calibri"/>
        <family val="2"/>
      </rPr>
      <t>“</t>
    </r>
    <r>
      <rPr>
        <sz val="9"/>
        <color theme="1"/>
        <rFont val="Microsoft YaHei UI"/>
        <charset val="134"/>
      </rPr>
      <t>检查、数据迁移、清理环境、同步配置</t>
    </r>
    <r>
      <rPr>
        <sz val="9"/>
        <color theme="1"/>
        <rFont val="Calibri"/>
        <family val="2"/>
      </rPr>
      <t>”</t>
    </r>
    <r>
      <rPr>
        <sz val="9"/>
        <color theme="1"/>
        <rFont val="Microsoft YaHei UI"/>
        <charset val="134"/>
      </rPr>
      <t>，如果在缩容的</t>
    </r>
    <r>
      <rPr>
        <sz val="9"/>
        <color theme="1"/>
        <rFont val="Calibri"/>
        <family val="2"/>
      </rPr>
      <t>“</t>
    </r>
    <r>
      <rPr>
        <sz val="9"/>
        <color theme="1"/>
        <rFont val="Microsoft YaHei UI"/>
        <charset val="134"/>
      </rPr>
      <t>检查</t>
    </r>
    <r>
      <rPr>
        <sz val="9"/>
        <color theme="1"/>
        <rFont val="Calibri"/>
        <family val="2"/>
      </rPr>
      <t>”</t>
    </r>
    <r>
      <rPr>
        <sz val="9"/>
        <color theme="1"/>
        <rFont val="Microsoft YaHei UI"/>
        <charset val="134"/>
      </rPr>
      <t>阶段报错，则</t>
    </r>
    <r>
      <rPr>
        <sz val="9"/>
        <color theme="1"/>
        <rFont val="Calibri"/>
        <family val="2"/>
      </rPr>
      <t>OM</t>
    </r>
    <r>
      <rPr>
        <sz val="9"/>
        <color theme="1"/>
        <rFont val="Microsoft YaHei UI"/>
        <charset val="134"/>
      </rPr>
      <t>需要自动</t>
    </r>
    <r>
      <rPr>
        <sz val="9"/>
        <color theme="1"/>
        <rFont val="Calibri"/>
        <family val="2"/>
      </rPr>
      <t>reset</t>
    </r>
    <r>
      <rPr>
        <sz val="9"/>
        <color theme="1"/>
        <rFont val="Microsoft YaHei UI"/>
        <charset val="134"/>
      </rPr>
      <t>；若自动重置成功，则无需提供</t>
    </r>
    <r>
      <rPr>
        <sz val="9"/>
        <color theme="1"/>
        <rFont val="Calibri"/>
        <family val="2"/>
      </rPr>
      <t>“</t>
    </r>
    <r>
      <rPr>
        <sz val="9"/>
        <color theme="1"/>
        <rFont val="Microsoft YaHei UI"/>
        <charset val="134"/>
      </rPr>
      <t>重置标志位</t>
    </r>
    <r>
      <rPr>
        <sz val="9"/>
        <color theme="1"/>
        <rFont val="Calibri"/>
        <family val="2"/>
      </rPr>
      <t>/reset”</t>
    </r>
    <r>
      <rPr>
        <sz val="9"/>
        <color theme="1"/>
        <rFont val="Microsoft YaHei UI"/>
        <charset val="134"/>
      </rPr>
      <t>按钮；</t>
    </r>
    <r>
      <rPr>
        <sz val="9"/>
        <color theme="1"/>
        <rFont val="Calibri"/>
        <family val="2"/>
      </rPr>
      <t xml:space="preserve"> </t>
    </r>
    <r>
      <rPr>
        <sz val="9"/>
        <color theme="1"/>
        <rFont val="Microsoft YaHei UI"/>
        <charset val="134"/>
      </rPr>
      <t>通过</t>
    </r>
    <r>
      <rPr>
        <sz val="9"/>
        <color theme="1"/>
        <rFont val="Calibri"/>
        <family val="2"/>
      </rPr>
      <t xml:space="preserve">
3.</t>
    </r>
    <r>
      <rPr>
        <sz val="9"/>
        <color theme="1"/>
        <rFont val="Microsoft YaHei UI"/>
        <charset val="134"/>
      </rPr>
      <t>如果</t>
    </r>
    <r>
      <rPr>
        <sz val="9"/>
        <color theme="1"/>
        <rFont val="Calibri"/>
        <family val="2"/>
      </rPr>
      <t>OM</t>
    </r>
    <r>
      <rPr>
        <sz val="9"/>
        <color theme="1"/>
        <rFont val="Microsoft YaHei UI"/>
        <charset val="134"/>
      </rPr>
      <t>自动</t>
    </r>
    <r>
      <rPr>
        <sz val="9"/>
        <color theme="1"/>
        <rFont val="Calibri"/>
        <family val="2"/>
      </rPr>
      <t>reset</t>
    </r>
    <r>
      <rPr>
        <sz val="9"/>
        <color theme="1"/>
        <rFont val="Microsoft YaHei UI"/>
        <charset val="134"/>
      </rPr>
      <t>失败，也需要提供</t>
    </r>
    <r>
      <rPr>
        <sz val="9"/>
        <color theme="1"/>
        <rFont val="Calibri"/>
        <family val="2"/>
      </rPr>
      <t>“</t>
    </r>
    <r>
      <rPr>
        <sz val="9"/>
        <color theme="1"/>
        <rFont val="Microsoft YaHei UI"/>
        <charset val="134"/>
      </rPr>
      <t>重置标志位</t>
    </r>
    <r>
      <rPr>
        <sz val="9"/>
        <color theme="1"/>
        <rFont val="Calibri"/>
        <family val="2"/>
      </rPr>
      <t>/reset”</t>
    </r>
    <r>
      <rPr>
        <sz val="9"/>
        <color theme="1"/>
        <rFont val="Microsoft YaHei UI"/>
        <charset val="134"/>
      </rPr>
      <t>按钮供用户手动触发；</t>
    </r>
    <r>
      <rPr>
        <sz val="9"/>
        <color theme="1"/>
        <rFont val="Calibri"/>
        <family val="2"/>
      </rPr>
      <t xml:space="preserve"> </t>
    </r>
    <r>
      <rPr>
        <sz val="9"/>
        <color theme="1"/>
        <rFont val="Microsoft YaHei UI"/>
        <charset val="134"/>
      </rPr>
      <t>通过</t>
    </r>
    <r>
      <rPr>
        <sz val="9"/>
        <color theme="1"/>
        <rFont val="Calibri"/>
        <family val="2"/>
      </rPr>
      <t xml:space="preserve">
4.</t>
    </r>
    <r>
      <rPr>
        <sz val="9"/>
        <color theme="1"/>
        <rFont val="Microsoft YaHei UI"/>
        <charset val="134"/>
      </rPr>
      <t>当标志位为</t>
    </r>
    <r>
      <rPr>
        <sz val="9"/>
        <color theme="1"/>
        <rFont val="Calibri"/>
        <family val="2"/>
      </rPr>
      <t>“</t>
    </r>
    <r>
      <rPr>
        <sz val="9"/>
        <color theme="1"/>
        <rFont val="Microsoft YaHei UI"/>
        <charset val="134"/>
      </rPr>
      <t>正常、升级、扩容</t>
    </r>
    <r>
      <rPr>
        <sz val="9"/>
        <color theme="1"/>
        <rFont val="Calibri"/>
        <family val="2"/>
      </rPr>
      <t>”</t>
    </r>
    <r>
      <rPr>
        <sz val="9"/>
        <color theme="1"/>
        <rFont val="Microsoft YaHei UI"/>
        <charset val="134"/>
      </rPr>
      <t>时，目前不用提供</t>
    </r>
    <r>
      <rPr>
        <sz val="9"/>
        <color theme="1"/>
        <rFont val="Calibri"/>
        <family val="2"/>
      </rPr>
      <t>“</t>
    </r>
    <r>
      <rPr>
        <sz val="9"/>
        <color theme="1"/>
        <rFont val="Microsoft YaHei UI"/>
        <charset val="134"/>
      </rPr>
      <t>重置标志位</t>
    </r>
    <r>
      <rPr>
        <sz val="9"/>
        <color theme="1"/>
        <rFont val="Calibri"/>
        <family val="2"/>
      </rPr>
      <t>/reset”</t>
    </r>
    <r>
      <rPr>
        <sz val="9"/>
        <color theme="1"/>
        <rFont val="Microsoft YaHei UI"/>
        <charset val="134"/>
      </rPr>
      <t>按钮；</t>
    </r>
    <r>
      <rPr>
        <sz val="9"/>
        <color theme="1"/>
        <rFont val="Calibri"/>
        <family val="2"/>
      </rPr>
      <t xml:space="preserve"> </t>
    </r>
    <r>
      <rPr>
        <sz val="9"/>
        <color theme="1"/>
        <rFont val="Microsoft YaHei UI"/>
        <charset val="134"/>
      </rPr>
      <t>通过</t>
    </r>
    <r>
      <rPr>
        <sz val="9"/>
        <color theme="1"/>
        <rFont val="Calibri"/>
        <family val="2"/>
      </rPr>
      <t xml:space="preserve">
5.“</t>
    </r>
    <r>
      <rPr>
        <sz val="9"/>
        <color theme="1"/>
        <rFont val="Microsoft YaHei UI"/>
        <charset val="134"/>
      </rPr>
      <t>重置标志位</t>
    </r>
    <r>
      <rPr>
        <sz val="9"/>
        <color theme="1"/>
        <rFont val="Calibri"/>
        <family val="2"/>
      </rPr>
      <t>/reset”</t>
    </r>
    <r>
      <rPr>
        <sz val="9"/>
        <color theme="1"/>
        <rFont val="Microsoft YaHei UI"/>
        <charset val="134"/>
      </rPr>
      <t>按钮是实例级别的，不是集群级别。</t>
    </r>
    <r>
      <rPr>
        <sz val="9"/>
        <color theme="1"/>
        <rFont val="Calibri"/>
        <family val="2"/>
      </rPr>
      <t xml:space="preserve"> </t>
    </r>
    <r>
      <rPr>
        <sz val="9"/>
        <color theme="1"/>
        <rFont val="Microsoft YaHei UI"/>
        <charset val="134"/>
      </rPr>
      <t>通过</t>
    </r>
    <r>
      <rPr>
        <sz val="9"/>
        <color theme="1"/>
        <rFont val="Calibri"/>
        <family val="2"/>
      </rPr>
      <t xml:space="preserve">
6.</t>
    </r>
    <r>
      <rPr>
        <sz val="9"/>
        <color theme="1"/>
        <rFont val="Microsoft YaHei UI"/>
        <charset val="134"/>
      </rPr>
      <t>点击</t>
    </r>
    <r>
      <rPr>
        <sz val="9"/>
        <color theme="1"/>
        <rFont val="Calibri"/>
        <family val="2"/>
      </rPr>
      <t>“</t>
    </r>
    <r>
      <rPr>
        <sz val="9"/>
        <color theme="1"/>
        <rFont val="Microsoft YaHei UI"/>
        <charset val="134"/>
      </rPr>
      <t>重置标志位</t>
    </r>
    <r>
      <rPr>
        <sz val="9"/>
        <color theme="1"/>
        <rFont val="Calibri"/>
        <family val="2"/>
      </rPr>
      <t>/reset”</t>
    </r>
    <r>
      <rPr>
        <sz val="9"/>
        <color theme="1"/>
        <rFont val="Microsoft YaHei UI"/>
        <charset val="134"/>
      </rPr>
      <t>按钮，有弹窗提示，如下所示，其中</t>
    </r>
    <r>
      <rPr>
        <sz val="9"/>
        <color theme="1"/>
        <rFont val="Calibri"/>
        <family val="2"/>
      </rPr>
      <t>$ip:port</t>
    </r>
    <r>
      <rPr>
        <sz val="9"/>
        <color theme="1"/>
        <rFont val="Microsoft YaHei UI"/>
        <charset val="134"/>
      </rPr>
      <t>需要替换为实际的</t>
    </r>
    <r>
      <rPr>
        <sz val="9"/>
        <color theme="1"/>
        <rFont val="Calibri"/>
        <family val="2"/>
      </rPr>
      <t>ip+port</t>
    </r>
    <r>
      <rPr>
        <sz val="9"/>
        <color theme="1"/>
        <rFont val="Microsoft YaHei UI"/>
        <charset val="134"/>
      </rPr>
      <t>：</t>
    </r>
  </si>
  <si>
    <r>
      <rPr>
        <sz val="9"/>
        <color theme="1"/>
        <rFont val="Microsoft YaHei UI"/>
        <charset val="134"/>
      </rPr>
      <t>扩容</t>
    </r>
  </si>
  <si>
    <r>
      <rPr>
        <sz val="9"/>
        <color theme="1"/>
        <rFont val="Microsoft YaHei UI"/>
        <charset val="134"/>
      </rPr>
      <t>验证可通过点击【部署】【主机】页面</t>
    </r>
    <r>
      <rPr>
        <sz val="9"/>
        <color theme="1"/>
        <rFont val="Calibri"/>
        <family val="2"/>
      </rPr>
      <t>“</t>
    </r>
    <r>
      <rPr>
        <sz val="9"/>
        <color theme="1"/>
        <rFont val="Microsoft YaHei UI"/>
        <charset val="134"/>
      </rPr>
      <t>主机管理</t>
    </r>
    <r>
      <rPr>
        <sz val="9"/>
        <color theme="1"/>
        <rFont val="Calibri"/>
        <family val="2"/>
      </rPr>
      <t>“</t>
    </r>
    <r>
      <rPr>
        <sz val="9"/>
        <color theme="1"/>
        <rFont val="Microsoft YaHei UI"/>
        <charset val="134"/>
      </rPr>
      <t>下拉菜单按钮</t>
    </r>
    <r>
      <rPr>
        <sz val="9"/>
        <color theme="1"/>
        <rFont val="Calibri"/>
        <family val="2"/>
      </rPr>
      <t>”</t>
    </r>
    <r>
      <rPr>
        <sz val="9"/>
        <color theme="1"/>
        <rFont val="Microsoft YaHei UI"/>
        <charset val="134"/>
      </rPr>
      <t>添加主机</t>
    </r>
    <r>
      <rPr>
        <sz val="9"/>
        <color theme="1"/>
        <rFont val="Calibri"/>
        <family val="2"/>
      </rPr>
      <t>“</t>
    </r>
    <r>
      <rPr>
        <sz val="9"/>
        <color theme="1"/>
        <rFont val="Microsoft YaHei UI"/>
        <charset val="134"/>
      </rPr>
      <t>扩容</t>
    </r>
  </si>
  <si>
    <r>
      <rPr>
        <sz val="9"/>
        <color theme="1"/>
        <rFont val="Calibri"/>
        <family val="2"/>
      </rPr>
      <t xml:space="preserve">1. </t>
    </r>
    <r>
      <rPr>
        <sz val="9"/>
        <color theme="1"/>
        <rFont val="Microsoft YaHei UI"/>
        <charset val="134"/>
      </rPr>
      <t>进入【部署】【主机】页面</t>
    </r>
    <r>
      <rPr>
        <sz val="9"/>
        <color theme="1"/>
        <rFont val="Calibri"/>
        <family val="2"/>
      </rPr>
      <t xml:space="preserve">
2. </t>
    </r>
    <r>
      <rPr>
        <sz val="9"/>
        <color theme="1"/>
        <rFont val="Microsoft YaHei UI"/>
        <charset val="134"/>
      </rPr>
      <t>点击</t>
    </r>
    <r>
      <rPr>
        <sz val="9"/>
        <color theme="1"/>
        <rFont val="Calibri"/>
        <family val="2"/>
      </rPr>
      <t>“</t>
    </r>
    <r>
      <rPr>
        <sz val="9"/>
        <color theme="1"/>
        <rFont val="Microsoft YaHei UI"/>
        <charset val="134"/>
      </rPr>
      <t>主机管理</t>
    </r>
    <r>
      <rPr>
        <sz val="9"/>
        <color theme="1"/>
        <rFont val="Calibri"/>
        <family val="2"/>
      </rPr>
      <t>”</t>
    </r>
    <r>
      <rPr>
        <sz val="9"/>
        <color theme="1"/>
        <rFont val="Microsoft YaHei UI"/>
        <charset val="134"/>
      </rPr>
      <t>下拉菜单按钮</t>
    </r>
    <r>
      <rPr>
        <sz val="9"/>
        <color theme="1"/>
        <rFont val="Calibri"/>
        <family val="2"/>
      </rPr>
      <t xml:space="preserve">
3. </t>
    </r>
    <r>
      <rPr>
        <sz val="9"/>
        <color theme="1"/>
        <rFont val="Microsoft YaHei UI"/>
        <charset val="134"/>
      </rPr>
      <t>选择</t>
    </r>
    <r>
      <rPr>
        <sz val="9"/>
        <color theme="1"/>
        <rFont val="Calibri"/>
        <family val="2"/>
      </rPr>
      <t>“</t>
    </r>
    <r>
      <rPr>
        <sz val="9"/>
        <color theme="1"/>
        <rFont val="Microsoft YaHei UI"/>
        <charset val="134"/>
      </rPr>
      <t>添加主机</t>
    </r>
    <r>
      <rPr>
        <sz val="9"/>
        <color theme="1"/>
        <rFont val="Calibri"/>
        <family val="2"/>
      </rPr>
      <t>”</t>
    </r>
    <r>
      <rPr>
        <sz val="9"/>
        <color theme="1"/>
        <rFont val="Microsoft YaHei UI"/>
        <charset val="134"/>
      </rPr>
      <t>选项</t>
    </r>
    <r>
      <rPr>
        <sz val="9"/>
        <color theme="1"/>
        <rFont val="Calibri"/>
        <family val="2"/>
      </rPr>
      <t xml:space="preserve">
4. </t>
    </r>
    <r>
      <rPr>
        <sz val="9"/>
        <color theme="1"/>
        <rFont val="Microsoft YaHei UI"/>
        <charset val="134"/>
      </rPr>
      <t>验证是否成功进入</t>
    </r>
    <r>
      <rPr>
        <sz val="9"/>
        <color theme="1"/>
        <rFont val="Calibri"/>
        <family val="2"/>
      </rPr>
      <t>“</t>
    </r>
    <r>
      <rPr>
        <sz val="9"/>
        <color theme="1"/>
        <rFont val="Microsoft YaHei UI"/>
        <charset val="134"/>
      </rPr>
      <t>添加主机向导</t>
    </r>
    <r>
      <rPr>
        <sz val="9"/>
        <color theme="1"/>
        <rFont val="Calibri"/>
        <family val="2"/>
      </rPr>
      <t>”</t>
    </r>
    <r>
      <rPr>
        <sz val="9"/>
        <color theme="1"/>
        <rFont val="Microsoft YaHei UI"/>
        <charset val="134"/>
      </rPr>
      <t>页面</t>
    </r>
    <r>
      <rPr>
        <sz val="9"/>
        <color theme="1"/>
        <rFont val="Calibri"/>
        <family val="2"/>
      </rPr>
      <t xml:space="preserve">
5. </t>
    </r>
    <r>
      <rPr>
        <sz val="9"/>
        <color theme="1"/>
        <rFont val="Microsoft YaHei UI"/>
        <charset val="134"/>
      </rPr>
      <t>预期结果：成功进入</t>
    </r>
    <r>
      <rPr>
        <sz val="9"/>
        <color theme="1"/>
        <rFont val="Calibri"/>
        <family val="2"/>
      </rPr>
      <t>“</t>
    </r>
    <r>
      <rPr>
        <sz val="9"/>
        <color theme="1"/>
        <rFont val="Microsoft YaHei UI"/>
        <charset val="134"/>
      </rPr>
      <t>添加主机向导</t>
    </r>
    <r>
      <rPr>
        <sz val="9"/>
        <color theme="1"/>
        <rFont val="Calibri"/>
        <family val="2"/>
      </rPr>
      <t>”</t>
    </r>
    <r>
      <rPr>
        <sz val="9"/>
        <color theme="1"/>
        <rFont val="Microsoft YaHei UI"/>
        <charset val="134"/>
      </rPr>
      <t>页面</t>
    </r>
  </si>
  <si>
    <r>
      <rPr>
        <sz val="9"/>
        <color theme="1"/>
        <rFont val="Microsoft YaHei UI"/>
        <charset val="134"/>
      </rPr>
      <t>验证可在【添加主机向导】【查找主机】页面填写新节点信息并查找主机成功</t>
    </r>
  </si>
  <si>
    <r>
      <rPr>
        <sz val="9"/>
        <color theme="1"/>
        <rFont val="Calibri"/>
        <family val="2"/>
      </rPr>
      <t xml:space="preserve">1. </t>
    </r>
    <r>
      <rPr>
        <sz val="9"/>
        <color theme="1"/>
        <rFont val="Microsoft YaHei UI"/>
        <charset val="134"/>
      </rPr>
      <t>进入【添加主机向导】【查找主机】页面</t>
    </r>
    <r>
      <rPr>
        <sz val="9"/>
        <color theme="1"/>
        <rFont val="Calibri"/>
        <family val="2"/>
      </rPr>
      <t xml:space="preserve">
2. </t>
    </r>
    <r>
      <rPr>
        <sz val="9"/>
        <color theme="1"/>
        <rFont val="Microsoft YaHei UI"/>
        <charset val="134"/>
      </rPr>
      <t>填写新节点的相关信息（例如</t>
    </r>
    <r>
      <rPr>
        <sz val="9"/>
        <color theme="1"/>
        <rFont val="Calibri"/>
        <family val="2"/>
      </rPr>
      <t>IP</t>
    </r>
    <r>
      <rPr>
        <sz val="9"/>
        <color theme="1"/>
        <rFont val="Microsoft YaHei UI"/>
        <charset val="134"/>
      </rPr>
      <t>地址、主机名等），查找主机</t>
    </r>
    <r>
      <rPr>
        <sz val="9"/>
        <color theme="1"/>
        <rFont val="Calibri"/>
        <family val="2"/>
      </rPr>
      <t xml:space="preserve">
</t>
    </r>
    <r>
      <rPr>
        <sz val="9"/>
        <color theme="1"/>
        <rFont val="Microsoft YaHei UI"/>
        <charset val="134"/>
      </rPr>
      <t>预期结果：查找主机成功</t>
    </r>
  </si>
  <si>
    <r>
      <rPr>
        <sz val="9"/>
        <color theme="1"/>
        <rFont val="Microsoft YaHei UI"/>
        <charset val="134"/>
      </rPr>
      <t>验证可在【添加主机向导】【安装管理器客户端】页面为新节点安装客户端</t>
    </r>
  </si>
  <si>
    <r>
      <rPr>
        <sz val="9"/>
        <color theme="1"/>
        <rFont val="Calibri"/>
        <family val="2"/>
      </rPr>
      <t xml:space="preserve">1. </t>
    </r>
    <r>
      <rPr>
        <sz val="9"/>
        <color theme="1"/>
        <rFont val="Microsoft YaHei UI"/>
        <charset val="134"/>
      </rPr>
      <t>进入【添加主机向导】【安装管理器客户端】页面</t>
    </r>
    <r>
      <rPr>
        <sz val="9"/>
        <color theme="1"/>
        <rFont val="Calibri"/>
        <family val="2"/>
      </rPr>
      <t xml:space="preserve">
2. </t>
    </r>
    <r>
      <rPr>
        <sz val="9"/>
        <color theme="1"/>
        <rFont val="Microsoft YaHei UI"/>
        <charset val="134"/>
      </rPr>
      <t>选择合适的客户端安装方式</t>
    </r>
    <r>
      <rPr>
        <sz val="9"/>
        <color theme="1"/>
        <rFont val="Calibri"/>
        <family val="2"/>
      </rPr>
      <t xml:space="preserve">
3. </t>
    </r>
    <r>
      <rPr>
        <sz val="9"/>
        <color theme="1"/>
        <rFont val="Microsoft YaHei UI"/>
        <charset val="134"/>
      </rPr>
      <t>安装管理器客户端到新节点</t>
    </r>
    <r>
      <rPr>
        <sz val="9"/>
        <color theme="1"/>
        <rFont val="Calibri"/>
        <family val="2"/>
      </rPr>
      <t xml:space="preserve">
4. </t>
    </r>
    <r>
      <rPr>
        <sz val="9"/>
        <color theme="1"/>
        <rFont val="Microsoft YaHei UI"/>
        <charset val="134"/>
      </rPr>
      <t>验证安装是否成功</t>
    </r>
    <r>
      <rPr>
        <sz val="9"/>
        <color theme="1"/>
        <rFont val="Calibri"/>
        <family val="2"/>
      </rPr>
      <t xml:space="preserve">
   </t>
    </r>
    <r>
      <rPr>
        <sz val="9"/>
        <color theme="1"/>
        <rFont val="Microsoft YaHei UI"/>
        <charset val="134"/>
      </rPr>
      <t>预期结果：安装管理器成功</t>
    </r>
  </si>
  <si>
    <r>
      <rPr>
        <sz val="9"/>
        <color theme="1"/>
        <rFont val="Microsoft YaHei UI"/>
        <charset val="134"/>
      </rPr>
      <t>验证可在【添加主机向导】【完成】页面添加新主机</t>
    </r>
  </si>
  <si>
    <r>
      <rPr>
        <sz val="9"/>
        <color theme="1"/>
        <rFont val="Calibri"/>
        <family val="2"/>
      </rPr>
      <t xml:space="preserve">1. </t>
    </r>
    <r>
      <rPr>
        <sz val="9"/>
        <color theme="1"/>
        <rFont val="Microsoft YaHei UI"/>
        <charset val="134"/>
      </rPr>
      <t>进入【添加主机向导】【完成】页面</t>
    </r>
    <r>
      <rPr>
        <sz val="9"/>
        <color theme="1"/>
        <rFont val="Calibri"/>
        <family val="2"/>
      </rPr>
      <t xml:space="preserve">
2. </t>
    </r>
    <r>
      <rPr>
        <sz val="9"/>
        <color theme="1"/>
        <rFont val="Microsoft YaHei UI"/>
        <charset val="134"/>
      </rPr>
      <t>点击</t>
    </r>
    <r>
      <rPr>
        <sz val="9"/>
        <color theme="1"/>
        <rFont val="Calibri"/>
        <family val="2"/>
      </rPr>
      <t>“</t>
    </r>
    <r>
      <rPr>
        <sz val="9"/>
        <color theme="1"/>
        <rFont val="Microsoft YaHei UI"/>
        <charset val="134"/>
      </rPr>
      <t>完成</t>
    </r>
    <r>
      <rPr>
        <sz val="9"/>
        <color theme="1"/>
        <rFont val="Calibri"/>
        <family val="2"/>
      </rPr>
      <t>”</t>
    </r>
    <r>
      <rPr>
        <sz val="9"/>
        <color theme="1"/>
        <rFont val="Microsoft YaHei UI"/>
        <charset val="134"/>
      </rPr>
      <t>按钮</t>
    </r>
    <r>
      <rPr>
        <sz val="9"/>
        <color theme="1"/>
        <rFont val="Calibri"/>
        <family val="2"/>
      </rPr>
      <t xml:space="preserve">
3. </t>
    </r>
    <r>
      <rPr>
        <sz val="9"/>
        <color theme="1"/>
        <rFont val="Microsoft YaHei UI"/>
        <charset val="134"/>
      </rPr>
      <t>验证新主机是否成功添加到集群中</t>
    </r>
    <r>
      <rPr>
        <sz val="9"/>
        <color theme="1"/>
        <rFont val="Calibri"/>
        <family val="2"/>
      </rPr>
      <t xml:space="preserve">
   </t>
    </r>
    <r>
      <rPr>
        <sz val="9"/>
        <color theme="1"/>
        <rFont val="Microsoft YaHei UI"/>
        <charset val="134"/>
      </rPr>
      <t>预期结果：新主机成功添加</t>
    </r>
  </si>
  <si>
    <r>
      <rPr>
        <sz val="9"/>
        <color theme="1"/>
        <rFont val="Microsoft YaHei UI"/>
        <charset val="134"/>
      </rPr>
      <t>当原集群是停止状态时，验证是否可以成功添加新主机</t>
    </r>
  </si>
  <si>
    <r>
      <rPr>
        <sz val="9"/>
        <color theme="1"/>
        <rFont val="Calibri"/>
        <family val="2"/>
      </rPr>
      <t xml:space="preserve">1. </t>
    </r>
    <r>
      <rPr>
        <sz val="9"/>
        <color theme="1"/>
        <rFont val="Microsoft YaHei UI"/>
        <charset val="134"/>
      </rPr>
      <t>停止原集群的运行</t>
    </r>
    <r>
      <rPr>
        <sz val="9"/>
        <color theme="1"/>
        <rFont val="Calibri"/>
        <family val="2"/>
      </rPr>
      <t xml:space="preserve">
2. </t>
    </r>
    <r>
      <rPr>
        <sz val="9"/>
        <color theme="1"/>
        <rFont val="Microsoft YaHei UI"/>
        <charset val="134"/>
      </rPr>
      <t>添加新主机到集群</t>
    </r>
    <r>
      <rPr>
        <sz val="9"/>
        <color theme="1"/>
        <rFont val="Calibri"/>
        <family val="2"/>
      </rPr>
      <t xml:space="preserve">
3. </t>
    </r>
    <r>
      <rPr>
        <sz val="9"/>
        <color theme="1"/>
        <rFont val="Microsoft YaHei UI"/>
        <charset val="134"/>
      </rPr>
      <t>验证新主机是否成功添加到集群中</t>
    </r>
    <r>
      <rPr>
        <sz val="9"/>
        <color theme="1"/>
        <rFont val="Calibri"/>
        <family val="2"/>
      </rPr>
      <t xml:space="preserve">
   </t>
    </r>
    <r>
      <rPr>
        <sz val="9"/>
        <color theme="1"/>
        <rFont val="Microsoft YaHei UI"/>
        <charset val="134"/>
      </rPr>
      <t>预期结果：新主机成功添加到集群中</t>
    </r>
  </si>
  <si>
    <r>
      <rPr>
        <sz val="9"/>
        <color theme="1"/>
        <rFont val="Microsoft YaHei UI"/>
        <charset val="134"/>
      </rPr>
      <t>当原集群是启动状态时，验证是否可以成功添加新主机</t>
    </r>
  </si>
  <si>
    <r>
      <rPr>
        <sz val="9"/>
        <color theme="1"/>
        <rFont val="Calibri"/>
        <family val="2"/>
      </rPr>
      <t xml:space="preserve">1. </t>
    </r>
    <r>
      <rPr>
        <sz val="9"/>
        <color theme="1"/>
        <rFont val="Microsoft YaHei UI"/>
        <charset val="134"/>
      </rPr>
      <t>启动原集群</t>
    </r>
    <r>
      <rPr>
        <sz val="9"/>
        <color theme="1"/>
        <rFont val="Calibri"/>
        <family val="2"/>
      </rPr>
      <t xml:space="preserve">
2. </t>
    </r>
    <r>
      <rPr>
        <sz val="9"/>
        <color theme="1"/>
        <rFont val="Microsoft YaHei UI"/>
        <charset val="134"/>
      </rPr>
      <t>添加新主机到集群</t>
    </r>
    <r>
      <rPr>
        <sz val="9"/>
        <color theme="1"/>
        <rFont val="Calibri"/>
        <family val="2"/>
      </rPr>
      <t xml:space="preserve">
3. </t>
    </r>
    <r>
      <rPr>
        <sz val="9"/>
        <color theme="1"/>
        <rFont val="Microsoft YaHei UI"/>
        <charset val="134"/>
      </rPr>
      <t>验证新主机是否成功添加到集群中</t>
    </r>
    <r>
      <rPr>
        <sz val="9"/>
        <color theme="1"/>
        <rFont val="Calibri"/>
        <family val="2"/>
      </rPr>
      <t xml:space="preserve">
   </t>
    </r>
    <r>
      <rPr>
        <sz val="9"/>
        <color theme="1"/>
        <rFont val="Microsoft YaHei UI"/>
        <charset val="134"/>
      </rPr>
      <t>预期结果：新主机成功添加到集群中</t>
    </r>
  </si>
  <si>
    <r>
      <rPr>
        <sz val="9"/>
        <color theme="1"/>
        <rFont val="Microsoft YaHei UI"/>
        <charset val="134"/>
      </rPr>
      <t>新节点主机名大写时添加主机</t>
    </r>
  </si>
  <si>
    <r>
      <rPr>
        <sz val="9"/>
        <color theme="1"/>
        <rFont val="Calibri"/>
        <family val="2"/>
      </rPr>
      <t>1.</t>
    </r>
    <r>
      <rPr>
        <sz val="9"/>
        <color theme="1"/>
        <rFont val="Microsoft YaHei UI"/>
        <charset val="134"/>
      </rPr>
      <t>当主机名大写时</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主机</t>
    </r>
    <r>
      <rPr>
        <sz val="9"/>
        <color theme="1"/>
        <rFont val="Calibri"/>
        <family val="2"/>
      </rPr>
      <t>-</t>
    </r>
    <r>
      <rPr>
        <sz val="9"/>
        <color theme="1"/>
        <rFont val="Microsoft YaHei UI"/>
        <charset val="134"/>
      </rPr>
      <t>主机管理完成添加主机流程</t>
    </r>
    <r>
      <rPr>
        <sz val="9"/>
        <color theme="1"/>
        <rFont val="Calibri"/>
        <family val="2"/>
      </rPr>
      <t xml:space="preserve">
</t>
    </r>
    <r>
      <rPr>
        <sz val="9"/>
        <color theme="1"/>
        <rFont val="Microsoft YaHei UI"/>
        <charset val="134"/>
      </rPr>
      <t>预期结果：添加主机成功</t>
    </r>
  </si>
  <si>
    <r>
      <rPr>
        <sz val="9"/>
        <color theme="1"/>
        <rFont val="Microsoft YaHei UI"/>
        <charset val="134"/>
      </rPr>
      <t>新节点主机名小写时添加主机</t>
    </r>
  </si>
  <si>
    <r>
      <rPr>
        <sz val="9"/>
        <color theme="1"/>
        <rFont val="Calibri"/>
        <family val="2"/>
      </rPr>
      <t>1.</t>
    </r>
    <r>
      <rPr>
        <sz val="9"/>
        <color theme="1"/>
        <rFont val="Microsoft YaHei UI"/>
        <charset val="134"/>
      </rPr>
      <t>新节点主机名小写时</t>
    </r>
    <r>
      <rPr>
        <sz val="9"/>
        <color theme="1"/>
        <rFont val="Calibri"/>
        <family val="2"/>
      </rPr>
      <t xml:space="preserve">
2.</t>
    </r>
    <r>
      <rPr>
        <sz val="9"/>
        <color theme="1"/>
        <rFont val="Microsoft YaHei UI"/>
        <charset val="134"/>
      </rPr>
      <t>部署</t>
    </r>
    <r>
      <rPr>
        <sz val="9"/>
        <color theme="1"/>
        <rFont val="Calibri"/>
        <family val="2"/>
      </rPr>
      <t>-</t>
    </r>
    <r>
      <rPr>
        <sz val="9"/>
        <color theme="1"/>
        <rFont val="Microsoft YaHei UI"/>
        <charset val="134"/>
      </rPr>
      <t>主机</t>
    </r>
    <r>
      <rPr>
        <sz val="9"/>
        <color theme="1"/>
        <rFont val="Calibri"/>
        <family val="2"/>
      </rPr>
      <t>-</t>
    </r>
    <r>
      <rPr>
        <sz val="9"/>
        <color theme="1"/>
        <rFont val="Microsoft YaHei UI"/>
        <charset val="134"/>
      </rPr>
      <t>主机管理完成添加主机流程</t>
    </r>
    <r>
      <rPr>
        <sz val="9"/>
        <color theme="1"/>
        <rFont val="Calibri"/>
        <family val="2"/>
      </rPr>
      <t xml:space="preserve">
</t>
    </r>
    <r>
      <rPr>
        <sz val="9"/>
        <color theme="1"/>
        <rFont val="Microsoft YaHei UI"/>
        <charset val="134"/>
      </rPr>
      <t>预期结果：添加主机成功</t>
    </r>
  </si>
  <si>
    <r>
      <rPr>
        <sz val="9"/>
        <color theme="1"/>
        <rFont val="Microsoft YaHei UI"/>
        <charset val="134"/>
      </rPr>
      <t>新节点为长主机名时添加主机</t>
    </r>
  </si>
  <si>
    <r>
      <rPr>
        <sz val="9"/>
        <color theme="1"/>
        <rFont val="Calibri"/>
        <family val="2"/>
      </rPr>
      <t>1.</t>
    </r>
    <r>
      <rPr>
        <sz val="9"/>
        <color theme="1"/>
        <rFont val="Microsoft YaHei UI"/>
        <charset val="134"/>
      </rPr>
      <t>新节点为长主机名时</t>
    </r>
    <r>
      <rPr>
        <sz val="9"/>
        <color theme="1"/>
        <rFont val="Calibri"/>
        <family val="2"/>
      </rPr>
      <t xml:space="preserve">
2.</t>
    </r>
    <r>
      <rPr>
        <sz val="9"/>
        <color theme="1"/>
        <rFont val="Microsoft YaHei UI"/>
        <charset val="134"/>
      </rPr>
      <t>部署</t>
    </r>
    <r>
      <rPr>
        <sz val="9"/>
        <color theme="1"/>
        <rFont val="Calibri"/>
        <family val="2"/>
      </rPr>
      <t>-</t>
    </r>
    <r>
      <rPr>
        <sz val="9"/>
        <color theme="1"/>
        <rFont val="Microsoft YaHei UI"/>
        <charset val="134"/>
      </rPr>
      <t>主机</t>
    </r>
    <r>
      <rPr>
        <sz val="9"/>
        <color theme="1"/>
        <rFont val="Calibri"/>
        <family val="2"/>
      </rPr>
      <t>-</t>
    </r>
    <r>
      <rPr>
        <sz val="9"/>
        <color theme="1"/>
        <rFont val="Microsoft YaHei UI"/>
        <charset val="134"/>
      </rPr>
      <t>主机管理完成添加主机流程</t>
    </r>
    <r>
      <rPr>
        <sz val="9"/>
        <color theme="1"/>
        <rFont val="Calibri"/>
        <family val="2"/>
      </rPr>
      <t xml:space="preserve">
</t>
    </r>
    <r>
      <rPr>
        <sz val="9"/>
        <color theme="1"/>
        <rFont val="Microsoft YaHei UI"/>
        <charset val="134"/>
      </rPr>
      <t>预期结果：添加主机成功</t>
    </r>
  </si>
  <si>
    <r>
      <rPr>
        <sz val="9"/>
        <color theme="1"/>
        <rFont val="Microsoft YaHei UI"/>
        <charset val="134"/>
      </rPr>
      <t>新节点为短主机名时添加主机</t>
    </r>
  </si>
  <si>
    <r>
      <rPr>
        <sz val="9"/>
        <color theme="1"/>
        <rFont val="Calibri"/>
        <family val="2"/>
      </rPr>
      <t>1.</t>
    </r>
    <r>
      <rPr>
        <sz val="9"/>
        <color theme="1"/>
        <rFont val="Microsoft YaHei UI"/>
        <charset val="134"/>
      </rPr>
      <t>新节点为短主机名时</t>
    </r>
    <r>
      <rPr>
        <sz val="9"/>
        <color theme="1"/>
        <rFont val="Calibri"/>
        <family val="2"/>
      </rPr>
      <t xml:space="preserve">
2.</t>
    </r>
    <r>
      <rPr>
        <sz val="9"/>
        <color theme="1"/>
        <rFont val="Microsoft YaHei UI"/>
        <charset val="134"/>
      </rPr>
      <t>部署</t>
    </r>
    <r>
      <rPr>
        <sz val="9"/>
        <color theme="1"/>
        <rFont val="Calibri"/>
        <family val="2"/>
      </rPr>
      <t>-</t>
    </r>
    <r>
      <rPr>
        <sz val="9"/>
        <color theme="1"/>
        <rFont val="Microsoft YaHei UI"/>
        <charset val="134"/>
      </rPr>
      <t>主机</t>
    </r>
    <r>
      <rPr>
        <sz val="9"/>
        <color theme="1"/>
        <rFont val="Calibri"/>
        <family val="2"/>
      </rPr>
      <t>-</t>
    </r>
    <r>
      <rPr>
        <sz val="9"/>
        <color theme="1"/>
        <rFont val="Microsoft YaHei UI"/>
        <charset val="134"/>
      </rPr>
      <t>主机管理完成添加主机流程</t>
    </r>
    <r>
      <rPr>
        <sz val="9"/>
        <color theme="1"/>
        <rFont val="Calibri"/>
        <family val="2"/>
      </rPr>
      <t xml:space="preserve">
</t>
    </r>
    <r>
      <rPr>
        <sz val="9"/>
        <color theme="1"/>
        <rFont val="Microsoft YaHei UI"/>
        <charset val="134"/>
      </rPr>
      <t>预期结果：添加主机成功</t>
    </r>
  </si>
  <si>
    <r>
      <rPr>
        <sz val="9"/>
        <color theme="1"/>
        <rFont val="Microsoft YaHei UI"/>
        <charset val="134"/>
      </rPr>
      <t>验证添加节点操作能被记录到【最近的命令】页</t>
    </r>
  </si>
  <si>
    <r>
      <rPr>
        <sz val="9"/>
        <color theme="1"/>
        <rFont val="Calibri"/>
        <family val="2"/>
      </rPr>
      <t>1.</t>
    </r>
    <r>
      <rPr>
        <sz val="9"/>
        <color theme="1"/>
        <rFont val="Microsoft YaHei UI"/>
        <charset val="134"/>
      </rPr>
      <t>部署</t>
    </r>
    <r>
      <rPr>
        <sz val="9"/>
        <color theme="1"/>
        <rFont val="Calibri"/>
        <family val="2"/>
      </rPr>
      <t>-</t>
    </r>
    <r>
      <rPr>
        <sz val="9"/>
        <color theme="1"/>
        <rFont val="Microsoft YaHei UI"/>
        <charset val="134"/>
      </rPr>
      <t>主机</t>
    </r>
    <r>
      <rPr>
        <sz val="9"/>
        <color theme="1"/>
        <rFont val="Calibri"/>
        <family val="2"/>
      </rPr>
      <t>-</t>
    </r>
    <r>
      <rPr>
        <sz val="9"/>
        <color theme="1"/>
        <rFont val="Microsoft YaHei UI"/>
        <charset val="134"/>
      </rPr>
      <t>主机管理完成添加主机流程</t>
    </r>
    <r>
      <rPr>
        <sz val="9"/>
        <color theme="1"/>
        <rFont val="Calibri"/>
        <family val="2"/>
      </rPr>
      <t xml:space="preserve">
2.</t>
    </r>
    <r>
      <rPr>
        <sz val="9"/>
        <color theme="1"/>
        <rFont val="Microsoft YaHei UI"/>
        <charset val="134"/>
      </rPr>
      <t>部署</t>
    </r>
    <r>
      <rPr>
        <sz val="9"/>
        <color theme="1"/>
        <rFont val="Calibri"/>
        <family val="2"/>
      </rPr>
      <t>-</t>
    </r>
    <r>
      <rPr>
        <sz val="9"/>
        <color theme="1"/>
        <rFont val="Microsoft YaHei UI"/>
        <charset val="134"/>
      </rPr>
      <t>主机右上角图标最近的命令</t>
    </r>
    <r>
      <rPr>
        <sz val="9"/>
        <color theme="1"/>
        <rFont val="Calibri"/>
        <family val="2"/>
      </rPr>
      <t xml:space="preserve">
</t>
    </r>
    <r>
      <rPr>
        <sz val="9"/>
        <color theme="1"/>
        <rFont val="Microsoft YaHei UI"/>
        <charset val="134"/>
      </rPr>
      <t>预期结果：添加节点操作能被记录到【最近的命令】页</t>
    </r>
  </si>
  <si>
    <r>
      <rPr>
        <sz val="9"/>
        <color theme="1"/>
        <rFont val="Microsoft YaHei UI"/>
        <charset val="134"/>
      </rPr>
      <t>验证添加节点操作记录日志的合理性</t>
    </r>
  </si>
  <si>
    <r>
      <rPr>
        <sz val="9"/>
        <color theme="1"/>
        <rFont val="Calibri"/>
        <family val="2"/>
      </rPr>
      <t>1.</t>
    </r>
    <r>
      <rPr>
        <sz val="9"/>
        <color theme="1"/>
        <rFont val="Microsoft YaHei UI"/>
        <charset val="134"/>
      </rPr>
      <t>当添加主机的过程中</t>
    </r>
    <r>
      <rPr>
        <sz val="9"/>
        <color theme="1"/>
        <rFont val="Calibri"/>
        <family val="2"/>
      </rPr>
      <t xml:space="preserve">
2.</t>
    </r>
    <r>
      <rPr>
        <sz val="9"/>
        <color theme="1"/>
        <rFont val="Microsoft YaHei UI"/>
        <charset val="134"/>
      </rPr>
      <t>检查</t>
    </r>
    <r>
      <rPr>
        <sz val="9"/>
        <color theme="1"/>
        <rFont val="Calibri"/>
        <family val="2"/>
      </rPr>
      <t xml:space="preserve">/opt/omclient/logs/om_client.log </t>
    </r>
    <r>
      <rPr>
        <sz val="9"/>
        <color theme="1"/>
        <rFont val="Microsoft YaHei UI"/>
        <charset val="134"/>
      </rPr>
      <t>产生日志的合理性</t>
    </r>
  </si>
  <si>
    <r>
      <rPr>
        <sz val="9"/>
        <color theme="1"/>
        <rFont val="Microsoft YaHei UI"/>
        <charset val="134"/>
      </rPr>
      <t>验证禁用</t>
    </r>
    <r>
      <rPr>
        <sz val="9"/>
        <color theme="1"/>
        <rFont val="Calibri"/>
        <family val="2"/>
      </rPr>
      <t>TLS</t>
    </r>
    <r>
      <rPr>
        <sz val="9"/>
        <color theme="1"/>
        <rFont val="Microsoft YaHei UI"/>
        <charset val="134"/>
      </rPr>
      <t>加密时，添加节点功能正常</t>
    </r>
  </si>
  <si>
    <r>
      <rPr>
        <sz val="9"/>
        <color theme="1"/>
        <rFont val="Calibri"/>
        <family val="2"/>
      </rPr>
      <t>1.</t>
    </r>
    <r>
      <rPr>
        <sz val="9"/>
        <color theme="1"/>
        <rFont val="Microsoft YaHei UI"/>
        <charset val="134"/>
      </rPr>
      <t>禁用</t>
    </r>
    <r>
      <rPr>
        <sz val="9"/>
        <color theme="1"/>
        <rFont val="Calibri"/>
        <family val="2"/>
      </rPr>
      <t>TLS</t>
    </r>
    <r>
      <rPr>
        <sz val="9"/>
        <color theme="1"/>
        <rFont val="Microsoft YaHei UI"/>
        <charset val="134"/>
      </rPr>
      <t>加密时</t>
    </r>
    <r>
      <rPr>
        <sz val="9"/>
        <color theme="1"/>
        <rFont val="Calibri"/>
        <family val="2"/>
      </rPr>
      <t xml:space="preserve">
2.</t>
    </r>
    <r>
      <rPr>
        <sz val="9"/>
        <color theme="1"/>
        <rFont val="Microsoft YaHei UI"/>
        <charset val="134"/>
      </rPr>
      <t>部署</t>
    </r>
    <r>
      <rPr>
        <sz val="9"/>
        <color theme="1"/>
        <rFont val="Calibri"/>
        <family val="2"/>
      </rPr>
      <t>-</t>
    </r>
    <r>
      <rPr>
        <sz val="9"/>
        <color theme="1"/>
        <rFont val="Microsoft YaHei UI"/>
        <charset val="134"/>
      </rPr>
      <t>主机</t>
    </r>
    <r>
      <rPr>
        <sz val="9"/>
        <color theme="1"/>
        <rFont val="Calibri"/>
        <family val="2"/>
      </rPr>
      <t>-</t>
    </r>
    <r>
      <rPr>
        <sz val="9"/>
        <color theme="1"/>
        <rFont val="Microsoft YaHei UI"/>
        <charset val="134"/>
      </rPr>
      <t>主机管理完成添加主机流程</t>
    </r>
    <r>
      <rPr>
        <sz val="9"/>
        <color theme="1"/>
        <rFont val="Calibri"/>
        <family val="2"/>
      </rPr>
      <t xml:space="preserve">
</t>
    </r>
    <r>
      <rPr>
        <sz val="9"/>
        <color theme="1"/>
        <rFont val="Microsoft YaHei UI"/>
        <charset val="134"/>
      </rPr>
      <t>预期结果：添加主机成功</t>
    </r>
  </si>
  <si>
    <r>
      <rPr>
        <sz val="9"/>
        <color theme="1"/>
        <rFont val="Microsoft YaHei UI"/>
        <charset val="134"/>
      </rPr>
      <t>验证启用</t>
    </r>
    <r>
      <rPr>
        <sz val="9"/>
        <color theme="1"/>
        <rFont val="Calibri"/>
        <family val="2"/>
      </rPr>
      <t>TLS</t>
    </r>
    <r>
      <rPr>
        <sz val="9"/>
        <color theme="1"/>
        <rFont val="Microsoft YaHei UI"/>
        <charset val="134"/>
      </rPr>
      <t>加密时，添加节点功能正常</t>
    </r>
  </si>
  <si>
    <r>
      <rPr>
        <sz val="9"/>
        <color theme="1"/>
        <rFont val="Calibri"/>
        <family val="2"/>
      </rPr>
      <t>1.</t>
    </r>
    <r>
      <rPr>
        <sz val="9"/>
        <color theme="1"/>
        <rFont val="Microsoft YaHei UI"/>
        <charset val="134"/>
      </rPr>
      <t>启用</t>
    </r>
    <r>
      <rPr>
        <sz val="9"/>
        <color theme="1"/>
        <rFont val="Calibri"/>
        <family val="2"/>
      </rPr>
      <t>TLS</t>
    </r>
    <r>
      <rPr>
        <sz val="9"/>
        <color theme="1"/>
        <rFont val="Microsoft YaHei UI"/>
        <charset val="134"/>
      </rPr>
      <t>加密时</t>
    </r>
    <r>
      <rPr>
        <sz val="9"/>
        <color theme="1"/>
        <rFont val="Calibri"/>
        <family val="2"/>
      </rPr>
      <t xml:space="preserve">
2.</t>
    </r>
    <r>
      <rPr>
        <sz val="9"/>
        <color theme="1"/>
        <rFont val="Microsoft YaHei UI"/>
        <charset val="134"/>
      </rPr>
      <t>部署</t>
    </r>
    <r>
      <rPr>
        <sz val="9"/>
        <color theme="1"/>
        <rFont val="Calibri"/>
        <family val="2"/>
      </rPr>
      <t>-</t>
    </r>
    <r>
      <rPr>
        <sz val="9"/>
        <color theme="1"/>
        <rFont val="Microsoft YaHei UI"/>
        <charset val="134"/>
      </rPr>
      <t>主机</t>
    </r>
    <r>
      <rPr>
        <sz val="9"/>
        <color theme="1"/>
        <rFont val="Calibri"/>
        <family val="2"/>
      </rPr>
      <t>-</t>
    </r>
    <r>
      <rPr>
        <sz val="9"/>
        <color theme="1"/>
        <rFont val="Microsoft YaHei UI"/>
        <charset val="134"/>
      </rPr>
      <t>主机管理完成添加主机流程</t>
    </r>
    <r>
      <rPr>
        <sz val="9"/>
        <color theme="1"/>
        <rFont val="Calibri"/>
        <family val="2"/>
      </rPr>
      <t xml:space="preserve">
</t>
    </r>
    <r>
      <rPr>
        <sz val="9"/>
        <color theme="1"/>
        <rFont val="Microsoft YaHei UI"/>
        <charset val="134"/>
      </rPr>
      <t>预期结果：添加主机成功</t>
    </r>
  </si>
  <si>
    <r>
      <rPr>
        <sz val="9"/>
        <color theme="1"/>
        <rFont val="Microsoft YaHei UI"/>
        <charset val="134"/>
      </rPr>
      <t>验证正在执行</t>
    </r>
    <r>
      <rPr>
        <sz val="9"/>
        <color theme="1"/>
        <rFont val="Calibri"/>
        <family val="2"/>
      </rPr>
      <t>SQL</t>
    </r>
    <r>
      <rPr>
        <sz val="9"/>
        <color theme="1"/>
        <rFont val="Microsoft YaHei UI"/>
        <charset val="134"/>
      </rPr>
      <t>语句时，在线扩容</t>
    </r>
  </si>
  <si>
    <r>
      <rPr>
        <sz val="9"/>
        <color theme="1"/>
        <rFont val="Calibri"/>
        <family val="2"/>
      </rPr>
      <t>1.</t>
    </r>
    <r>
      <rPr>
        <sz val="9"/>
        <color theme="1"/>
        <rFont val="Microsoft YaHei UI"/>
        <charset val="134"/>
      </rPr>
      <t>正在执行</t>
    </r>
    <r>
      <rPr>
        <sz val="9"/>
        <color theme="1"/>
        <rFont val="Calibri"/>
        <family val="2"/>
      </rPr>
      <t>SQL</t>
    </r>
    <r>
      <rPr>
        <sz val="9"/>
        <color theme="1"/>
        <rFont val="Microsoft YaHei UI"/>
        <charset val="134"/>
      </rPr>
      <t>语句时</t>
    </r>
    <r>
      <rPr>
        <sz val="9"/>
        <color theme="1"/>
        <rFont val="Calibri"/>
        <family val="2"/>
      </rPr>
      <t xml:space="preserve">
2. </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扩容流程</t>
    </r>
    <r>
      <rPr>
        <sz val="9"/>
        <color theme="1"/>
        <rFont val="Calibri"/>
        <family val="2"/>
      </rPr>
      <t xml:space="preserve">
   </t>
    </r>
    <r>
      <rPr>
        <sz val="9"/>
        <color theme="1"/>
        <rFont val="Microsoft YaHei UI"/>
        <charset val="134"/>
      </rPr>
      <t>预期结果：扩容成功</t>
    </r>
  </si>
  <si>
    <r>
      <rPr>
        <sz val="9"/>
        <color theme="1"/>
        <rFont val="Microsoft YaHei UI"/>
        <charset val="134"/>
      </rPr>
      <t>验证一次性在线扩容单个节点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</si>
  <si>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扩容单个实例</t>
    </r>
    <r>
      <rPr>
        <sz val="9"/>
        <color theme="1"/>
        <rFont val="Calibri"/>
        <family val="2"/>
      </rPr>
      <t xml:space="preserve">
   </t>
    </r>
    <r>
      <rPr>
        <sz val="9"/>
        <color theme="1"/>
        <rFont val="Microsoft YaHei UI"/>
        <charset val="134"/>
      </rPr>
      <t>预期结果：扩容成功</t>
    </r>
  </si>
  <si>
    <r>
      <rPr>
        <sz val="9"/>
        <color theme="1"/>
        <rFont val="Microsoft YaHei UI"/>
        <charset val="134"/>
      </rPr>
      <t>验证一次性在线扩容多个节点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</si>
  <si>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扩容多个实例</t>
    </r>
    <r>
      <rPr>
        <sz val="9"/>
        <color theme="1"/>
        <rFont val="Calibri"/>
        <family val="2"/>
      </rPr>
      <t xml:space="preserve">
   </t>
    </r>
    <r>
      <rPr>
        <sz val="9"/>
        <color theme="1"/>
        <rFont val="Microsoft YaHei UI"/>
        <charset val="134"/>
      </rPr>
      <t>预期结果：扩容成功</t>
    </r>
  </si>
  <si>
    <r>
      <rPr>
        <sz val="9"/>
        <color theme="1"/>
        <rFont val="Microsoft YaHei UI"/>
        <charset val="134"/>
      </rPr>
      <t>验证启用安全模式扩容后新节点是否也启用安全模式</t>
    </r>
  </si>
  <si>
    <r>
      <rPr>
        <sz val="9"/>
        <color theme="1"/>
        <rFont val="Calibri"/>
        <family val="2"/>
      </rPr>
      <t xml:space="preserve">1. </t>
    </r>
    <r>
      <rPr>
        <sz val="9"/>
        <color theme="1"/>
        <rFont val="Microsoft YaHei UI"/>
        <charset val="134"/>
      </rPr>
      <t>当启用安全模式时</t>
    </r>
    <r>
      <rPr>
        <sz val="9"/>
        <color theme="1"/>
        <rFont val="Calibri"/>
        <family val="2"/>
      </rPr>
      <t xml:space="preserve">
2. </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扩容流程</t>
    </r>
    <r>
      <rPr>
        <sz val="9"/>
        <color theme="1"/>
        <rFont val="Calibri"/>
        <family val="2"/>
      </rPr>
      <t xml:space="preserve">
   </t>
    </r>
    <r>
      <rPr>
        <sz val="9"/>
        <color theme="1"/>
        <rFont val="Microsoft YaHei UI"/>
        <charset val="134"/>
      </rPr>
      <t>预期结果：扩容成功，扩容成功的实例依然使用安全模式</t>
    </r>
  </si>
  <si>
    <r>
      <rPr>
        <sz val="9"/>
        <color theme="1"/>
        <rFont val="Microsoft YaHei UI"/>
        <charset val="134"/>
      </rPr>
      <t>验证未启用安全模式扩容后新节点是否也未启用安全模式</t>
    </r>
  </si>
  <si>
    <r>
      <rPr>
        <sz val="9"/>
        <color theme="1"/>
        <rFont val="Calibri"/>
        <family val="2"/>
      </rPr>
      <t xml:space="preserve">1. </t>
    </r>
    <r>
      <rPr>
        <sz val="9"/>
        <color theme="1"/>
        <rFont val="Microsoft YaHei UI"/>
        <charset val="134"/>
      </rPr>
      <t>当未启用安全模式时</t>
    </r>
    <r>
      <rPr>
        <sz val="9"/>
        <color theme="1"/>
        <rFont val="Calibri"/>
        <family val="2"/>
      </rPr>
      <t xml:space="preserve">
2. </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扩容流程</t>
    </r>
    <r>
      <rPr>
        <sz val="9"/>
        <color theme="1"/>
        <rFont val="Calibri"/>
        <family val="2"/>
      </rPr>
      <t xml:space="preserve">
   </t>
    </r>
    <r>
      <rPr>
        <sz val="9"/>
        <color theme="1"/>
        <rFont val="Microsoft YaHei UI"/>
        <charset val="134"/>
      </rPr>
      <t>预期结果：扩容成功，扩容成功的实例依然未使用安全模式</t>
    </r>
  </si>
  <si>
    <r>
      <rPr>
        <sz val="9"/>
        <color theme="1"/>
        <rFont val="Microsoft YaHei UI"/>
        <charset val="134"/>
      </rPr>
      <t>扩容时能指定数据库安装包</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</si>
  <si>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2.</t>
    </r>
    <r>
      <rPr>
        <sz val="9"/>
        <color theme="1"/>
        <rFont val="Microsoft YaHei UI"/>
        <charset val="134"/>
      </rPr>
      <t>指定数据库安装包地址</t>
    </r>
    <r>
      <rPr>
        <sz val="9"/>
        <color theme="1"/>
        <rFont val="Calibri"/>
        <family val="2"/>
      </rPr>
      <t xml:space="preserve">
 </t>
    </r>
    <r>
      <rPr>
        <sz val="9"/>
        <color theme="1"/>
        <rFont val="Microsoft YaHei UI"/>
        <charset val="134"/>
      </rPr>
      <t>预期结果：扩容后的实例与指定的数据库包一致</t>
    </r>
  </si>
  <si>
    <r>
      <rPr>
        <sz val="9"/>
        <color theme="1"/>
        <rFont val="Microsoft YaHei UI"/>
        <charset val="134"/>
      </rPr>
      <t>扩容弹窗显示端口信息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</si>
  <si>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t>
    </r>
    <r>
      <rPr>
        <sz val="9"/>
        <color theme="1"/>
        <rFont val="Microsoft YaHei UI"/>
        <charset val="134"/>
      </rPr>
      <t>预期结果：扩容弹窗显示端口信息正确</t>
    </r>
  </si>
  <si>
    <r>
      <rPr>
        <sz val="9"/>
        <color theme="1"/>
        <rFont val="Microsoft YaHei UI"/>
        <charset val="134"/>
      </rPr>
      <t>验证</t>
    </r>
    <r>
      <rPr>
        <sz val="9"/>
        <color theme="1"/>
        <rFont val="Calibri"/>
        <family val="2"/>
      </rPr>
      <t>datapath</t>
    </r>
    <r>
      <rPr>
        <sz val="9"/>
        <color theme="1"/>
        <rFont val="Microsoft YaHei UI"/>
        <charset val="134"/>
      </rPr>
      <t>目录存在数据扩容</t>
    </r>
    <r>
      <rPr>
        <sz val="9"/>
        <color theme="1"/>
        <rFont val="Calibri"/>
        <family val="2"/>
      </rPr>
      <t xml:space="preserve"> </t>
    </r>
    <r>
      <rPr>
        <sz val="9"/>
        <color theme="1"/>
        <rFont val="Microsoft YaHei UI"/>
        <charset val="134"/>
      </rPr>
      <t>，给出提示</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</si>
  <si>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2.</t>
    </r>
    <r>
      <rPr>
        <sz val="9"/>
        <color theme="1"/>
        <rFont val="Microsoft YaHei UI"/>
        <charset val="134"/>
      </rPr>
      <t>当</t>
    </r>
    <r>
      <rPr>
        <sz val="9"/>
        <color theme="1"/>
        <rFont val="Calibri"/>
        <family val="2"/>
      </rPr>
      <t>datapath</t>
    </r>
    <r>
      <rPr>
        <sz val="9"/>
        <color theme="1"/>
        <rFont val="Microsoft YaHei UI"/>
        <charset val="134"/>
      </rPr>
      <t>目录存在数据执行扩容</t>
    </r>
    <r>
      <rPr>
        <sz val="9"/>
        <color theme="1"/>
        <rFont val="Calibri"/>
        <family val="2"/>
      </rPr>
      <t xml:space="preserve">
 </t>
    </r>
    <r>
      <rPr>
        <sz val="9"/>
        <color theme="1"/>
        <rFont val="Microsoft YaHei UI"/>
        <charset val="134"/>
      </rPr>
      <t>预期结果：扩容不成功，给出提示</t>
    </r>
  </si>
  <si>
    <r>
      <rPr>
        <sz val="9"/>
        <color theme="1"/>
        <rFont val="Microsoft YaHei UI"/>
        <charset val="134"/>
      </rPr>
      <t>验证</t>
    </r>
    <r>
      <rPr>
        <sz val="9"/>
        <color theme="1"/>
        <rFont val="Calibri"/>
        <family val="2"/>
      </rPr>
      <t>datapath</t>
    </r>
    <r>
      <rPr>
        <sz val="9"/>
        <color theme="1"/>
        <rFont val="Microsoft YaHei UI"/>
        <charset val="134"/>
      </rPr>
      <t>目录不存在数据扩容，</t>
    </r>
    <r>
      <rPr>
        <sz val="9"/>
        <color theme="1"/>
        <rFont val="Calibri"/>
        <family val="2"/>
      </rPr>
      <t xml:space="preserve"> </t>
    </r>
    <r>
      <rPr>
        <sz val="9"/>
        <color theme="1"/>
        <rFont val="Microsoft YaHei UI"/>
        <charset val="134"/>
      </rPr>
      <t>扩容成功</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</si>
  <si>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2.</t>
    </r>
    <r>
      <rPr>
        <sz val="9"/>
        <color theme="1"/>
        <rFont val="Microsoft YaHei UI"/>
        <charset val="134"/>
      </rPr>
      <t>当</t>
    </r>
    <r>
      <rPr>
        <sz val="9"/>
        <color theme="1"/>
        <rFont val="Calibri"/>
        <family val="2"/>
      </rPr>
      <t>datapath</t>
    </r>
    <r>
      <rPr>
        <sz val="9"/>
        <color theme="1"/>
        <rFont val="Microsoft YaHei UI"/>
        <charset val="134"/>
      </rPr>
      <t>目录不存在数据执行扩容</t>
    </r>
    <r>
      <rPr>
        <sz val="9"/>
        <color theme="1"/>
        <rFont val="Calibri"/>
        <family val="2"/>
      </rPr>
      <t xml:space="preserve">
 </t>
    </r>
    <r>
      <rPr>
        <sz val="9"/>
        <color theme="1"/>
        <rFont val="Microsoft YaHei UI"/>
        <charset val="134"/>
      </rPr>
      <t>预期结果：扩容成功</t>
    </r>
  </si>
  <si>
    <r>
      <rPr>
        <sz val="9"/>
        <color theme="1"/>
        <rFont val="Microsoft YaHei UI"/>
        <charset val="134"/>
      </rPr>
      <t>验证多个</t>
    </r>
    <r>
      <rPr>
        <sz val="9"/>
        <color theme="1"/>
        <rFont val="Calibri"/>
        <family val="2"/>
      </rPr>
      <t>datapath</t>
    </r>
    <r>
      <rPr>
        <sz val="9"/>
        <color theme="1"/>
        <rFont val="Microsoft YaHei UI"/>
        <charset val="134"/>
      </rPr>
      <t>目录存在数据扩容，给出多个目录提示</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</si>
  <si>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2.</t>
    </r>
    <r>
      <rPr>
        <sz val="9"/>
        <color theme="1"/>
        <rFont val="Microsoft YaHei UI"/>
        <charset val="134"/>
      </rPr>
      <t>当多个</t>
    </r>
    <r>
      <rPr>
        <sz val="9"/>
        <color theme="1"/>
        <rFont val="Calibri"/>
        <family val="2"/>
      </rPr>
      <t>datapath</t>
    </r>
    <r>
      <rPr>
        <sz val="9"/>
        <color theme="1"/>
        <rFont val="Microsoft YaHei UI"/>
        <charset val="134"/>
      </rPr>
      <t>目录存在数据执行扩容</t>
    </r>
    <r>
      <rPr>
        <sz val="9"/>
        <color theme="1"/>
        <rFont val="Calibri"/>
        <family val="2"/>
      </rPr>
      <t xml:space="preserve">
 </t>
    </r>
    <r>
      <rPr>
        <sz val="9"/>
        <color theme="1"/>
        <rFont val="Microsoft YaHei UI"/>
        <charset val="134"/>
      </rPr>
      <t>预期结果：扩容不成功，给出多个目录提示</t>
    </r>
  </si>
  <si>
    <r>
      <rPr>
        <sz val="9"/>
        <color theme="1"/>
        <rFont val="Microsoft YaHei UI"/>
        <charset val="134"/>
      </rPr>
      <t>验证多个</t>
    </r>
    <r>
      <rPr>
        <sz val="9"/>
        <color theme="1"/>
        <rFont val="Calibri"/>
        <family val="2"/>
      </rPr>
      <t>datapath</t>
    </r>
    <r>
      <rPr>
        <sz val="9"/>
        <color theme="1"/>
        <rFont val="Microsoft YaHei UI"/>
        <charset val="134"/>
      </rPr>
      <t>部分存在数据，部分没有数据扩容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</si>
  <si>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2.</t>
    </r>
    <r>
      <rPr>
        <sz val="9"/>
        <color theme="1"/>
        <rFont val="Microsoft YaHei UI"/>
        <charset val="134"/>
      </rPr>
      <t>当多个</t>
    </r>
    <r>
      <rPr>
        <sz val="9"/>
        <color theme="1"/>
        <rFont val="Calibri"/>
        <family val="2"/>
      </rPr>
      <t>datapath</t>
    </r>
    <r>
      <rPr>
        <sz val="9"/>
        <color theme="1"/>
        <rFont val="Microsoft YaHei UI"/>
        <charset val="134"/>
      </rPr>
      <t>部分存在数据，部分没有数据扩容执行扩容</t>
    </r>
    <r>
      <rPr>
        <sz val="9"/>
        <color theme="1"/>
        <rFont val="Calibri"/>
        <family val="2"/>
      </rPr>
      <t xml:space="preserve">
 </t>
    </r>
    <r>
      <rPr>
        <sz val="9"/>
        <color theme="1"/>
        <rFont val="Microsoft YaHei UI"/>
        <charset val="134"/>
      </rPr>
      <t>预期结果：扩容不成功，给部分目录存在数据提示</t>
    </r>
  </si>
  <si>
    <r>
      <rPr>
        <sz val="9"/>
        <color theme="1"/>
        <rFont val="Microsoft YaHei UI"/>
        <charset val="134"/>
      </rPr>
      <t>验证</t>
    </r>
    <r>
      <rPr>
        <sz val="9"/>
        <color theme="1"/>
        <rFont val="Calibri"/>
        <family val="2"/>
      </rPr>
      <t>datapath</t>
    </r>
    <r>
      <rPr>
        <sz val="9"/>
        <color theme="1"/>
        <rFont val="Microsoft YaHei UI"/>
        <charset val="134"/>
      </rPr>
      <t>目录权限不是</t>
    </r>
    <r>
      <rPr>
        <sz val="9"/>
        <color theme="1"/>
        <rFont val="Calibri"/>
        <family val="2"/>
      </rPr>
      <t>qianbase</t>
    </r>
    <r>
      <rPr>
        <sz val="9"/>
        <color theme="1"/>
        <rFont val="Microsoft YaHei UI"/>
        <charset val="134"/>
      </rPr>
      <t>，并且没有数据扩容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</si>
  <si>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2.datapath</t>
    </r>
    <r>
      <rPr>
        <sz val="9"/>
        <color theme="1"/>
        <rFont val="Microsoft YaHei UI"/>
        <charset val="134"/>
      </rPr>
      <t>目录权限不是</t>
    </r>
    <r>
      <rPr>
        <sz val="9"/>
        <color theme="1"/>
        <rFont val="Calibri"/>
        <family val="2"/>
      </rPr>
      <t>qianbase</t>
    </r>
    <r>
      <rPr>
        <sz val="9"/>
        <color theme="1"/>
        <rFont val="Microsoft YaHei UI"/>
        <charset val="134"/>
      </rPr>
      <t>，并且没有数据扩容执行扩容</t>
    </r>
    <r>
      <rPr>
        <sz val="9"/>
        <color theme="1"/>
        <rFont val="Calibri"/>
        <family val="2"/>
      </rPr>
      <t xml:space="preserve">
 </t>
    </r>
    <r>
      <rPr>
        <sz val="9"/>
        <color theme="1"/>
        <rFont val="Microsoft YaHei UI"/>
        <charset val="134"/>
      </rPr>
      <t>预期结果：扩容成功</t>
    </r>
  </si>
  <si>
    <r>
      <rPr>
        <sz val="9"/>
        <color theme="1"/>
        <rFont val="Microsoft YaHei UI"/>
        <charset val="134"/>
      </rPr>
      <t>验证修改</t>
    </r>
    <r>
      <rPr>
        <sz val="9"/>
        <color theme="1"/>
        <rFont val="Calibri"/>
        <family val="2"/>
      </rPr>
      <t>datapath</t>
    </r>
    <r>
      <rPr>
        <sz val="9"/>
        <color theme="1"/>
        <rFont val="Microsoft YaHei UI"/>
        <charset val="134"/>
      </rPr>
      <t>后扩容目录存在数据检查</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</si>
  <si>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2.</t>
    </r>
    <r>
      <rPr>
        <sz val="9"/>
        <color theme="1"/>
        <rFont val="Microsoft YaHei UI"/>
        <charset val="134"/>
      </rPr>
      <t>修改实例配置</t>
    </r>
    <r>
      <rPr>
        <sz val="9"/>
        <color theme="1"/>
        <rFont val="Calibri"/>
        <family val="2"/>
      </rPr>
      <t>datapath</t>
    </r>
    <r>
      <rPr>
        <sz val="9"/>
        <color theme="1"/>
        <rFont val="Microsoft YaHei UI"/>
        <charset val="134"/>
      </rPr>
      <t>后，该目录存在数据</t>
    </r>
    <r>
      <rPr>
        <sz val="9"/>
        <color theme="1"/>
        <rFont val="Calibri"/>
        <family val="2"/>
      </rPr>
      <t xml:space="preserve">
 </t>
    </r>
    <r>
      <rPr>
        <sz val="9"/>
        <color theme="1"/>
        <rFont val="Microsoft YaHei UI"/>
        <charset val="134"/>
      </rPr>
      <t>预期结果：扩容失败，给出目录存在数据提示</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</si>
  <si>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2.datapath</t>
    </r>
    <r>
      <rPr>
        <sz val="9"/>
        <color theme="1"/>
        <rFont val="Microsoft YaHei UI"/>
        <charset val="134"/>
      </rPr>
      <t>目录权限不是</t>
    </r>
    <r>
      <rPr>
        <sz val="9"/>
        <color theme="1"/>
        <rFont val="Calibri"/>
        <family val="2"/>
      </rPr>
      <t>qianbase</t>
    </r>
    <r>
      <rPr>
        <sz val="9"/>
        <color theme="1"/>
        <rFont val="Microsoft YaHei UI"/>
        <charset val="134"/>
      </rPr>
      <t>，并且没有数据扩容执行扩容，调整到继续扩容</t>
    </r>
    <r>
      <rPr>
        <sz val="9"/>
        <color theme="1"/>
        <rFont val="Calibri"/>
        <family val="2"/>
      </rPr>
      <t xml:space="preserve">  </t>
    </r>
    <r>
      <rPr>
        <sz val="9"/>
        <color theme="1"/>
        <rFont val="Microsoft YaHei UI"/>
        <charset val="134"/>
      </rPr>
      <t>预期结果：扩容成功</t>
    </r>
  </si>
  <si>
    <r>
      <rPr>
        <sz val="9"/>
        <color theme="1"/>
        <rFont val="Microsoft YaHei UI"/>
        <charset val="134"/>
      </rPr>
      <t>验证数据库升级后扩容执行数据库命令已更新</t>
    </r>
  </si>
  <si>
    <r>
      <rPr>
        <sz val="9"/>
        <color theme="1"/>
        <rFont val="Calibri"/>
        <family val="2"/>
      </rPr>
      <t>1.</t>
    </r>
    <r>
      <rPr>
        <sz val="9"/>
        <color theme="1"/>
        <rFont val="Microsoft YaHei UI"/>
        <charset val="134"/>
      </rPr>
      <t>安装旧版本数据库</t>
    </r>
    <r>
      <rPr>
        <sz val="9"/>
        <color theme="1"/>
        <rFont val="Calibri"/>
        <family val="2"/>
      </rPr>
      <t xml:space="preserve">
2.</t>
    </r>
    <r>
      <rPr>
        <sz val="9"/>
        <color theme="1"/>
        <rFont val="Microsoft YaHei UI"/>
        <charset val="134"/>
      </rPr>
      <t>升级至新版本</t>
    </r>
    <r>
      <rPr>
        <sz val="9"/>
        <color theme="1"/>
        <rFont val="Calibri"/>
        <family val="2"/>
      </rPr>
      <t xml:space="preserve">
3.</t>
    </r>
    <r>
      <rPr>
        <sz val="9"/>
        <color theme="1"/>
        <rFont val="Microsoft YaHei UI"/>
        <charset val="134"/>
      </rPr>
      <t>执行扩容操作</t>
    </r>
  </si>
  <si>
    <r>
      <rPr>
        <sz val="9"/>
        <color theme="1"/>
        <rFont val="Microsoft YaHei UI"/>
        <charset val="134"/>
      </rPr>
      <t>验证用户填写新的</t>
    </r>
    <r>
      <rPr>
        <sz val="9"/>
        <color theme="1"/>
        <rFont val="Calibri"/>
        <family val="2"/>
      </rPr>
      <t>package url</t>
    </r>
    <r>
      <rPr>
        <sz val="9"/>
        <color theme="1"/>
        <rFont val="Microsoft YaHei UI"/>
        <charset val="134"/>
      </rPr>
      <t>是否更新到后台</t>
    </r>
    <r>
      <rPr>
        <sz val="9"/>
        <color theme="1"/>
        <rFont val="Calibri"/>
        <family val="2"/>
      </rPr>
      <t>OM</t>
    </r>
    <r>
      <rPr>
        <sz val="9"/>
        <color theme="1"/>
        <rFont val="Microsoft YaHei UI"/>
        <charset val="134"/>
      </rPr>
      <t>内嵌的</t>
    </r>
    <r>
      <rPr>
        <sz val="9"/>
        <color theme="1"/>
        <rFont val="Calibri"/>
        <family val="2"/>
      </rPr>
      <t>QianBase</t>
    </r>
    <r>
      <rPr>
        <sz val="9"/>
        <color theme="1"/>
        <rFont val="Microsoft YaHei UI"/>
        <charset val="134"/>
      </rPr>
      <t>数据库中</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</si>
  <si>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t>
    </r>
    <r>
      <rPr>
        <sz val="9"/>
        <color theme="1"/>
        <rFont val="Microsoft YaHei UI"/>
        <charset val="134"/>
      </rPr>
      <t>预期结果：扩容时能获取到更新后的地址</t>
    </r>
  </si>
  <si>
    <r>
      <rPr>
        <sz val="9"/>
        <color theme="1"/>
        <rFont val="Microsoft YaHei UI"/>
        <charset val="134"/>
      </rPr>
      <t>验证</t>
    </r>
    <r>
      <rPr>
        <sz val="9"/>
        <color theme="1"/>
        <rFont val="Calibri"/>
        <family val="2"/>
      </rPr>
      <t>xtp.yaml</t>
    </r>
    <r>
      <rPr>
        <sz val="9"/>
        <color theme="1"/>
        <rFont val="Microsoft YaHei UI"/>
        <charset val="134"/>
      </rPr>
      <t>文件中的</t>
    </r>
    <r>
      <rPr>
        <sz val="9"/>
        <color theme="1"/>
        <rFont val="Calibri"/>
        <family val="2"/>
      </rPr>
      <t>package_url</t>
    </r>
    <r>
      <rPr>
        <sz val="9"/>
        <color theme="1"/>
        <rFont val="Microsoft YaHei UI"/>
        <charset val="134"/>
      </rPr>
      <t>已更新为扩容页面填写的</t>
    </r>
    <r>
      <rPr>
        <sz val="9"/>
        <color theme="1"/>
        <rFont val="Calibri"/>
        <family val="2"/>
      </rPr>
      <t>“</t>
    </r>
    <r>
      <rPr>
        <sz val="9"/>
        <color theme="1"/>
        <rFont val="Microsoft YaHei UI"/>
        <charset val="134"/>
      </rPr>
      <t>安装包路径</t>
    </r>
    <r>
      <rPr>
        <sz val="9"/>
        <color theme="1"/>
        <rFont val="Calibri"/>
        <family val="2"/>
      </rPr>
      <t>“</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</si>
  <si>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t>
    </r>
    <r>
      <rPr>
        <sz val="9"/>
        <color theme="1"/>
        <rFont val="Microsoft YaHei UI"/>
        <charset val="134"/>
      </rPr>
      <t>预期结果：已更新为扩容页面填写的</t>
    </r>
    <r>
      <rPr>
        <sz val="9"/>
        <color theme="1"/>
        <rFont val="Calibri"/>
        <family val="2"/>
      </rPr>
      <t>“</t>
    </r>
    <r>
      <rPr>
        <sz val="9"/>
        <color theme="1"/>
        <rFont val="Microsoft YaHei UI"/>
        <charset val="134"/>
      </rPr>
      <t>安装包路径</t>
    </r>
    <r>
      <rPr>
        <sz val="9"/>
        <color theme="1"/>
        <rFont val="Calibri"/>
        <family val="2"/>
      </rPr>
      <t>“</t>
    </r>
  </si>
  <si>
    <r>
      <rPr>
        <sz val="9"/>
        <color theme="1"/>
        <rFont val="Microsoft YaHei UI"/>
        <charset val="134"/>
      </rPr>
      <t>验证下载目录存在两个安装包，新增主机后扩容实例可指定</t>
    </r>
    <r>
      <rPr>
        <sz val="9"/>
        <color theme="1"/>
        <rFont val="Calibri"/>
        <family val="2"/>
      </rPr>
      <t>“</t>
    </r>
    <r>
      <rPr>
        <sz val="9"/>
        <color theme="1"/>
        <rFont val="Microsoft YaHei UI"/>
        <charset val="134"/>
      </rPr>
      <t>安装包路径</t>
    </r>
    <r>
      <rPr>
        <sz val="9"/>
        <color theme="1"/>
        <rFont val="Calibri"/>
        <family val="2"/>
      </rPr>
      <t>“</t>
    </r>
  </si>
  <si>
    <r>
      <rPr>
        <sz val="9"/>
        <color theme="1"/>
        <rFont val="Calibri"/>
        <family val="2"/>
      </rPr>
      <t>1.</t>
    </r>
    <r>
      <rPr>
        <sz val="9"/>
        <color theme="1"/>
        <rFont val="Microsoft YaHei UI"/>
        <charset val="134"/>
      </rPr>
      <t>下载目录放置两个安装包</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t>
    </r>
    <r>
      <rPr>
        <sz val="9"/>
        <color theme="1"/>
        <rFont val="Microsoft YaHei UI"/>
        <charset val="134"/>
      </rPr>
      <t>预期结果：验证新增主机后扩容实例指定</t>
    </r>
    <r>
      <rPr>
        <sz val="9"/>
        <color theme="1"/>
        <rFont val="Calibri"/>
        <family val="2"/>
      </rPr>
      <t>“</t>
    </r>
    <r>
      <rPr>
        <sz val="9"/>
        <color theme="1"/>
        <rFont val="Microsoft YaHei UI"/>
        <charset val="134"/>
      </rPr>
      <t>安装包路径</t>
    </r>
    <r>
      <rPr>
        <sz val="9"/>
        <color theme="1"/>
        <rFont val="Calibri"/>
        <family val="2"/>
      </rPr>
      <t>“</t>
    </r>
    <r>
      <rPr>
        <sz val="9"/>
        <color theme="1"/>
        <rFont val="Microsoft YaHei UI"/>
        <charset val="134"/>
      </rPr>
      <t>是否生效</t>
    </r>
  </si>
  <si>
    <r>
      <rPr>
        <sz val="9"/>
        <color theme="1"/>
        <rFont val="Microsoft YaHei UI"/>
        <charset val="134"/>
      </rPr>
      <t>扩容时能指定数据库安装包地址</t>
    </r>
  </si>
  <si>
    <r>
      <rPr>
        <sz val="9"/>
        <color theme="1"/>
        <rFont val="Microsoft YaHei UI"/>
        <charset val="134"/>
      </rPr>
      <t>扩容界面查看配置后不应该新增一列配置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</si>
  <si>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t>
    </r>
    <r>
      <rPr>
        <sz val="9"/>
        <color theme="1"/>
        <rFont val="Microsoft YaHei UI"/>
        <charset val="134"/>
      </rPr>
      <t>预期结果：页面端口正确</t>
    </r>
  </si>
  <si>
    <r>
      <rPr>
        <sz val="9"/>
        <color theme="1"/>
        <rFont val="Microsoft YaHei UI"/>
        <charset val="134"/>
      </rPr>
      <t>验证扩容功能</t>
    </r>
    <r>
      <rPr>
        <sz val="9"/>
        <color theme="1"/>
        <rFont val="Calibri"/>
        <family val="2"/>
      </rPr>
      <t>“</t>
    </r>
    <r>
      <rPr>
        <sz val="9"/>
        <color theme="1"/>
        <rFont val="Microsoft YaHei UI"/>
        <charset val="134"/>
      </rPr>
      <t>弹窗</t>
    </r>
    <r>
      <rPr>
        <sz val="9"/>
        <color theme="1"/>
        <rFont val="Calibri"/>
        <family val="2"/>
      </rPr>
      <t>Region</t>
    </r>
    <r>
      <rPr>
        <sz val="9"/>
        <color theme="1"/>
        <rFont val="Microsoft YaHei UI"/>
        <charset val="134"/>
      </rPr>
      <t>列显示是否正确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</si>
  <si>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t>
    </r>
    <r>
      <rPr>
        <sz val="9"/>
        <color theme="1"/>
        <rFont val="Microsoft YaHei UI"/>
        <charset val="134"/>
      </rPr>
      <t>预期结果：</t>
    </r>
    <r>
      <rPr>
        <sz val="9"/>
        <color theme="1"/>
        <rFont val="Calibri"/>
        <family val="2"/>
      </rPr>
      <t>Region</t>
    </r>
    <r>
      <rPr>
        <sz val="9"/>
        <color theme="1"/>
        <rFont val="Microsoft YaHei UI"/>
        <charset val="134"/>
      </rPr>
      <t>列显示正确</t>
    </r>
  </si>
  <si>
    <r>
      <rPr>
        <sz val="9"/>
        <color theme="1"/>
        <rFont val="Microsoft YaHei UI"/>
        <charset val="134"/>
      </rPr>
      <t>验证修改</t>
    </r>
    <r>
      <rPr>
        <sz val="9"/>
        <color theme="1"/>
        <rFont val="Calibri"/>
        <family val="2"/>
      </rPr>
      <t>region</t>
    </r>
    <r>
      <rPr>
        <sz val="9"/>
        <color theme="1"/>
        <rFont val="Microsoft YaHei UI"/>
        <charset val="134"/>
      </rPr>
      <t>扩容功能</t>
    </r>
    <r>
      <rPr>
        <sz val="9"/>
        <color theme="1"/>
        <rFont val="Calibri"/>
        <family val="2"/>
      </rPr>
      <t>“</t>
    </r>
    <r>
      <rPr>
        <sz val="9"/>
        <color theme="1"/>
        <rFont val="Microsoft YaHei UI"/>
        <charset val="134"/>
      </rPr>
      <t>弹窗</t>
    </r>
    <r>
      <rPr>
        <sz val="9"/>
        <color theme="1"/>
        <rFont val="Calibri"/>
        <family val="2"/>
      </rPr>
      <t>Region</t>
    </r>
    <r>
      <rPr>
        <sz val="9"/>
        <color theme="1"/>
        <rFont val="Microsoft YaHei UI"/>
        <charset val="134"/>
      </rPr>
      <t>列显示是否正确</t>
    </r>
  </si>
  <si>
    <r>
      <rPr>
        <sz val="9"/>
        <color theme="1"/>
        <rFont val="Calibri"/>
        <family val="2"/>
      </rPr>
      <t>1.</t>
    </r>
    <r>
      <rPr>
        <sz val="9"/>
        <color theme="1"/>
        <rFont val="Microsoft YaHei UI"/>
        <charset val="134"/>
      </rPr>
      <t>通过修改</t>
    </r>
    <r>
      <rPr>
        <sz val="9"/>
        <color theme="1"/>
        <rFont val="Calibri"/>
        <family val="2"/>
      </rPr>
      <t>region</t>
    </r>
    <r>
      <rPr>
        <sz val="9"/>
        <color theme="1"/>
        <rFont val="Microsoft YaHei UI"/>
        <charset val="134"/>
      </rPr>
      <t>后</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t>
    </r>
    <r>
      <rPr>
        <sz val="9"/>
        <color theme="1"/>
        <rFont val="Microsoft YaHei UI"/>
        <charset val="134"/>
      </rPr>
      <t>预期结果：弹窗</t>
    </r>
    <r>
      <rPr>
        <sz val="9"/>
        <color theme="1"/>
        <rFont val="Calibri"/>
        <family val="2"/>
      </rPr>
      <t>Region</t>
    </r>
    <r>
      <rPr>
        <sz val="9"/>
        <color theme="1"/>
        <rFont val="Microsoft YaHei UI"/>
        <charset val="134"/>
      </rPr>
      <t>列显示正确</t>
    </r>
  </si>
  <si>
    <r>
      <rPr>
        <sz val="9"/>
        <color theme="1"/>
        <rFont val="Microsoft YaHei UI"/>
        <charset val="134"/>
      </rPr>
      <t>验证</t>
    </r>
    <r>
      <rPr>
        <sz val="9"/>
        <color theme="1"/>
        <rFont val="Calibri"/>
        <family val="2"/>
      </rPr>
      <t>region</t>
    </r>
    <r>
      <rPr>
        <sz val="9"/>
        <color theme="1"/>
        <rFont val="Microsoft YaHei UI"/>
        <charset val="134"/>
      </rPr>
      <t>不设置，扩容功能</t>
    </r>
    <r>
      <rPr>
        <sz val="9"/>
        <color theme="1"/>
        <rFont val="Calibri"/>
        <family val="2"/>
      </rPr>
      <t>“</t>
    </r>
    <r>
      <rPr>
        <sz val="9"/>
        <color theme="1"/>
        <rFont val="Microsoft YaHei UI"/>
        <charset val="134"/>
      </rPr>
      <t>弹窗</t>
    </r>
    <r>
      <rPr>
        <sz val="9"/>
        <color theme="1"/>
        <rFont val="Calibri"/>
        <family val="2"/>
      </rPr>
      <t>Region</t>
    </r>
    <r>
      <rPr>
        <sz val="9"/>
        <color theme="1"/>
        <rFont val="Microsoft YaHei UI"/>
        <charset val="134"/>
      </rPr>
      <t>列显示是否正确</t>
    </r>
  </si>
  <si>
    <r>
      <rPr>
        <sz val="9"/>
        <color theme="1"/>
        <rFont val="Calibri"/>
        <family val="2"/>
      </rPr>
      <t>1.region</t>
    </r>
    <r>
      <rPr>
        <sz val="9"/>
        <color theme="1"/>
        <rFont val="Microsoft YaHei UI"/>
        <charset val="134"/>
      </rPr>
      <t>不设置</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t>
    </r>
    <r>
      <rPr>
        <sz val="9"/>
        <color theme="1"/>
        <rFont val="Microsoft YaHei UI"/>
        <charset val="134"/>
      </rPr>
      <t>预期结果：弹窗</t>
    </r>
    <r>
      <rPr>
        <sz val="9"/>
        <color theme="1"/>
        <rFont val="Calibri"/>
        <family val="2"/>
      </rPr>
      <t>Region</t>
    </r>
    <r>
      <rPr>
        <sz val="9"/>
        <color theme="1"/>
        <rFont val="Microsoft YaHei UI"/>
        <charset val="134"/>
      </rPr>
      <t>列显示正确</t>
    </r>
  </si>
  <si>
    <r>
      <rPr>
        <sz val="9"/>
        <color theme="1"/>
        <rFont val="Microsoft YaHei UI"/>
        <charset val="134"/>
      </rPr>
      <t>验证【监控】</t>
    </r>
    <r>
      <rPr>
        <sz val="9"/>
        <color theme="1"/>
        <rFont val="Calibri"/>
        <family val="2"/>
      </rPr>
      <t>-</t>
    </r>
    <r>
      <rPr>
        <sz val="9"/>
        <color theme="1"/>
        <rFont val="Microsoft YaHei UI"/>
        <charset val="134"/>
      </rPr>
      <t>【服务】页面的【服务管理】</t>
    </r>
    <r>
      <rPr>
        <sz val="9"/>
        <color theme="1"/>
        <rFont val="Calibri"/>
        <family val="2"/>
      </rPr>
      <t>-</t>
    </r>
    <r>
      <rPr>
        <sz val="9"/>
        <color theme="1"/>
        <rFont val="Microsoft YaHei UI"/>
        <charset val="134"/>
      </rPr>
      <t>【扩容】弹出页面中增加</t>
    </r>
    <r>
      <rPr>
        <sz val="9"/>
        <color theme="1"/>
        <rFont val="Calibri"/>
        <family val="2"/>
      </rPr>
      <t>“</t>
    </r>
    <r>
      <rPr>
        <sz val="9"/>
        <color theme="1"/>
        <rFont val="Microsoft YaHei UI"/>
        <charset val="134"/>
      </rPr>
      <t>安装包路径</t>
    </r>
    <r>
      <rPr>
        <sz val="9"/>
        <color theme="1"/>
        <rFont val="Calibri"/>
        <family val="2"/>
      </rPr>
      <t>”</t>
    </r>
    <r>
      <rPr>
        <sz val="9"/>
        <color theme="1"/>
        <rFont val="Microsoft YaHei UI"/>
        <charset val="134"/>
      </rPr>
      <t>输入框验证</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</si>
  <si>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</si>
  <si>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 xml:space="preserve">
2.</t>
    </r>
    <r>
      <rPr>
        <sz val="9"/>
        <color theme="1"/>
        <rFont val="Microsoft YaHei UI"/>
        <charset val="134"/>
      </rPr>
      <t>新增配置完成</t>
    </r>
    <r>
      <rPr>
        <sz val="9"/>
        <color theme="1"/>
        <rFont val="Calibri"/>
        <family val="2"/>
      </rPr>
      <t xml:space="preserve">
3.</t>
    </r>
    <r>
      <rPr>
        <sz val="9"/>
        <color theme="1"/>
        <rFont val="Microsoft YaHei UI"/>
        <charset val="134"/>
      </rPr>
      <t>点击新增配置列名称</t>
    </r>
    <r>
      <rPr>
        <sz val="9"/>
        <color theme="1"/>
        <rFont val="Calibri"/>
        <family val="2"/>
      </rPr>
      <t>--&gt;</t>
    </r>
    <r>
      <rPr>
        <sz val="9"/>
        <color theme="1"/>
        <rFont val="Microsoft YaHei UI"/>
        <charset val="134"/>
      </rPr>
      <t>查看配置</t>
    </r>
    <r>
      <rPr>
        <sz val="9"/>
        <color theme="1"/>
        <rFont val="Calibri"/>
        <family val="2"/>
      </rPr>
      <t>--&gt;</t>
    </r>
    <r>
      <rPr>
        <sz val="9"/>
        <color theme="1"/>
        <rFont val="Microsoft YaHei UI"/>
        <charset val="134"/>
      </rPr>
      <t>确定</t>
    </r>
    <r>
      <rPr>
        <sz val="9"/>
        <color theme="1"/>
        <rFont val="Calibri"/>
        <family val="2"/>
      </rPr>
      <t xml:space="preserve">
</t>
    </r>
    <r>
      <rPr>
        <sz val="9"/>
        <color theme="1"/>
        <rFont val="Microsoft YaHei UI"/>
        <charset val="134"/>
      </rPr>
      <t>【预期结果】</t>
    </r>
    <r>
      <rPr>
        <sz val="9"/>
        <color theme="1"/>
        <rFont val="Calibri"/>
        <family val="2"/>
      </rPr>
      <t xml:space="preserve">
</t>
    </r>
    <r>
      <rPr>
        <sz val="9"/>
        <color theme="1"/>
        <rFont val="Microsoft YaHei UI"/>
        <charset val="134"/>
      </rPr>
      <t>退出当前配置页</t>
    </r>
  </si>
  <si>
    <r>
      <rPr>
        <sz val="9"/>
        <color theme="1"/>
        <rFont val="Calibri"/>
        <family val="2"/>
      </rPr>
      <t>QianBase-v9.0.0-rc.7.xTP.GYB.1-aarch64.tar.gz</t>
    </r>
    <r>
      <rPr>
        <sz val="9"/>
        <color theme="1"/>
        <rFont val="Microsoft YaHei UI"/>
        <charset val="134"/>
      </rPr>
      <t>扩容成功</t>
    </r>
  </si>
  <si>
    <r>
      <rPr>
        <sz val="9"/>
        <color theme="1"/>
        <rFont val="Calibri"/>
        <family val="2"/>
      </rPr>
      <t>1.</t>
    </r>
    <r>
      <rPr>
        <sz val="9"/>
        <color theme="1"/>
        <rFont val="Microsoft YaHei UI"/>
        <charset val="134"/>
      </rPr>
      <t>安装新版本数据库</t>
    </r>
    <r>
      <rPr>
        <sz val="9"/>
        <color theme="1"/>
        <rFont val="Calibri"/>
        <family val="2"/>
      </rPr>
      <t xml:space="preserve">
2.</t>
    </r>
    <r>
      <rPr>
        <sz val="9"/>
        <color theme="1"/>
        <rFont val="Microsoft YaHei UI"/>
        <charset val="134"/>
      </rPr>
      <t>新版本上完成扩容</t>
    </r>
  </si>
  <si>
    <r>
      <rPr>
        <sz val="9"/>
        <color theme="1"/>
        <rFont val="Microsoft YaHei UI"/>
        <charset val="134"/>
      </rPr>
      <t>缩容</t>
    </r>
  </si>
  <si>
    <r>
      <rPr>
        <sz val="9"/>
        <color theme="1"/>
        <rFont val="Microsoft YaHei UI"/>
        <charset val="134"/>
      </rPr>
      <t>验证修改</t>
    </r>
    <r>
      <rPr>
        <sz val="9"/>
        <color theme="1"/>
        <rFont val="Calibri"/>
        <family val="2"/>
      </rPr>
      <t>datapath</t>
    </r>
    <r>
      <rPr>
        <sz val="9"/>
        <color theme="1"/>
        <rFont val="Microsoft YaHei UI"/>
        <charset val="134"/>
      </rPr>
      <t>后扩容检查</t>
    </r>
  </si>
  <si>
    <r>
      <rPr>
        <sz val="9"/>
        <color theme="1"/>
        <rFont val="Calibri"/>
        <family val="2"/>
      </rPr>
      <t>1.</t>
    </r>
    <r>
      <rPr>
        <sz val="9"/>
        <color theme="1"/>
        <rFont val="Microsoft YaHei UI"/>
        <charset val="134"/>
      </rPr>
      <t>当主机没有实例时</t>
    </r>
    <r>
      <rPr>
        <sz val="9"/>
        <color theme="1"/>
        <rFont val="Calibri"/>
        <family val="2"/>
      </rPr>
      <t xml:space="preserve">
2.</t>
    </r>
    <r>
      <rPr>
        <sz val="9"/>
        <color theme="1"/>
        <rFont val="Microsoft YaHei UI"/>
        <charset val="134"/>
      </rPr>
      <t>部署</t>
    </r>
    <r>
      <rPr>
        <sz val="9"/>
        <color theme="1"/>
        <rFont val="Calibri"/>
        <family val="2"/>
      </rPr>
      <t>-</t>
    </r>
    <r>
      <rPr>
        <sz val="9"/>
        <color theme="1"/>
        <rFont val="Microsoft YaHei UI"/>
        <charset val="134"/>
      </rPr>
      <t>主机勾选节点后</t>
    </r>
    <r>
      <rPr>
        <sz val="9"/>
        <color theme="1"/>
        <rFont val="Calibri"/>
        <family val="2"/>
      </rPr>
      <t xml:space="preserve">
3.</t>
    </r>
    <r>
      <rPr>
        <sz val="9"/>
        <color theme="1"/>
        <rFont val="Microsoft YaHei UI"/>
        <charset val="134"/>
      </rPr>
      <t>主机管理</t>
    </r>
    <r>
      <rPr>
        <sz val="9"/>
        <color theme="1"/>
        <rFont val="Calibri"/>
        <family val="2"/>
      </rPr>
      <t>--&gt;</t>
    </r>
    <r>
      <rPr>
        <sz val="9"/>
        <color theme="1"/>
        <rFont val="Microsoft YaHei UI"/>
        <charset val="134"/>
      </rPr>
      <t>删除节点</t>
    </r>
    <r>
      <rPr>
        <sz val="9"/>
        <color theme="1"/>
        <rFont val="Calibri"/>
        <family val="2"/>
      </rPr>
      <t xml:space="preserve">
</t>
    </r>
    <r>
      <rPr>
        <sz val="9"/>
        <color theme="1"/>
        <rFont val="Microsoft YaHei UI"/>
        <charset val="134"/>
      </rPr>
      <t>预期结果：删除主机成功</t>
    </r>
  </si>
  <si>
    <r>
      <rPr>
        <sz val="9"/>
        <color theme="1"/>
        <rFont val="Microsoft YaHei UI"/>
        <charset val="134"/>
      </rPr>
      <t>验证当原集群是停止状态时，缩容实例</t>
    </r>
  </si>
  <si>
    <r>
      <rPr>
        <sz val="9"/>
        <color theme="1"/>
        <rFont val="Calibri"/>
        <family val="2"/>
      </rPr>
      <t>1.</t>
    </r>
    <r>
      <rPr>
        <sz val="9"/>
        <color theme="1"/>
        <rFont val="Microsoft YaHei UI"/>
        <charset val="134"/>
      </rPr>
      <t>当集群时停止状态时</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缩容实例</t>
    </r>
    <r>
      <rPr>
        <sz val="9"/>
        <color theme="1"/>
        <rFont val="Calibri"/>
        <family val="2"/>
      </rPr>
      <t xml:space="preserve">
</t>
    </r>
    <r>
      <rPr>
        <sz val="9"/>
        <color theme="1"/>
        <rFont val="Microsoft YaHei UI"/>
        <charset val="134"/>
      </rPr>
      <t>预期结果：缩容失败</t>
    </r>
  </si>
  <si>
    <r>
      <rPr>
        <sz val="9"/>
        <color theme="1"/>
        <rFont val="Microsoft YaHei UI"/>
        <charset val="134"/>
      </rPr>
      <t>验证当原集群是启动状态时，缩容实例</t>
    </r>
  </si>
  <si>
    <r>
      <rPr>
        <sz val="9"/>
        <color theme="1"/>
        <rFont val="Calibri"/>
        <family val="2"/>
      </rPr>
      <t>1.</t>
    </r>
    <r>
      <rPr>
        <sz val="9"/>
        <color theme="1"/>
        <rFont val="Microsoft YaHei UI"/>
        <charset val="134"/>
      </rPr>
      <t>当集群时停止状态时</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缩容实例</t>
    </r>
    <r>
      <rPr>
        <sz val="9"/>
        <color theme="1"/>
        <rFont val="Calibri"/>
        <family val="2"/>
      </rPr>
      <t xml:space="preserve">
</t>
    </r>
    <r>
      <rPr>
        <sz val="9"/>
        <color theme="1"/>
        <rFont val="Microsoft YaHei UI"/>
        <charset val="134"/>
      </rPr>
      <t>预期结果：缩容成功</t>
    </r>
  </si>
  <si>
    <r>
      <rPr>
        <sz val="9"/>
        <color theme="1"/>
        <rFont val="Microsoft YaHei UI"/>
        <charset val="134"/>
      </rPr>
      <t>验证一次缩容一个实例</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</si>
  <si>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缩容一个实例</t>
    </r>
    <r>
      <rPr>
        <sz val="9"/>
        <color theme="1"/>
        <rFont val="Calibri"/>
        <family val="2"/>
      </rPr>
      <t xml:space="preserve">
</t>
    </r>
    <r>
      <rPr>
        <sz val="9"/>
        <color theme="1"/>
        <rFont val="Microsoft YaHei UI"/>
        <charset val="134"/>
      </rPr>
      <t>预期结果：缩容成功</t>
    </r>
  </si>
  <si>
    <r>
      <rPr>
        <sz val="9"/>
        <color theme="1"/>
        <rFont val="Microsoft YaHei UI"/>
        <charset val="134"/>
      </rPr>
      <t>验证一次缩容多个实例</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</si>
  <si>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缩容多个实例</t>
    </r>
    <r>
      <rPr>
        <sz val="9"/>
        <color theme="1"/>
        <rFont val="Calibri"/>
        <family val="2"/>
      </rPr>
      <t xml:space="preserve">
</t>
    </r>
    <r>
      <rPr>
        <sz val="9"/>
        <color theme="1"/>
        <rFont val="Microsoft YaHei UI"/>
        <charset val="134"/>
      </rPr>
      <t>预期结果：缩容成功</t>
    </r>
  </si>
  <si>
    <r>
      <rPr>
        <sz val="9"/>
        <color theme="1"/>
        <rFont val="Microsoft YaHei UI"/>
        <charset val="134"/>
      </rPr>
      <t>验证缩容操作能被记录到【最近的命令】页</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</si>
  <si>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缩容流程完成</t>
    </r>
    <r>
      <rPr>
        <sz val="9"/>
        <color theme="1"/>
        <rFont val="Calibri"/>
        <family val="2"/>
      </rPr>
      <t xml:space="preserve">
2.</t>
    </r>
    <r>
      <rPr>
        <sz val="9"/>
        <color theme="1"/>
        <rFont val="Microsoft YaHei UI"/>
        <charset val="134"/>
      </rPr>
      <t>点击右上角最近的命令</t>
    </r>
    <r>
      <rPr>
        <sz val="9"/>
        <color theme="1"/>
        <rFont val="Calibri"/>
        <family val="2"/>
      </rPr>
      <t xml:space="preserve">
</t>
    </r>
    <r>
      <rPr>
        <sz val="9"/>
        <color theme="1"/>
        <rFont val="Microsoft YaHei UI"/>
        <charset val="134"/>
      </rPr>
      <t>预期结果：缩容操作被记录</t>
    </r>
  </si>
  <si>
    <r>
      <rPr>
        <sz val="9"/>
        <color theme="1"/>
        <rFont val="Microsoft YaHei UI"/>
        <charset val="134"/>
      </rPr>
      <t>验证缩容实例操作记录日志的合理性</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</si>
  <si>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缩容流程中</t>
    </r>
    <r>
      <rPr>
        <sz val="9"/>
        <color theme="1"/>
        <rFont val="Calibri"/>
        <family val="2"/>
      </rPr>
      <t xml:space="preserve">
2.</t>
    </r>
    <r>
      <rPr>
        <sz val="9"/>
        <color theme="1"/>
        <rFont val="Microsoft YaHei UI"/>
        <charset val="134"/>
      </rPr>
      <t>检查被缩容主机的</t>
    </r>
    <r>
      <rPr>
        <sz val="9"/>
        <color theme="1"/>
        <rFont val="Calibri"/>
        <family val="2"/>
      </rPr>
      <t xml:space="preserve"> /opt/omclient/logs/om_client.log</t>
    </r>
    <r>
      <rPr>
        <sz val="9"/>
        <color theme="1"/>
        <rFont val="Microsoft YaHei UI"/>
        <charset val="134"/>
      </rPr>
      <t>合理性</t>
    </r>
    <r>
      <rPr>
        <sz val="9"/>
        <color theme="1"/>
        <rFont val="Calibri"/>
        <family val="2"/>
      </rPr>
      <t xml:space="preserve">
</t>
    </r>
    <r>
      <rPr>
        <sz val="9"/>
        <color theme="1"/>
        <rFont val="Microsoft YaHei UI"/>
        <charset val="134"/>
      </rPr>
      <t>预期结果：日志记录合理</t>
    </r>
  </si>
  <si>
    <r>
      <rPr>
        <sz val="9"/>
        <color theme="1"/>
        <rFont val="Microsoft YaHei UI"/>
        <charset val="134"/>
      </rPr>
      <t>验证禁用</t>
    </r>
    <r>
      <rPr>
        <sz val="9"/>
        <color theme="1"/>
        <rFont val="Calibri"/>
        <family val="2"/>
      </rPr>
      <t>TLS</t>
    </r>
    <r>
      <rPr>
        <sz val="9"/>
        <color theme="1"/>
        <rFont val="Microsoft YaHei UI"/>
        <charset val="134"/>
      </rPr>
      <t>加密时，缩容实例功能正常</t>
    </r>
  </si>
  <si>
    <r>
      <rPr>
        <sz val="9"/>
        <color theme="1"/>
        <rFont val="Calibri"/>
        <family val="2"/>
      </rPr>
      <t>1.</t>
    </r>
    <r>
      <rPr>
        <sz val="9"/>
        <color theme="1"/>
        <rFont val="Microsoft YaHei UI"/>
        <charset val="134"/>
      </rPr>
      <t>禁用</t>
    </r>
    <r>
      <rPr>
        <sz val="9"/>
        <color theme="1"/>
        <rFont val="Calibri"/>
        <family val="2"/>
      </rPr>
      <t>TLS</t>
    </r>
    <r>
      <rPr>
        <sz val="9"/>
        <color theme="1"/>
        <rFont val="Microsoft YaHei UI"/>
        <charset val="134"/>
      </rPr>
      <t>加密时</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缩容实例</t>
    </r>
    <r>
      <rPr>
        <sz val="9"/>
        <color theme="1"/>
        <rFont val="Calibri"/>
        <family val="2"/>
      </rPr>
      <t xml:space="preserve">
</t>
    </r>
    <r>
      <rPr>
        <sz val="9"/>
        <color theme="1"/>
        <rFont val="Microsoft YaHei UI"/>
        <charset val="134"/>
      </rPr>
      <t>预期结果：缩容成功</t>
    </r>
  </si>
  <si>
    <r>
      <rPr>
        <sz val="9"/>
        <color theme="1"/>
        <rFont val="Microsoft YaHei UI"/>
        <charset val="134"/>
      </rPr>
      <t>验证启用</t>
    </r>
    <r>
      <rPr>
        <sz val="9"/>
        <color theme="1"/>
        <rFont val="Calibri"/>
        <family val="2"/>
      </rPr>
      <t>TLS</t>
    </r>
    <r>
      <rPr>
        <sz val="9"/>
        <color theme="1"/>
        <rFont val="Microsoft YaHei UI"/>
        <charset val="134"/>
      </rPr>
      <t>加密时，缩容实例功能正常</t>
    </r>
  </si>
  <si>
    <r>
      <rPr>
        <sz val="9"/>
        <color theme="1"/>
        <rFont val="Calibri"/>
        <family val="2"/>
      </rPr>
      <t>1.</t>
    </r>
    <r>
      <rPr>
        <sz val="9"/>
        <color theme="1"/>
        <rFont val="Microsoft YaHei UI"/>
        <charset val="134"/>
      </rPr>
      <t>启用</t>
    </r>
    <r>
      <rPr>
        <sz val="9"/>
        <color theme="1"/>
        <rFont val="Calibri"/>
        <family val="2"/>
      </rPr>
      <t>TLS</t>
    </r>
    <r>
      <rPr>
        <sz val="9"/>
        <color theme="1"/>
        <rFont val="Microsoft YaHei UI"/>
        <charset val="134"/>
      </rPr>
      <t>加密时</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缩容实例</t>
    </r>
    <r>
      <rPr>
        <sz val="9"/>
        <color theme="1"/>
        <rFont val="Calibri"/>
        <family val="2"/>
      </rPr>
      <t xml:space="preserve">
</t>
    </r>
    <r>
      <rPr>
        <sz val="9"/>
        <color theme="1"/>
        <rFont val="Microsoft YaHei UI"/>
        <charset val="134"/>
      </rPr>
      <t>预期结果：缩容成功</t>
    </r>
  </si>
  <si>
    <r>
      <rPr>
        <sz val="9"/>
        <color theme="1"/>
        <rFont val="Microsoft YaHei UI"/>
        <charset val="134"/>
      </rPr>
      <t>验证</t>
    </r>
    <r>
      <rPr>
        <sz val="9"/>
        <color theme="1"/>
        <rFont val="Calibri"/>
        <family val="2"/>
      </rPr>
      <t>OM</t>
    </r>
    <r>
      <rPr>
        <sz val="9"/>
        <color theme="1"/>
        <rFont val="Microsoft YaHei UI"/>
        <charset val="134"/>
      </rPr>
      <t>界面中筛选域名选择缩容节点与真实去缩容节点是否一致</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</si>
  <si>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t>
    </r>
    <r>
      <rPr>
        <sz val="9"/>
        <color theme="1"/>
        <rFont val="Calibri"/>
        <family val="2"/>
      </rPr>
      <t xml:space="preserve">
2.</t>
    </r>
    <r>
      <rPr>
        <sz val="9"/>
        <color theme="1"/>
        <rFont val="Microsoft YaHei UI"/>
        <charset val="134"/>
      </rPr>
      <t>通过筛选主机操作，选择实例完成缩容</t>
    </r>
    <r>
      <rPr>
        <sz val="9"/>
        <color theme="1"/>
        <rFont val="Calibri"/>
        <family val="2"/>
      </rPr>
      <t xml:space="preserve">
</t>
    </r>
    <r>
      <rPr>
        <sz val="9"/>
        <color theme="1"/>
        <rFont val="Microsoft YaHei UI"/>
        <charset val="134"/>
      </rPr>
      <t>预期结果：筛选实例被缩容成功</t>
    </r>
  </si>
  <si>
    <r>
      <rPr>
        <sz val="9"/>
        <color theme="1"/>
        <rFont val="Microsoft YaHei UI"/>
        <charset val="134"/>
      </rPr>
      <t>验证缩容功能</t>
    </r>
    <r>
      <rPr>
        <sz val="9"/>
        <color theme="1"/>
        <rFont val="Calibri"/>
        <family val="2"/>
      </rPr>
      <t>“</t>
    </r>
    <r>
      <rPr>
        <sz val="9"/>
        <color theme="1"/>
        <rFont val="Microsoft YaHei UI"/>
        <charset val="134"/>
      </rPr>
      <t>选择缩容配置</t>
    </r>
    <r>
      <rPr>
        <sz val="9"/>
        <color theme="1"/>
        <rFont val="Calibri"/>
        <family val="2"/>
      </rPr>
      <t>”</t>
    </r>
    <r>
      <rPr>
        <sz val="9"/>
        <color theme="1"/>
        <rFont val="Microsoft YaHei UI"/>
        <charset val="134"/>
      </rPr>
      <t>页面端口显示正确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</si>
  <si>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t>
    </r>
    <r>
      <rPr>
        <sz val="9"/>
        <color theme="1"/>
        <rFont val="Calibri"/>
        <family val="2"/>
      </rPr>
      <t xml:space="preserve">
</t>
    </r>
    <r>
      <rPr>
        <sz val="9"/>
        <color theme="1"/>
        <rFont val="Microsoft YaHei UI"/>
        <charset val="134"/>
      </rPr>
      <t>预期结果：实例端口显示正确</t>
    </r>
  </si>
  <si>
    <r>
      <rPr>
        <sz val="9"/>
        <color theme="1"/>
        <rFont val="Microsoft YaHei UI"/>
        <charset val="134"/>
      </rPr>
      <t>验证修改缩容功能</t>
    </r>
    <r>
      <rPr>
        <sz val="9"/>
        <color theme="1"/>
        <rFont val="Calibri"/>
        <family val="2"/>
      </rPr>
      <t>“</t>
    </r>
    <r>
      <rPr>
        <sz val="9"/>
        <color theme="1"/>
        <rFont val="Microsoft YaHei UI"/>
        <charset val="134"/>
      </rPr>
      <t>弹窗</t>
    </r>
    <r>
      <rPr>
        <sz val="9"/>
        <color theme="1"/>
        <rFont val="Calibri"/>
        <family val="2"/>
      </rPr>
      <t>“</t>
    </r>
    <r>
      <rPr>
        <sz val="9"/>
        <color theme="1"/>
        <rFont val="Microsoft YaHei UI"/>
        <charset val="134"/>
      </rPr>
      <t>清空选中节点</t>
    </r>
    <r>
      <rPr>
        <sz val="9"/>
        <color theme="1"/>
        <rFont val="Calibri"/>
        <family val="2"/>
      </rPr>
      <t>”</t>
    </r>
    <r>
      <rPr>
        <sz val="9"/>
        <color theme="1"/>
        <rFont val="Microsoft YaHei UI"/>
        <charset val="134"/>
      </rPr>
      <t>功能</t>
    </r>
  </si>
  <si>
    <r>
      <rPr>
        <sz val="9"/>
        <color theme="1"/>
        <rFont val="Calibri"/>
        <family val="2"/>
      </rPr>
      <t>1.</t>
    </r>
    <r>
      <rPr>
        <sz val="9"/>
        <color theme="1"/>
        <rFont val="Microsoft YaHei UI"/>
        <charset val="134"/>
      </rPr>
      <t>当集群中有宕机的实例时</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t>
    </r>
    <r>
      <rPr>
        <sz val="9"/>
        <color theme="1"/>
        <rFont val="Calibri"/>
        <family val="2"/>
      </rPr>
      <t>-</t>
    </r>
    <r>
      <rPr>
        <sz val="9"/>
        <color theme="1"/>
        <rFont val="Microsoft YaHei UI"/>
        <charset val="134"/>
      </rPr>
      <t>点击选中宕机的节点</t>
    </r>
    <r>
      <rPr>
        <sz val="9"/>
        <color theme="1"/>
        <rFont val="Calibri"/>
        <family val="2"/>
      </rPr>
      <t>-</t>
    </r>
    <r>
      <rPr>
        <sz val="9"/>
        <color theme="1"/>
        <rFont val="Microsoft YaHei UI"/>
        <charset val="134"/>
      </rPr>
      <t>点击清空选中的节点</t>
    </r>
    <r>
      <rPr>
        <sz val="9"/>
        <color theme="1"/>
        <rFont val="Calibri"/>
        <family val="2"/>
      </rPr>
      <t xml:space="preserve">
</t>
    </r>
    <r>
      <rPr>
        <sz val="9"/>
        <color theme="1"/>
        <rFont val="Microsoft YaHei UI"/>
        <charset val="134"/>
      </rPr>
      <t>预期结果：取消选中的实例</t>
    </r>
  </si>
  <si>
    <r>
      <rPr>
        <sz val="9"/>
        <color theme="1"/>
        <rFont val="Microsoft YaHei UI"/>
        <charset val="134"/>
      </rPr>
      <t>验证修改缩容功能</t>
    </r>
    <r>
      <rPr>
        <sz val="9"/>
        <color theme="1"/>
        <rFont val="Calibri"/>
        <family val="2"/>
      </rPr>
      <t>“</t>
    </r>
    <r>
      <rPr>
        <sz val="9"/>
        <color theme="1"/>
        <rFont val="Microsoft YaHei UI"/>
        <charset val="134"/>
      </rPr>
      <t>弹窗</t>
    </r>
    <r>
      <rPr>
        <sz val="9"/>
        <color theme="1"/>
        <rFont val="Calibri"/>
        <family val="2"/>
      </rPr>
      <t>“</t>
    </r>
    <r>
      <rPr>
        <sz val="9"/>
        <color theme="1"/>
        <rFont val="Microsoft YaHei UI"/>
        <charset val="134"/>
      </rPr>
      <t>选中宕机节点</t>
    </r>
    <r>
      <rPr>
        <sz val="9"/>
        <color theme="1"/>
        <rFont val="Calibri"/>
        <family val="2"/>
      </rPr>
      <t>”</t>
    </r>
    <r>
      <rPr>
        <sz val="9"/>
        <color theme="1"/>
        <rFont val="Microsoft YaHei UI"/>
        <charset val="134"/>
      </rPr>
      <t>功能</t>
    </r>
  </si>
  <si>
    <r>
      <rPr>
        <sz val="9"/>
        <color theme="1"/>
        <rFont val="Calibri"/>
        <family val="2"/>
      </rPr>
      <t>1.</t>
    </r>
    <r>
      <rPr>
        <sz val="9"/>
        <color theme="1"/>
        <rFont val="Microsoft YaHei UI"/>
        <charset val="134"/>
      </rPr>
      <t>当集群中有宕机的实例时</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t>
    </r>
    <r>
      <rPr>
        <sz val="9"/>
        <color theme="1"/>
        <rFont val="Calibri"/>
        <family val="2"/>
      </rPr>
      <t>-</t>
    </r>
    <r>
      <rPr>
        <sz val="9"/>
        <color theme="1"/>
        <rFont val="Microsoft YaHei UI"/>
        <charset val="134"/>
      </rPr>
      <t>点击选中宕机的节点</t>
    </r>
    <r>
      <rPr>
        <sz val="9"/>
        <color theme="1"/>
        <rFont val="Calibri"/>
        <family val="2"/>
      </rPr>
      <t>-</t>
    </r>
    <r>
      <rPr>
        <sz val="9"/>
        <color theme="1"/>
        <rFont val="Microsoft YaHei UI"/>
        <charset val="134"/>
      </rPr>
      <t>点击</t>
    </r>
    <r>
      <rPr>
        <sz val="9"/>
        <color theme="1"/>
        <rFont val="Calibri"/>
        <family val="2"/>
      </rPr>
      <t>”</t>
    </r>
    <r>
      <rPr>
        <sz val="9"/>
        <color theme="1"/>
        <rFont val="Microsoft YaHei UI"/>
        <charset val="134"/>
      </rPr>
      <t>选中宕机的节点</t>
    </r>
    <r>
      <rPr>
        <sz val="9"/>
        <color theme="1"/>
        <rFont val="Calibri"/>
        <family val="2"/>
      </rPr>
      <t xml:space="preserve">“
</t>
    </r>
    <r>
      <rPr>
        <sz val="9"/>
        <color theme="1"/>
        <rFont val="Microsoft YaHei UI"/>
        <charset val="134"/>
      </rPr>
      <t>预期结果：选中宕机的实例</t>
    </r>
  </si>
  <si>
    <r>
      <rPr>
        <sz val="9"/>
        <color theme="1"/>
        <rFont val="Microsoft YaHei UI"/>
        <charset val="134"/>
      </rPr>
      <t>验证缩容功能</t>
    </r>
    <r>
      <rPr>
        <sz val="9"/>
        <color theme="1"/>
        <rFont val="Calibri"/>
        <family val="2"/>
      </rPr>
      <t>“</t>
    </r>
    <r>
      <rPr>
        <sz val="9"/>
        <color theme="1"/>
        <rFont val="Microsoft YaHei UI"/>
        <charset val="134"/>
      </rPr>
      <t>弹窗</t>
    </r>
    <r>
      <rPr>
        <sz val="9"/>
        <color theme="1"/>
        <rFont val="Calibri"/>
        <family val="2"/>
      </rPr>
      <t>“</t>
    </r>
    <r>
      <rPr>
        <sz val="9"/>
        <color theme="1"/>
        <rFont val="Microsoft YaHei UI"/>
        <charset val="134"/>
      </rPr>
      <t>显示端口信息正确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</si>
  <si>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t>
    </r>
    <r>
      <rPr>
        <sz val="9"/>
        <color theme="1"/>
        <rFont val="Calibri"/>
        <family val="2"/>
      </rPr>
      <t xml:space="preserve">
</t>
    </r>
    <r>
      <rPr>
        <sz val="9"/>
        <color theme="1"/>
        <rFont val="Microsoft YaHei UI"/>
        <charset val="134"/>
      </rPr>
      <t>预期结果：端口显示正确</t>
    </r>
  </si>
  <si>
    <r>
      <rPr>
        <sz val="9"/>
        <color theme="1"/>
        <rFont val="Microsoft YaHei UI"/>
        <charset val="134"/>
      </rPr>
      <t>对等集群验证修改缩容功能</t>
    </r>
    <r>
      <rPr>
        <sz val="9"/>
        <color theme="1"/>
        <rFont val="Calibri"/>
        <family val="2"/>
      </rPr>
      <t>“</t>
    </r>
    <r>
      <rPr>
        <sz val="9"/>
        <color theme="1"/>
        <rFont val="Microsoft YaHei UI"/>
        <charset val="134"/>
      </rPr>
      <t>弹窗</t>
    </r>
    <r>
      <rPr>
        <sz val="9"/>
        <color theme="1"/>
        <rFont val="Calibri"/>
        <family val="2"/>
      </rPr>
      <t>“</t>
    </r>
    <r>
      <rPr>
        <sz val="9"/>
        <color theme="1"/>
        <rFont val="Microsoft YaHei UI"/>
        <charset val="134"/>
      </rPr>
      <t>显示</t>
    </r>
    <r>
      <rPr>
        <sz val="9"/>
        <color theme="1"/>
        <rFont val="Calibri"/>
        <family val="2"/>
      </rPr>
      <t>region</t>
    </r>
    <r>
      <rPr>
        <sz val="9"/>
        <color theme="1"/>
        <rFont val="Microsoft YaHei UI"/>
        <charset val="134"/>
      </rPr>
      <t>信息正确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</si>
  <si>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t>
    </r>
    <r>
      <rPr>
        <sz val="9"/>
        <color theme="1"/>
        <rFont val="Calibri"/>
        <family val="2"/>
      </rPr>
      <t xml:space="preserve">
</t>
    </r>
    <r>
      <rPr>
        <sz val="9"/>
        <color theme="1"/>
        <rFont val="Microsoft YaHei UI"/>
        <charset val="134"/>
      </rPr>
      <t>预期结果：显示</t>
    </r>
    <r>
      <rPr>
        <sz val="9"/>
        <color theme="1"/>
        <rFont val="Calibri"/>
        <family val="2"/>
      </rPr>
      <t>region</t>
    </r>
    <r>
      <rPr>
        <sz val="9"/>
        <color theme="1"/>
        <rFont val="Microsoft YaHei UI"/>
        <charset val="134"/>
      </rPr>
      <t>信息正确默认显示</t>
    </r>
    <r>
      <rPr>
        <sz val="9"/>
        <color theme="1"/>
        <rFont val="Calibri"/>
        <family val="2"/>
      </rPr>
      <t>esgyn</t>
    </r>
  </si>
  <si>
    <r>
      <rPr>
        <sz val="9"/>
        <color theme="1"/>
        <rFont val="Microsoft YaHei UI"/>
        <charset val="134"/>
      </rPr>
      <t>两地三中心集群验证修改缩容功能</t>
    </r>
    <r>
      <rPr>
        <sz val="9"/>
        <color theme="1"/>
        <rFont val="Calibri"/>
        <family val="2"/>
      </rPr>
      <t>“</t>
    </r>
    <r>
      <rPr>
        <sz val="9"/>
        <color theme="1"/>
        <rFont val="Microsoft YaHei UI"/>
        <charset val="134"/>
      </rPr>
      <t>弹窗</t>
    </r>
    <r>
      <rPr>
        <sz val="9"/>
        <color theme="1"/>
        <rFont val="Calibri"/>
        <family val="2"/>
      </rPr>
      <t>“</t>
    </r>
    <r>
      <rPr>
        <sz val="9"/>
        <color theme="1"/>
        <rFont val="Microsoft YaHei UI"/>
        <charset val="134"/>
      </rPr>
      <t>显示</t>
    </r>
    <r>
      <rPr>
        <sz val="9"/>
        <color theme="1"/>
        <rFont val="Calibri"/>
        <family val="2"/>
      </rPr>
      <t>region</t>
    </r>
    <r>
      <rPr>
        <sz val="9"/>
        <color theme="1"/>
        <rFont val="Microsoft YaHei UI"/>
        <charset val="134"/>
      </rPr>
      <t>信息正确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</si>
  <si>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t>
    </r>
    <r>
      <rPr>
        <sz val="9"/>
        <color theme="1"/>
        <rFont val="Calibri"/>
        <family val="2"/>
      </rPr>
      <t xml:space="preserve">
</t>
    </r>
    <r>
      <rPr>
        <sz val="9"/>
        <color theme="1"/>
        <rFont val="Microsoft YaHei UI"/>
        <charset val="134"/>
      </rPr>
      <t>预期结果：显示</t>
    </r>
    <r>
      <rPr>
        <sz val="9"/>
        <color theme="1"/>
        <rFont val="Calibri"/>
        <family val="2"/>
      </rPr>
      <t>region</t>
    </r>
    <r>
      <rPr>
        <sz val="9"/>
        <color theme="1"/>
        <rFont val="Microsoft YaHei UI"/>
        <charset val="134"/>
      </rPr>
      <t>信息正确</t>
    </r>
  </si>
  <si>
    <r>
      <rPr>
        <sz val="9"/>
        <color theme="1"/>
        <rFont val="Microsoft YaHei UI"/>
        <charset val="134"/>
      </rPr>
      <t>验证缩容功能</t>
    </r>
    <r>
      <rPr>
        <sz val="9"/>
        <color theme="1"/>
        <rFont val="Calibri"/>
        <family val="2"/>
      </rPr>
      <t>“</t>
    </r>
    <r>
      <rPr>
        <sz val="9"/>
        <color theme="1"/>
        <rFont val="Microsoft YaHei UI"/>
        <charset val="134"/>
      </rPr>
      <t>弹窗</t>
    </r>
    <r>
      <rPr>
        <sz val="9"/>
        <color theme="1"/>
        <rFont val="Calibri"/>
        <family val="2"/>
      </rPr>
      <t>“</t>
    </r>
    <r>
      <rPr>
        <sz val="9"/>
        <color theme="1"/>
        <rFont val="Microsoft YaHei UI"/>
        <charset val="134"/>
      </rPr>
      <t>实例状态显示正确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</si>
  <si>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t>
    </r>
    <r>
      <rPr>
        <sz val="9"/>
        <color theme="1"/>
        <rFont val="Calibri"/>
        <family val="2"/>
      </rPr>
      <t xml:space="preserve">
</t>
    </r>
    <r>
      <rPr>
        <sz val="9"/>
        <color theme="1"/>
        <rFont val="Microsoft YaHei UI"/>
        <charset val="134"/>
      </rPr>
      <t>预期结果：实例是启动、可用的，哪个实例是停止、不可用的显示正确</t>
    </r>
  </si>
  <si>
    <r>
      <rPr>
        <sz val="9"/>
        <color theme="1"/>
        <rFont val="Microsoft YaHei UI"/>
        <charset val="134"/>
      </rPr>
      <t>验证缩容功能</t>
    </r>
    <r>
      <rPr>
        <sz val="9"/>
        <color theme="1"/>
        <rFont val="Calibri"/>
        <family val="2"/>
      </rPr>
      <t>“</t>
    </r>
    <r>
      <rPr>
        <sz val="9"/>
        <color theme="1"/>
        <rFont val="Microsoft YaHei UI"/>
        <charset val="134"/>
      </rPr>
      <t>弹窗</t>
    </r>
    <r>
      <rPr>
        <sz val="9"/>
        <color theme="1"/>
        <rFont val="Calibri"/>
        <family val="2"/>
      </rPr>
      <t>“</t>
    </r>
    <r>
      <rPr>
        <sz val="9"/>
        <color theme="1"/>
        <rFont val="Microsoft YaHei UI"/>
        <charset val="134"/>
      </rPr>
      <t>当前选中的数据库节点跨机房</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</si>
  <si>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t>
    </r>
    <r>
      <rPr>
        <sz val="9"/>
        <color theme="1"/>
        <rFont val="Calibri"/>
        <family val="2"/>
      </rPr>
      <t xml:space="preserve">
2.</t>
    </r>
    <r>
      <rPr>
        <sz val="9"/>
        <color theme="1"/>
        <rFont val="Microsoft YaHei UI"/>
        <charset val="134"/>
      </rPr>
      <t>当前选中的数据库节点跨机房</t>
    </r>
    <r>
      <rPr>
        <sz val="9"/>
        <color theme="1"/>
        <rFont val="Calibri"/>
        <family val="2"/>
      </rPr>
      <t xml:space="preserve">
3.</t>
    </r>
    <r>
      <rPr>
        <sz val="9"/>
        <color theme="1"/>
        <rFont val="Microsoft YaHei UI"/>
        <charset val="134"/>
      </rPr>
      <t>点击</t>
    </r>
    <r>
      <rPr>
        <sz val="9"/>
        <color theme="1"/>
        <rFont val="Calibri"/>
        <family val="2"/>
      </rPr>
      <t>”</t>
    </r>
    <r>
      <rPr>
        <sz val="9"/>
        <color theme="1"/>
        <rFont val="Microsoft YaHei UI"/>
        <charset val="134"/>
      </rPr>
      <t>下一步</t>
    </r>
    <r>
      <rPr>
        <sz val="9"/>
        <color theme="1"/>
        <rFont val="Calibri"/>
        <family val="2"/>
      </rPr>
      <t xml:space="preserve">“
</t>
    </r>
    <r>
      <rPr>
        <sz val="9"/>
        <color theme="1"/>
        <rFont val="Microsoft YaHei UI"/>
        <charset val="134"/>
      </rPr>
      <t>预期结果：弹出提示弹窗</t>
    </r>
  </si>
  <si>
    <r>
      <rPr>
        <sz val="9"/>
        <color theme="1"/>
        <rFont val="Microsoft YaHei UI"/>
        <charset val="134"/>
      </rPr>
      <t>验证缩容功能</t>
    </r>
    <r>
      <rPr>
        <sz val="9"/>
        <color theme="1"/>
        <rFont val="Calibri"/>
        <family val="2"/>
      </rPr>
      <t>“</t>
    </r>
    <r>
      <rPr>
        <sz val="9"/>
        <color theme="1"/>
        <rFont val="Microsoft YaHei UI"/>
        <charset val="134"/>
      </rPr>
      <t>弹窗</t>
    </r>
    <r>
      <rPr>
        <sz val="9"/>
        <color theme="1"/>
        <rFont val="Calibri"/>
        <family val="2"/>
      </rPr>
      <t>“</t>
    </r>
    <r>
      <rPr>
        <sz val="9"/>
        <color theme="1"/>
        <rFont val="Microsoft YaHei UI"/>
        <charset val="134"/>
      </rPr>
      <t>当前选中的数据库节点中包含存活节点且跨机房</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</si>
  <si>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t>
    </r>
    <r>
      <rPr>
        <sz val="9"/>
        <color theme="1"/>
        <rFont val="Calibri"/>
        <family val="2"/>
      </rPr>
      <t xml:space="preserve">
2.</t>
    </r>
    <r>
      <rPr>
        <sz val="9"/>
        <color theme="1"/>
        <rFont val="Microsoft YaHei UI"/>
        <charset val="134"/>
      </rPr>
      <t>当前选中的数据库节点中包含存活节点且跨机房</t>
    </r>
    <r>
      <rPr>
        <sz val="9"/>
        <color theme="1"/>
        <rFont val="Calibri"/>
        <family val="2"/>
      </rPr>
      <t xml:space="preserve">
3.</t>
    </r>
    <r>
      <rPr>
        <sz val="9"/>
        <color theme="1"/>
        <rFont val="Microsoft YaHei UI"/>
        <charset val="134"/>
      </rPr>
      <t>点击</t>
    </r>
    <r>
      <rPr>
        <sz val="9"/>
        <color theme="1"/>
        <rFont val="Calibri"/>
        <family val="2"/>
      </rPr>
      <t>”</t>
    </r>
    <r>
      <rPr>
        <sz val="9"/>
        <color theme="1"/>
        <rFont val="Microsoft YaHei UI"/>
        <charset val="134"/>
      </rPr>
      <t>下一步</t>
    </r>
    <r>
      <rPr>
        <sz val="9"/>
        <color theme="1"/>
        <rFont val="Calibri"/>
        <family val="2"/>
      </rPr>
      <t xml:space="preserve">“
</t>
    </r>
    <r>
      <rPr>
        <sz val="9"/>
        <color theme="1"/>
        <rFont val="Microsoft YaHei UI"/>
        <charset val="134"/>
      </rPr>
      <t>预期结果：弹出提示弹窗</t>
    </r>
  </si>
  <si>
    <r>
      <rPr>
        <sz val="9"/>
        <color theme="1"/>
        <rFont val="Microsoft YaHei UI"/>
        <charset val="134"/>
      </rPr>
      <t>验证缩容功能</t>
    </r>
    <r>
      <rPr>
        <sz val="9"/>
        <color theme="1"/>
        <rFont val="Calibri"/>
        <family val="2"/>
      </rPr>
      <t>“</t>
    </r>
    <r>
      <rPr>
        <sz val="9"/>
        <color theme="1"/>
        <rFont val="Microsoft YaHei UI"/>
        <charset val="134"/>
      </rPr>
      <t>弹窗</t>
    </r>
    <r>
      <rPr>
        <sz val="9"/>
        <color theme="1"/>
        <rFont val="Calibri"/>
        <family val="2"/>
      </rPr>
      <t>“</t>
    </r>
    <r>
      <rPr>
        <sz val="9"/>
        <color theme="1"/>
        <rFont val="Microsoft YaHei UI"/>
        <charset val="134"/>
      </rPr>
      <t>当前选中的数据库节点中包含存活节点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</si>
  <si>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t>
    </r>
    <r>
      <rPr>
        <sz val="9"/>
        <color theme="1"/>
        <rFont val="Calibri"/>
        <family val="2"/>
      </rPr>
      <t xml:space="preserve">
2.</t>
    </r>
    <r>
      <rPr>
        <sz val="9"/>
        <color theme="1"/>
        <rFont val="Microsoft YaHei UI"/>
        <charset val="134"/>
      </rPr>
      <t>当前选中的数据库节点中包含存活节点</t>
    </r>
    <r>
      <rPr>
        <sz val="9"/>
        <color theme="1"/>
        <rFont val="Calibri"/>
        <family val="2"/>
      </rPr>
      <t xml:space="preserve">
3.</t>
    </r>
    <r>
      <rPr>
        <sz val="9"/>
        <color theme="1"/>
        <rFont val="Microsoft YaHei UI"/>
        <charset val="134"/>
      </rPr>
      <t>点击</t>
    </r>
    <r>
      <rPr>
        <sz val="9"/>
        <color theme="1"/>
        <rFont val="Calibri"/>
        <family val="2"/>
      </rPr>
      <t>”</t>
    </r>
    <r>
      <rPr>
        <sz val="9"/>
        <color theme="1"/>
        <rFont val="Microsoft YaHei UI"/>
        <charset val="134"/>
      </rPr>
      <t>下一步</t>
    </r>
    <r>
      <rPr>
        <sz val="9"/>
        <color theme="1"/>
        <rFont val="Calibri"/>
        <family val="2"/>
      </rPr>
      <t xml:space="preserve">“
</t>
    </r>
    <r>
      <rPr>
        <sz val="9"/>
        <color theme="1"/>
        <rFont val="Microsoft YaHei UI"/>
        <charset val="134"/>
      </rPr>
      <t>预期结果：弹出提示弹窗</t>
    </r>
  </si>
  <si>
    <r>
      <rPr>
        <sz val="9"/>
        <color theme="1"/>
        <rFont val="Microsoft YaHei UI"/>
        <charset val="134"/>
      </rPr>
      <t>验证缩容功能</t>
    </r>
    <r>
      <rPr>
        <sz val="9"/>
        <color theme="1"/>
        <rFont val="Calibri"/>
        <family val="2"/>
      </rPr>
      <t>“</t>
    </r>
    <r>
      <rPr>
        <sz val="9"/>
        <color theme="1"/>
        <rFont val="Microsoft YaHei UI"/>
        <charset val="134"/>
      </rPr>
      <t>弹窗</t>
    </r>
    <r>
      <rPr>
        <sz val="9"/>
        <color theme="1"/>
        <rFont val="Calibri"/>
        <family val="2"/>
      </rPr>
      <t>“</t>
    </r>
    <r>
      <rPr>
        <sz val="9"/>
        <color theme="1"/>
        <rFont val="Microsoft YaHei UI"/>
        <charset val="134"/>
      </rPr>
      <t>缩容提示弹窗</t>
    </r>
    <r>
      <rPr>
        <sz val="9"/>
        <color theme="1"/>
        <rFont val="Calibri"/>
        <family val="2"/>
      </rPr>
      <t>”</t>
    </r>
    <r>
      <rPr>
        <sz val="9"/>
        <color theme="1"/>
        <rFont val="Microsoft YaHei UI"/>
        <charset val="134"/>
      </rPr>
      <t>确定</t>
    </r>
    <r>
      <rPr>
        <sz val="9"/>
        <color theme="1"/>
        <rFont val="Calibri"/>
        <family val="2"/>
      </rPr>
      <t>“</t>
    </r>
    <r>
      <rPr>
        <sz val="9"/>
        <color theme="1"/>
        <rFont val="Microsoft YaHei UI"/>
        <charset val="134"/>
      </rPr>
      <t>按钮有效</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</si>
  <si>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t>
    </r>
    <r>
      <rPr>
        <sz val="9"/>
        <color theme="1"/>
        <rFont val="Calibri"/>
        <family val="2"/>
      </rPr>
      <t xml:space="preserve">
2.</t>
    </r>
    <r>
      <rPr>
        <sz val="9"/>
        <color theme="1"/>
        <rFont val="Microsoft YaHei UI"/>
        <charset val="134"/>
      </rPr>
      <t>当前选中的数据库节点中包含存活节点或当前选中的数据库节点跨机房或当前选中的数据库节点中包含存活节点且跨机房</t>
    </r>
    <r>
      <rPr>
        <sz val="9"/>
        <color theme="1"/>
        <rFont val="Calibri"/>
        <family val="2"/>
      </rPr>
      <t xml:space="preserve">
3.</t>
    </r>
    <r>
      <rPr>
        <sz val="9"/>
        <color theme="1"/>
        <rFont val="Microsoft YaHei UI"/>
        <charset val="134"/>
      </rPr>
      <t>点击</t>
    </r>
    <r>
      <rPr>
        <sz val="9"/>
        <color theme="1"/>
        <rFont val="Calibri"/>
        <family val="2"/>
      </rPr>
      <t>”</t>
    </r>
    <r>
      <rPr>
        <sz val="9"/>
        <color theme="1"/>
        <rFont val="Microsoft YaHei UI"/>
        <charset val="134"/>
      </rPr>
      <t>下一步</t>
    </r>
    <r>
      <rPr>
        <sz val="9"/>
        <color theme="1"/>
        <rFont val="Calibri"/>
        <family val="2"/>
      </rPr>
      <t>“--&gt;</t>
    </r>
    <r>
      <rPr>
        <sz val="9"/>
        <color theme="1"/>
        <rFont val="Microsoft YaHei UI"/>
        <charset val="134"/>
      </rPr>
      <t>点击确定</t>
    </r>
    <r>
      <rPr>
        <sz val="9"/>
        <color theme="1"/>
        <rFont val="Calibri"/>
        <family val="2"/>
      </rPr>
      <t xml:space="preserve">
</t>
    </r>
    <r>
      <rPr>
        <sz val="9"/>
        <color theme="1"/>
        <rFont val="Microsoft YaHei UI"/>
        <charset val="134"/>
      </rPr>
      <t>预期结果：进入缩容流程</t>
    </r>
  </si>
  <si>
    <r>
      <rPr>
        <sz val="9"/>
        <color theme="1"/>
        <rFont val="Microsoft YaHei UI"/>
        <charset val="134"/>
      </rPr>
      <t>验证缩容功能</t>
    </r>
    <r>
      <rPr>
        <sz val="9"/>
        <color theme="1"/>
        <rFont val="Calibri"/>
        <family val="2"/>
      </rPr>
      <t>“</t>
    </r>
    <r>
      <rPr>
        <sz val="9"/>
        <color theme="1"/>
        <rFont val="Microsoft YaHei UI"/>
        <charset val="134"/>
      </rPr>
      <t>弹窗</t>
    </r>
    <r>
      <rPr>
        <sz val="9"/>
        <color theme="1"/>
        <rFont val="Calibri"/>
        <family val="2"/>
      </rPr>
      <t>“</t>
    </r>
    <r>
      <rPr>
        <sz val="9"/>
        <color theme="1"/>
        <rFont val="Microsoft YaHei UI"/>
        <charset val="134"/>
      </rPr>
      <t>缩容提示弹窗</t>
    </r>
    <r>
      <rPr>
        <sz val="9"/>
        <color theme="1"/>
        <rFont val="Calibri"/>
        <family val="2"/>
      </rPr>
      <t>”</t>
    </r>
    <r>
      <rPr>
        <sz val="9"/>
        <color theme="1"/>
        <rFont val="Microsoft YaHei UI"/>
        <charset val="134"/>
      </rPr>
      <t>取消</t>
    </r>
    <r>
      <rPr>
        <sz val="9"/>
        <color theme="1"/>
        <rFont val="Calibri"/>
        <family val="2"/>
      </rPr>
      <t>“</t>
    </r>
    <r>
      <rPr>
        <sz val="9"/>
        <color theme="1"/>
        <rFont val="Microsoft YaHei UI"/>
        <charset val="134"/>
      </rPr>
      <t>按钮有效</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</si>
  <si>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t>
    </r>
    <r>
      <rPr>
        <sz val="9"/>
        <color theme="1"/>
        <rFont val="Calibri"/>
        <family val="2"/>
      </rPr>
      <t xml:space="preserve">
2.</t>
    </r>
    <r>
      <rPr>
        <sz val="9"/>
        <color theme="1"/>
        <rFont val="Microsoft YaHei UI"/>
        <charset val="134"/>
      </rPr>
      <t>当前选中的数据库节点中包含存活节点或当前选中的数据库节点跨机房或当前选中的数据库节点中包含存活节点且跨机房</t>
    </r>
    <r>
      <rPr>
        <sz val="9"/>
        <color theme="1"/>
        <rFont val="Calibri"/>
        <family val="2"/>
      </rPr>
      <t xml:space="preserve">
3.</t>
    </r>
    <r>
      <rPr>
        <sz val="9"/>
        <color theme="1"/>
        <rFont val="Microsoft YaHei UI"/>
        <charset val="134"/>
      </rPr>
      <t>点击</t>
    </r>
    <r>
      <rPr>
        <sz val="9"/>
        <color theme="1"/>
        <rFont val="Calibri"/>
        <family val="2"/>
      </rPr>
      <t>”</t>
    </r>
    <r>
      <rPr>
        <sz val="9"/>
        <color theme="1"/>
        <rFont val="Microsoft YaHei UI"/>
        <charset val="134"/>
      </rPr>
      <t>下一步</t>
    </r>
    <r>
      <rPr>
        <sz val="9"/>
        <color theme="1"/>
        <rFont val="Calibri"/>
        <family val="2"/>
      </rPr>
      <t>“--&gt;</t>
    </r>
    <r>
      <rPr>
        <sz val="9"/>
        <color theme="1"/>
        <rFont val="Microsoft YaHei UI"/>
        <charset val="134"/>
      </rPr>
      <t>点击取消</t>
    </r>
    <r>
      <rPr>
        <sz val="9"/>
        <color theme="1"/>
        <rFont val="Calibri"/>
        <family val="2"/>
      </rPr>
      <t xml:space="preserve">
</t>
    </r>
    <r>
      <rPr>
        <sz val="9"/>
        <color theme="1"/>
        <rFont val="Microsoft YaHei UI"/>
        <charset val="134"/>
      </rPr>
      <t>预期结果：取消缩容返回缩容弹窗页面</t>
    </r>
  </si>
  <si>
    <r>
      <rPr>
        <sz val="9"/>
        <color theme="1"/>
        <rFont val="Microsoft YaHei UI"/>
        <charset val="134"/>
      </rPr>
      <t>执行后台缩容实例成功后【部署】【集群】角色数显示正确</t>
    </r>
  </si>
  <si>
    <r>
      <rPr>
        <sz val="9"/>
        <color theme="1"/>
        <rFont val="Calibri"/>
        <family val="2"/>
      </rPr>
      <t>1.</t>
    </r>
    <r>
      <rPr>
        <sz val="9"/>
        <color theme="1"/>
        <rFont val="Microsoft YaHei UI"/>
        <charset val="134"/>
      </rPr>
      <t>执行后台缩容成功后</t>
    </r>
    <r>
      <rPr>
        <sz val="9"/>
        <color theme="1"/>
        <rFont val="Calibri"/>
        <family val="2"/>
      </rPr>
      <t xml:space="preserve">
</t>
    </r>
    <r>
      <rPr>
        <sz val="9"/>
        <color theme="1"/>
        <rFont val="Microsoft YaHei UI"/>
        <charset val="134"/>
      </rPr>
      <t>预期结果：【部署】【集群】角色数显示正确</t>
    </r>
  </si>
  <si>
    <r>
      <rPr>
        <sz val="9"/>
        <color theme="1"/>
        <rFont val="Microsoft YaHei UI"/>
        <charset val="134"/>
      </rPr>
      <t>执行后台缩容实例成功后【部署】【主机】角色数显示正确</t>
    </r>
  </si>
  <si>
    <r>
      <rPr>
        <sz val="9"/>
        <color theme="1"/>
        <rFont val="Calibri"/>
        <family val="2"/>
      </rPr>
      <t>1.</t>
    </r>
    <r>
      <rPr>
        <sz val="9"/>
        <color theme="1"/>
        <rFont val="Microsoft YaHei UI"/>
        <charset val="134"/>
      </rPr>
      <t>执行后台缩容成功后</t>
    </r>
    <r>
      <rPr>
        <sz val="9"/>
        <color theme="1"/>
        <rFont val="Calibri"/>
        <family val="2"/>
      </rPr>
      <t xml:space="preserve">
</t>
    </r>
    <r>
      <rPr>
        <sz val="9"/>
        <color theme="1"/>
        <rFont val="Microsoft YaHei UI"/>
        <charset val="134"/>
      </rPr>
      <t>预期结果：【部署】【主机】角色数显示正确</t>
    </r>
  </si>
  <si>
    <r>
      <rPr>
        <sz val="9"/>
        <color theme="1"/>
        <rFont val="Microsoft YaHei UI"/>
        <charset val="134"/>
      </rPr>
      <t>执行后台缩容实例成功后【监控】【服务】【角色】显示实例正确</t>
    </r>
  </si>
  <si>
    <r>
      <rPr>
        <sz val="9"/>
        <color theme="1"/>
        <rFont val="Calibri"/>
        <family val="2"/>
      </rPr>
      <t>1.</t>
    </r>
    <r>
      <rPr>
        <sz val="9"/>
        <color theme="1"/>
        <rFont val="Microsoft YaHei UI"/>
        <charset val="134"/>
      </rPr>
      <t>执行后台缩容成功后</t>
    </r>
    <r>
      <rPr>
        <sz val="9"/>
        <color theme="1"/>
        <rFont val="Calibri"/>
        <family val="2"/>
      </rPr>
      <t xml:space="preserve">
</t>
    </r>
    <r>
      <rPr>
        <sz val="9"/>
        <color theme="1"/>
        <rFont val="Microsoft YaHei UI"/>
        <charset val="134"/>
      </rPr>
      <t>预期结果：【监控】【服务】【角色】显示实例正确</t>
    </r>
  </si>
  <si>
    <r>
      <rPr>
        <sz val="9"/>
        <color theme="1"/>
        <rFont val="Microsoft YaHei UI"/>
        <charset val="134"/>
      </rPr>
      <t>执行后台缩容实例成功后【监控】【服务】【实例】显示实例正确</t>
    </r>
  </si>
  <si>
    <r>
      <rPr>
        <sz val="9"/>
        <color theme="1"/>
        <rFont val="Calibri"/>
        <family val="2"/>
      </rPr>
      <t>1.</t>
    </r>
    <r>
      <rPr>
        <sz val="9"/>
        <color theme="1"/>
        <rFont val="Microsoft YaHei UI"/>
        <charset val="134"/>
      </rPr>
      <t>执行后台缩容成功后</t>
    </r>
    <r>
      <rPr>
        <sz val="9"/>
        <color theme="1"/>
        <rFont val="Calibri"/>
        <family val="2"/>
      </rPr>
      <t xml:space="preserve">
</t>
    </r>
    <r>
      <rPr>
        <sz val="9"/>
        <color theme="1"/>
        <rFont val="Microsoft YaHei UI"/>
        <charset val="134"/>
      </rPr>
      <t>预期结果：【监控】【服务】【实例】显示实例正确</t>
    </r>
  </si>
  <si>
    <r>
      <rPr>
        <sz val="9"/>
        <color theme="1"/>
        <rFont val="Microsoft YaHei UI"/>
        <charset val="134"/>
      </rPr>
      <t>执行后台缩容实例成功后【监控】【概览】显示正确</t>
    </r>
  </si>
  <si>
    <r>
      <rPr>
        <sz val="9"/>
        <color theme="1"/>
        <rFont val="Calibri"/>
        <family val="2"/>
      </rPr>
      <t>1.</t>
    </r>
    <r>
      <rPr>
        <sz val="9"/>
        <color theme="1"/>
        <rFont val="Microsoft YaHei UI"/>
        <charset val="134"/>
      </rPr>
      <t>执行后台缩容成功后</t>
    </r>
    <r>
      <rPr>
        <sz val="9"/>
        <color theme="1"/>
        <rFont val="Calibri"/>
        <family val="2"/>
      </rPr>
      <t xml:space="preserve">
</t>
    </r>
    <r>
      <rPr>
        <sz val="9"/>
        <color theme="1"/>
        <rFont val="Microsoft YaHei UI"/>
        <charset val="134"/>
      </rPr>
      <t>预期结果：监控】【概览】显示正确</t>
    </r>
  </si>
  <si>
    <r>
      <rPr>
        <sz val="9"/>
        <color theme="1"/>
        <rFont val="Microsoft YaHei UI"/>
        <charset val="134"/>
      </rPr>
      <t>执行后台缩容实例成功后【监控】【仪表盘】数据中实例信息会有移除</t>
    </r>
  </si>
  <si>
    <r>
      <rPr>
        <sz val="9"/>
        <color theme="1"/>
        <rFont val="Calibri"/>
        <family val="2"/>
      </rPr>
      <t>1.</t>
    </r>
    <r>
      <rPr>
        <sz val="9"/>
        <color theme="1"/>
        <rFont val="Microsoft YaHei UI"/>
        <charset val="134"/>
      </rPr>
      <t>执行后台缩容成功后</t>
    </r>
    <r>
      <rPr>
        <sz val="9"/>
        <color theme="1"/>
        <rFont val="Calibri"/>
        <family val="2"/>
      </rPr>
      <t xml:space="preserve">
</t>
    </r>
    <r>
      <rPr>
        <sz val="9"/>
        <color theme="1"/>
        <rFont val="Microsoft YaHei UI"/>
        <charset val="134"/>
      </rPr>
      <t>预期结果：【监控】【仪表盘】数据中实例信息会有移除</t>
    </r>
  </si>
  <si>
    <r>
      <rPr>
        <sz val="9"/>
        <color theme="1"/>
        <rFont val="Microsoft YaHei UI"/>
        <charset val="134"/>
      </rPr>
      <t>执行后台缩容实例中【监控】【服务】【实例】显示实例状态正确</t>
    </r>
  </si>
  <si>
    <r>
      <rPr>
        <sz val="9"/>
        <color theme="1"/>
        <rFont val="Calibri"/>
        <family val="2"/>
      </rPr>
      <t>1.</t>
    </r>
    <r>
      <rPr>
        <sz val="9"/>
        <color theme="1"/>
        <rFont val="Microsoft YaHei UI"/>
        <charset val="134"/>
      </rPr>
      <t>执行后台缩容成功中</t>
    </r>
    <r>
      <rPr>
        <sz val="9"/>
        <color theme="1"/>
        <rFont val="Calibri"/>
        <family val="2"/>
      </rPr>
      <t xml:space="preserve">
</t>
    </r>
    <r>
      <rPr>
        <sz val="9"/>
        <color theme="1"/>
        <rFont val="Microsoft YaHei UI"/>
        <charset val="134"/>
      </rPr>
      <t>预期结果：【监控】【服务】【实例】显示实例状态正确</t>
    </r>
  </si>
  <si>
    <r>
      <rPr>
        <sz val="9"/>
        <color theme="1"/>
        <rFont val="Microsoft YaHei UI"/>
        <charset val="134"/>
      </rPr>
      <t>执行后台缩容实例中【监控】【服务】不允许扩容</t>
    </r>
  </si>
  <si>
    <r>
      <rPr>
        <sz val="9"/>
        <color theme="1"/>
        <rFont val="Calibri"/>
        <family val="2"/>
      </rPr>
      <t>1.</t>
    </r>
    <r>
      <rPr>
        <sz val="9"/>
        <color theme="1"/>
        <rFont val="Microsoft YaHei UI"/>
        <charset val="134"/>
      </rPr>
      <t>执行后台缩容成功中</t>
    </r>
    <r>
      <rPr>
        <sz val="9"/>
        <color theme="1"/>
        <rFont val="Calibri"/>
        <family val="2"/>
      </rPr>
      <t xml:space="preserve">
</t>
    </r>
    <r>
      <rPr>
        <sz val="9"/>
        <color theme="1"/>
        <rFont val="Microsoft YaHei UI"/>
        <charset val="134"/>
      </rPr>
      <t>预期结果：【监控】【服务】不允许扩容</t>
    </r>
  </si>
  <si>
    <r>
      <rPr>
        <sz val="9"/>
        <color theme="1"/>
        <rFont val="Microsoft YaHei UI"/>
        <charset val="134"/>
      </rPr>
      <t>执行后台缩容实例中【监控】【服务】不允许缩容</t>
    </r>
  </si>
  <si>
    <r>
      <rPr>
        <sz val="9"/>
        <color theme="1"/>
        <rFont val="Calibri"/>
        <family val="2"/>
      </rPr>
      <t>1.</t>
    </r>
    <r>
      <rPr>
        <sz val="9"/>
        <color theme="1"/>
        <rFont val="Microsoft YaHei UI"/>
        <charset val="134"/>
      </rPr>
      <t>执行后台缩容成功中</t>
    </r>
    <r>
      <rPr>
        <sz val="9"/>
        <color theme="1"/>
        <rFont val="Calibri"/>
        <family val="2"/>
      </rPr>
      <t xml:space="preserve">
</t>
    </r>
    <r>
      <rPr>
        <sz val="9"/>
        <color theme="1"/>
        <rFont val="Microsoft YaHei UI"/>
        <charset val="134"/>
      </rPr>
      <t>预期结果：【监控】【服务】不允许缩容</t>
    </r>
  </si>
  <si>
    <r>
      <rPr>
        <sz val="9"/>
        <color theme="1"/>
        <rFont val="Microsoft YaHei UI"/>
        <charset val="134"/>
      </rPr>
      <t>执行后台缩容实例中【监控】【服务】不允许升级</t>
    </r>
  </si>
  <si>
    <r>
      <rPr>
        <sz val="9"/>
        <color theme="1"/>
        <rFont val="Calibri"/>
        <family val="2"/>
      </rPr>
      <t>1.</t>
    </r>
    <r>
      <rPr>
        <sz val="9"/>
        <color theme="1"/>
        <rFont val="Microsoft YaHei UI"/>
        <charset val="134"/>
      </rPr>
      <t>执行后台缩容成功中</t>
    </r>
    <r>
      <rPr>
        <sz val="9"/>
        <color theme="1"/>
        <rFont val="Calibri"/>
        <family val="2"/>
      </rPr>
      <t xml:space="preserve">
</t>
    </r>
    <r>
      <rPr>
        <sz val="9"/>
        <color theme="1"/>
        <rFont val="Microsoft YaHei UI"/>
        <charset val="134"/>
      </rPr>
      <t>预期结果：【监控】【服务】不允许升级</t>
    </r>
  </si>
  <si>
    <r>
      <rPr>
        <sz val="9"/>
        <color theme="1"/>
        <rFont val="Microsoft YaHei UI"/>
        <charset val="134"/>
      </rPr>
      <t>执行后台缩容实例中【监控】【服务】不允许停止，重启，启动操作</t>
    </r>
  </si>
  <si>
    <r>
      <rPr>
        <sz val="9"/>
        <color theme="1"/>
        <rFont val="Calibri"/>
        <family val="2"/>
      </rPr>
      <t>1.</t>
    </r>
    <r>
      <rPr>
        <sz val="9"/>
        <color theme="1"/>
        <rFont val="Microsoft YaHei UI"/>
        <charset val="134"/>
      </rPr>
      <t>执行后台缩容成功中</t>
    </r>
    <r>
      <rPr>
        <sz val="9"/>
        <color theme="1"/>
        <rFont val="Calibri"/>
        <family val="2"/>
      </rPr>
      <t xml:space="preserve">
</t>
    </r>
    <r>
      <rPr>
        <sz val="9"/>
        <color theme="1"/>
        <rFont val="Microsoft YaHei UI"/>
        <charset val="134"/>
      </rPr>
      <t>预期结果：【监控】【服务】不允许停止，重启，启动操作置灰不可点击</t>
    </r>
  </si>
  <si>
    <r>
      <rPr>
        <sz val="9"/>
        <color theme="1"/>
        <rFont val="Microsoft YaHei UI"/>
        <charset val="134"/>
      </rPr>
      <t>执行</t>
    </r>
    <r>
      <rPr>
        <sz val="9"/>
        <color theme="1"/>
        <rFont val="Calibri"/>
        <family val="2"/>
      </rPr>
      <t>checkpoint</t>
    </r>
    <r>
      <rPr>
        <sz val="9"/>
        <color theme="1"/>
        <rFont val="Microsoft YaHei UI"/>
        <charset val="134"/>
      </rPr>
      <t>切换后实例会自动缩容同步</t>
    </r>
  </si>
  <si>
    <r>
      <rPr>
        <sz val="9"/>
        <color theme="1"/>
        <rFont val="Calibri"/>
        <family val="2"/>
      </rPr>
      <t>1.</t>
    </r>
    <r>
      <rPr>
        <sz val="9"/>
        <color theme="1"/>
        <rFont val="Microsoft YaHei UI"/>
        <charset val="134"/>
      </rPr>
      <t>机房切换执行</t>
    </r>
    <r>
      <rPr>
        <sz val="9"/>
        <color theme="1"/>
        <rFont val="Calibri"/>
        <family val="2"/>
      </rPr>
      <t>checkpoint</t>
    </r>
    <r>
      <rPr>
        <sz val="9"/>
        <color theme="1"/>
        <rFont val="Microsoft YaHei UI"/>
        <charset val="134"/>
      </rPr>
      <t>切换后</t>
    </r>
    <r>
      <rPr>
        <sz val="9"/>
        <color theme="1"/>
        <rFont val="Calibri"/>
        <family val="2"/>
      </rPr>
      <t xml:space="preserve">
</t>
    </r>
    <r>
      <rPr>
        <sz val="9"/>
        <color theme="1"/>
        <rFont val="Microsoft YaHei UI"/>
        <charset val="134"/>
      </rPr>
      <t>预期结果：实例会自动缩容同步</t>
    </r>
  </si>
  <si>
    <r>
      <rPr>
        <sz val="9"/>
        <color theme="1"/>
        <rFont val="Microsoft YaHei UI"/>
        <charset val="134"/>
      </rPr>
      <t>执行故障切换后实例不会自动减少</t>
    </r>
  </si>
  <si>
    <r>
      <rPr>
        <sz val="9"/>
        <color theme="1"/>
        <rFont val="Calibri"/>
        <family val="2"/>
      </rPr>
      <t>1.</t>
    </r>
    <r>
      <rPr>
        <sz val="9"/>
        <color theme="1"/>
        <rFont val="Microsoft YaHei UI"/>
        <charset val="134"/>
      </rPr>
      <t>机房切换执行故障切换后</t>
    </r>
    <r>
      <rPr>
        <sz val="9"/>
        <color theme="1"/>
        <rFont val="Calibri"/>
        <family val="2"/>
      </rPr>
      <t xml:space="preserve">
</t>
    </r>
    <r>
      <rPr>
        <sz val="9"/>
        <color theme="1"/>
        <rFont val="Microsoft YaHei UI"/>
        <charset val="134"/>
      </rPr>
      <t>预期结果：执行故障切换后实例不会自动减少</t>
    </r>
  </si>
  <si>
    <r>
      <rPr>
        <sz val="9"/>
        <color theme="1"/>
        <rFont val="Microsoft YaHei UI"/>
        <charset val="134"/>
      </rPr>
      <t>验证</t>
    </r>
    <r>
      <rPr>
        <sz val="9"/>
        <color theme="1"/>
        <rFont val="Calibri"/>
        <family val="2"/>
      </rPr>
      <t>license</t>
    </r>
    <r>
      <rPr>
        <sz val="9"/>
        <color theme="1"/>
        <rFont val="Microsoft YaHei UI"/>
        <charset val="134"/>
      </rPr>
      <t>限制数内扩容后可正常进行缩容操作</t>
    </r>
  </si>
  <si>
    <r>
      <rPr>
        <sz val="9"/>
        <color theme="1"/>
        <rFont val="Calibri"/>
        <family val="2"/>
      </rPr>
      <t>1.</t>
    </r>
    <r>
      <rPr>
        <sz val="9"/>
        <color theme="1"/>
        <rFont val="Microsoft YaHei UI"/>
        <charset val="134"/>
      </rPr>
      <t>申请安装</t>
    </r>
    <r>
      <rPr>
        <sz val="9"/>
        <color theme="1"/>
        <rFont val="Calibri"/>
        <family val="2"/>
      </rPr>
      <t>8</t>
    </r>
    <r>
      <rPr>
        <sz val="9"/>
        <color theme="1"/>
        <rFont val="Microsoft YaHei UI"/>
        <charset val="134"/>
      </rPr>
      <t>个实例的</t>
    </r>
    <r>
      <rPr>
        <sz val="9"/>
        <color theme="1"/>
        <rFont val="Calibri"/>
        <family val="2"/>
      </rPr>
      <t>license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扩容</t>
    </r>
    <r>
      <rPr>
        <sz val="9"/>
        <color theme="1"/>
        <rFont val="Calibri"/>
        <family val="2"/>
      </rPr>
      <t>10</t>
    </r>
    <r>
      <rPr>
        <sz val="9"/>
        <color theme="1"/>
        <rFont val="Microsoft YaHei UI"/>
        <charset val="134"/>
      </rPr>
      <t>个实例</t>
    </r>
    <r>
      <rPr>
        <sz val="9"/>
        <color theme="1"/>
        <rFont val="Calibri"/>
        <family val="2"/>
      </rPr>
      <t xml:space="preserve">
3.</t>
    </r>
    <r>
      <rPr>
        <sz val="9"/>
        <color theme="1"/>
        <rFont val="Microsoft YaHei UI"/>
        <charset val="134"/>
      </rPr>
      <t>扩容完成后缩容</t>
    </r>
    <r>
      <rPr>
        <sz val="9"/>
        <color theme="1"/>
        <rFont val="Calibri"/>
        <family val="2"/>
      </rPr>
      <t xml:space="preserve">
</t>
    </r>
    <r>
      <rPr>
        <sz val="9"/>
        <color theme="1"/>
        <rFont val="Microsoft YaHei UI"/>
        <charset val="134"/>
      </rPr>
      <t>预期结果：缩容成功</t>
    </r>
  </si>
  <si>
    <r>
      <rPr>
        <sz val="9"/>
        <color theme="1"/>
        <rFont val="Microsoft YaHei UI"/>
        <charset val="134"/>
      </rPr>
      <t>缩容进程中数据迁移详情按钮可点击</t>
    </r>
  </si>
  <si>
    <r>
      <rPr>
        <sz val="9"/>
        <color theme="1"/>
        <rFont val="Calibri"/>
        <family val="2"/>
      </rPr>
      <t>1.</t>
    </r>
    <r>
      <rPr>
        <sz val="9"/>
        <color theme="1"/>
        <rFont val="Microsoft YaHei UI"/>
        <charset val="134"/>
      </rPr>
      <t>缩容实例的过程中</t>
    </r>
    <r>
      <rPr>
        <sz val="9"/>
        <color theme="1"/>
        <rFont val="Calibri"/>
        <family val="2"/>
      </rPr>
      <t xml:space="preserve">
2.</t>
    </r>
    <r>
      <rPr>
        <sz val="9"/>
        <color theme="1"/>
        <rFont val="Microsoft YaHei UI"/>
        <charset val="134"/>
      </rPr>
      <t>当进行到数据迁移步骤时</t>
    </r>
    <r>
      <rPr>
        <sz val="9"/>
        <color theme="1"/>
        <rFont val="Calibri"/>
        <family val="2"/>
      </rPr>
      <t>--&gt;</t>
    </r>
    <r>
      <rPr>
        <sz val="9"/>
        <color theme="1"/>
        <rFont val="Microsoft YaHei UI"/>
        <charset val="134"/>
      </rPr>
      <t>点击右侧</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预期结果：进入数据迁移详情弹窗</t>
    </r>
  </si>
  <si>
    <r>
      <rPr>
        <sz val="9"/>
        <color theme="1"/>
        <rFont val="Microsoft YaHei UI"/>
        <charset val="134"/>
      </rPr>
      <t>缩容进程中数据迁移详情列表中信息显示正确</t>
    </r>
  </si>
  <si>
    <r>
      <rPr>
        <sz val="9"/>
        <color theme="1"/>
        <rFont val="Calibri"/>
        <family val="2"/>
      </rPr>
      <t>1.</t>
    </r>
    <r>
      <rPr>
        <sz val="9"/>
        <color theme="1"/>
        <rFont val="Microsoft YaHei UI"/>
        <charset val="134"/>
      </rPr>
      <t>缩容实例的过程中</t>
    </r>
    <r>
      <rPr>
        <sz val="9"/>
        <color theme="1"/>
        <rFont val="Calibri"/>
        <family val="2"/>
      </rPr>
      <t xml:space="preserve">
2.</t>
    </r>
    <r>
      <rPr>
        <sz val="9"/>
        <color theme="1"/>
        <rFont val="Microsoft YaHei UI"/>
        <charset val="134"/>
      </rPr>
      <t>当进行到数据迁移步骤时</t>
    </r>
    <r>
      <rPr>
        <sz val="9"/>
        <color theme="1"/>
        <rFont val="Calibri"/>
        <family val="2"/>
      </rPr>
      <t>--&gt;</t>
    </r>
    <r>
      <rPr>
        <sz val="9"/>
        <color theme="1"/>
        <rFont val="Microsoft YaHei UI"/>
        <charset val="134"/>
      </rPr>
      <t>点击右侧</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预期结果：列表中信息显示正确</t>
    </r>
  </si>
  <si>
    <r>
      <rPr>
        <sz val="9"/>
        <color theme="1"/>
        <rFont val="Microsoft YaHei UI"/>
        <charset val="134"/>
      </rPr>
      <t>缩容进程中数据迁移详情显示当前正在缩容实例的副本数</t>
    </r>
  </si>
  <si>
    <r>
      <rPr>
        <sz val="9"/>
        <color theme="1"/>
        <rFont val="Calibri"/>
        <family val="2"/>
      </rPr>
      <t>1.</t>
    </r>
    <r>
      <rPr>
        <sz val="9"/>
        <color theme="1"/>
        <rFont val="Microsoft YaHei UI"/>
        <charset val="134"/>
      </rPr>
      <t>缩容实例的过程中</t>
    </r>
    <r>
      <rPr>
        <sz val="9"/>
        <color theme="1"/>
        <rFont val="Calibri"/>
        <family val="2"/>
      </rPr>
      <t xml:space="preserve">
2.</t>
    </r>
    <r>
      <rPr>
        <sz val="9"/>
        <color theme="1"/>
        <rFont val="Microsoft YaHei UI"/>
        <charset val="134"/>
      </rPr>
      <t>当进行到数据迁移步骤时</t>
    </r>
    <r>
      <rPr>
        <sz val="9"/>
        <color theme="1"/>
        <rFont val="Calibri"/>
        <family val="2"/>
      </rPr>
      <t>--&gt;</t>
    </r>
    <r>
      <rPr>
        <sz val="9"/>
        <color theme="1"/>
        <rFont val="Microsoft YaHei UI"/>
        <charset val="134"/>
      </rPr>
      <t>点击右侧</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预期结果：显示当前正在缩容实例的副本数正确</t>
    </r>
  </si>
  <si>
    <r>
      <rPr>
        <sz val="9"/>
        <color theme="1"/>
        <rFont val="Microsoft YaHei UI"/>
        <charset val="134"/>
      </rPr>
      <t>缩容进程中数据迁移详情关闭按钮可点击</t>
    </r>
  </si>
  <si>
    <r>
      <rPr>
        <sz val="9"/>
        <color theme="1"/>
        <rFont val="Calibri"/>
        <family val="2"/>
      </rPr>
      <t>1.</t>
    </r>
    <r>
      <rPr>
        <sz val="9"/>
        <color theme="1"/>
        <rFont val="Microsoft YaHei UI"/>
        <charset val="134"/>
      </rPr>
      <t>缩容实例的过程中</t>
    </r>
    <r>
      <rPr>
        <sz val="9"/>
        <color theme="1"/>
        <rFont val="Calibri"/>
        <family val="2"/>
      </rPr>
      <t xml:space="preserve">
2.</t>
    </r>
    <r>
      <rPr>
        <sz val="9"/>
        <color theme="1"/>
        <rFont val="Microsoft YaHei UI"/>
        <charset val="134"/>
      </rPr>
      <t>当进行到数据迁移步骤时</t>
    </r>
    <r>
      <rPr>
        <sz val="9"/>
        <color theme="1"/>
        <rFont val="Calibri"/>
        <family val="2"/>
      </rPr>
      <t>--&gt;</t>
    </r>
    <r>
      <rPr>
        <sz val="9"/>
        <color theme="1"/>
        <rFont val="Microsoft YaHei UI"/>
        <charset val="134"/>
      </rPr>
      <t>点击右侧</t>
    </r>
    <r>
      <rPr>
        <sz val="9"/>
        <color theme="1"/>
        <rFont val="Calibri"/>
        <family val="2"/>
      </rPr>
      <t>”</t>
    </r>
    <r>
      <rPr>
        <sz val="9"/>
        <color theme="1"/>
        <rFont val="Microsoft YaHei UI"/>
        <charset val="134"/>
      </rPr>
      <t>详情</t>
    </r>
    <r>
      <rPr>
        <sz val="9"/>
        <color theme="1"/>
        <rFont val="Calibri"/>
        <family val="2"/>
      </rPr>
      <t>“--&gt;</t>
    </r>
    <r>
      <rPr>
        <sz val="9"/>
        <color theme="1"/>
        <rFont val="Microsoft YaHei UI"/>
        <charset val="134"/>
      </rPr>
      <t>点击</t>
    </r>
    <r>
      <rPr>
        <sz val="9"/>
        <color theme="1"/>
        <rFont val="Calibri"/>
        <family val="2"/>
      </rPr>
      <t>”</t>
    </r>
    <r>
      <rPr>
        <sz val="9"/>
        <color theme="1"/>
        <rFont val="Microsoft YaHei UI"/>
        <charset val="134"/>
      </rPr>
      <t>关闭</t>
    </r>
    <r>
      <rPr>
        <sz val="9"/>
        <color theme="1"/>
        <rFont val="Calibri"/>
        <family val="2"/>
      </rPr>
      <t xml:space="preserve">“
</t>
    </r>
    <r>
      <rPr>
        <sz val="9"/>
        <color theme="1"/>
        <rFont val="Microsoft YaHei UI"/>
        <charset val="134"/>
      </rPr>
      <t>预期结果：关闭当前弹窗</t>
    </r>
  </si>
  <si>
    <r>
      <rPr>
        <sz val="9"/>
        <color theme="1"/>
        <rFont val="Microsoft YaHei UI"/>
        <charset val="134"/>
      </rPr>
      <t>缩容进程中数据迁移详情列表搜索及排序可用</t>
    </r>
  </si>
  <si>
    <r>
      <rPr>
        <sz val="9"/>
        <color theme="1"/>
        <rFont val="Calibri"/>
        <family val="2"/>
      </rPr>
      <t>1.</t>
    </r>
    <r>
      <rPr>
        <sz val="9"/>
        <color theme="1"/>
        <rFont val="Microsoft YaHei UI"/>
        <charset val="134"/>
      </rPr>
      <t>缩容实例的过程中</t>
    </r>
    <r>
      <rPr>
        <sz val="9"/>
        <color theme="1"/>
        <rFont val="Calibri"/>
        <family val="2"/>
      </rPr>
      <t xml:space="preserve">
2.</t>
    </r>
    <r>
      <rPr>
        <sz val="9"/>
        <color theme="1"/>
        <rFont val="Microsoft YaHei UI"/>
        <charset val="134"/>
      </rPr>
      <t>当进行到数据迁移步骤时</t>
    </r>
    <r>
      <rPr>
        <sz val="9"/>
        <color theme="1"/>
        <rFont val="Calibri"/>
        <family val="2"/>
      </rPr>
      <t>--&gt;</t>
    </r>
    <r>
      <rPr>
        <sz val="9"/>
        <color theme="1"/>
        <rFont val="Microsoft YaHei UI"/>
        <charset val="134"/>
      </rPr>
      <t>点击右侧</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预期结果：列表搜索及排序可用</t>
    </r>
  </si>
  <si>
    <r>
      <rPr>
        <sz val="9"/>
        <color theme="1"/>
        <rFont val="Microsoft YaHei UI"/>
        <charset val="134"/>
      </rPr>
      <t>缩容进程中数据迁移详情顶部公共按钮功能可用</t>
    </r>
  </si>
  <si>
    <r>
      <rPr>
        <sz val="9"/>
        <color theme="1"/>
        <rFont val="Calibri"/>
        <family val="2"/>
      </rPr>
      <t>1.</t>
    </r>
    <r>
      <rPr>
        <sz val="9"/>
        <color theme="1"/>
        <rFont val="Microsoft YaHei UI"/>
        <charset val="134"/>
      </rPr>
      <t>缩容实例的过程中</t>
    </r>
    <r>
      <rPr>
        <sz val="9"/>
        <color theme="1"/>
        <rFont val="Calibri"/>
        <family val="2"/>
      </rPr>
      <t xml:space="preserve">
2.</t>
    </r>
    <r>
      <rPr>
        <sz val="9"/>
        <color theme="1"/>
        <rFont val="Microsoft YaHei UI"/>
        <charset val="134"/>
      </rPr>
      <t>当进行到数据迁移步骤时</t>
    </r>
    <r>
      <rPr>
        <sz val="9"/>
        <color theme="1"/>
        <rFont val="Calibri"/>
        <family val="2"/>
      </rPr>
      <t>--&gt;</t>
    </r>
    <r>
      <rPr>
        <sz val="9"/>
        <color theme="1"/>
        <rFont val="Microsoft YaHei UI"/>
        <charset val="134"/>
      </rPr>
      <t>点击右侧</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预期结果：顶部公共按钮功能可用</t>
    </r>
  </si>
  <si>
    <r>
      <rPr>
        <sz val="9"/>
        <color theme="1"/>
        <rFont val="Microsoft YaHei UI"/>
        <charset val="134"/>
      </rPr>
      <t>缩容检查</t>
    </r>
    <r>
      <rPr>
        <sz val="9"/>
        <color theme="1"/>
        <rFont val="Calibri"/>
        <family val="2"/>
      </rPr>
      <t xml:space="preserve"> instance</t>
    </r>
    <r>
      <rPr>
        <sz val="9"/>
        <color theme="1"/>
        <rFont val="Microsoft YaHei UI"/>
        <charset val="134"/>
      </rPr>
      <t>表中</t>
    </r>
    <r>
      <rPr>
        <sz val="9"/>
        <color theme="1"/>
        <rFont val="Calibri"/>
        <family val="2"/>
      </rPr>
      <t xml:space="preserve">db_id </t>
    </r>
    <r>
      <rPr>
        <sz val="9"/>
        <color theme="1"/>
        <rFont val="Microsoft YaHei UI"/>
        <charset val="134"/>
      </rPr>
      <t>表中为</t>
    </r>
    <r>
      <rPr>
        <sz val="9"/>
        <color theme="1"/>
        <rFont val="Calibri"/>
        <family val="2"/>
      </rPr>
      <t>0</t>
    </r>
    <r>
      <rPr>
        <sz val="9"/>
        <color theme="1"/>
        <rFont val="Microsoft YaHei UI"/>
        <charset val="134"/>
      </rPr>
      <t>，不允许缩容</t>
    </r>
  </si>
  <si>
    <r>
      <rPr>
        <sz val="9"/>
        <color theme="1"/>
        <rFont val="Calibri"/>
        <family val="2"/>
      </rPr>
      <t>1.</t>
    </r>
    <r>
      <rPr>
        <sz val="9"/>
        <color theme="1"/>
        <rFont val="Microsoft YaHei UI"/>
        <charset val="134"/>
      </rPr>
      <t>扩容时，由于</t>
    </r>
    <r>
      <rPr>
        <sz val="9"/>
        <color theme="1"/>
        <rFont val="Calibri"/>
        <family val="2"/>
      </rPr>
      <t>license</t>
    </r>
    <r>
      <rPr>
        <sz val="9"/>
        <color theme="1"/>
        <rFont val="Microsoft YaHei UI"/>
        <charset val="134"/>
      </rPr>
      <t>限制实例个数，扩容后超过原有</t>
    </r>
    <r>
      <rPr>
        <sz val="9"/>
        <color theme="1"/>
        <rFont val="Calibri"/>
        <family val="2"/>
      </rPr>
      <t>license</t>
    </r>
    <r>
      <rPr>
        <sz val="9"/>
        <color theme="1"/>
        <rFont val="Microsoft YaHei UI"/>
        <charset val="134"/>
      </rPr>
      <t>实例</t>
    </r>
    <r>
      <rPr>
        <sz val="9"/>
        <color theme="1"/>
        <rFont val="Calibri"/>
        <family val="2"/>
      </rPr>
      <t xml:space="preserve">
2.</t>
    </r>
    <r>
      <rPr>
        <sz val="9"/>
        <color theme="1"/>
        <rFont val="Microsoft YaHei UI"/>
        <charset val="134"/>
      </rPr>
      <t>缩容实例的过程中缩容该实例</t>
    </r>
    <r>
      <rPr>
        <sz val="9"/>
        <color theme="1"/>
        <rFont val="Calibri"/>
        <family val="2"/>
      </rPr>
      <t xml:space="preserve">
</t>
    </r>
    <r>
      <rPr>
        <sz val="9"/>
        <color theme="1"/>
        <rFont val="Microsoft YaHei UI"/>
        <charset val="134"/>
      </rPr>
      <t>预期结果：</t>
    </r>
    <r>
      <rPr>
        <sz val="9"/>
        <color theme="1"/>
        <rFont val="Calibri"/>
        <family val="2"/>
      </rPr>
      <t xml:space="preserve">db_id </t>
    </r>
    <r>
      <rPr>
        <sz val="9"/>
        <color theme="1"/>
        <rFont val="Microsoft YaHei UI"/>
        <charset val="134"/>
      </rPr>
      <t>表中为</t>
    </r>
    <r>
      <rPr>
        <sz val="9"/>
        <color theme="1"/>
        <rFont val="Calibri"/>
        <family val="2"/>
      </rPr>
      <t>0</t>
    </r>
    <r>
      <rPr>
        <sz val="9"/>
        <color theme="1"/>
        <rFont val="Microsoft YaHei UI"/>
        <charset val="134"/>
      </rPr>
      <t>，不允许缩容</t>
    </r>
  </si>
  <si>
    <r>
      <rPr>
        <sz val="9"/>
        <color theme="1"/>
        <rFont val="Microsoft YaHei UI"/>
        <charset val="134"/>
      </rPr>
      <t>缩容检查是否处于升级状态不允许缩容</t>
    </r>
  </si>
  <si>
    <r>
      <rPr>
        <sz val="9"/>
        <color theme="1"/>
        <rFont val="Calibri"/>
        <family val="2"/>
      </rPr>
      <t>1.</t>
    </r>
    <r>
      <rPr>
        <sz val="9"/>
        <color theme="1"/>
        <rFont val="Microsoft YaHei UI"/>
        <charset val="134"/>
      </rPr>
      <t>缩容实例的过程中</t>
    </r>
    <r>
      <rPr>
        <sz val="9"/>
        <color theme="1"/>
        <rFont val="Calibri"/>
        <family val="2"/>
      </rPr>
      <t xml:space="preserve">
2.</t>
    </r>
    <r>
      <rPr>
        <sz val="9"/>
        <color theme="1"/>
        <rFont val="Microsoft YaHei UI"/>
        <charset val="134"/>
      </rPr>
      <t>集群升级状态</t>
    </r>
    <r>
      <rPr>
        <sz val="9"/>
        <color theme="1"/>
        <rFont val="Calibri"/>
        <family val="2"/>
      </rPr>
      <t xml:space="preserve">
</t>
    </r>
    <r>
      <rPr>
        <sz val="9"/>
        <color theme="1"/>
        <rFont val="Microsoft YaHei UI"/>
        <charset val="134"/>
      </rPr>
      <t>预期结果：升级状态不允许缩容</t>
    </r>
  </si>
  <si>
    <r>
      <rPr>
        <sz val="9"/>
        <color theme="1"/>
        <rFont val="Microsoft YaHei UI"/>
        <charset val="134"/>
      </rPr>
      <t>缩容检查是否处于扩容状态不允许缩容</t>
    </r>
  </si>
  <si>
    <r>
      <rPr>
        <sz val="9"/>
        <color theme="1"/>
        <rFont val="Calibri"/>
        <family val="2"/>
      </rPr>
      <t>1.</t>
    </r>
    <r>
      <rPr>
        <sz val="9"/>
        <color theme="1"/>
        <rFont val="Microsoft YaHei UI"/>
        <charset val="134"/>
      </rPr>
      <t>缩容实例的过程中</t>
    </r>
    <r>
      <rPr>
        <sz val="9"/>
        <color theme="1"/>
        <rFont val="Calibri"/>
        <family val="2"/>
      </rPr>
      <t xml:space="preserve">
2.</t>
    </r>
    <r>
      <rPr>
        <sz val="9"/>
        <color theme="1"/>
        <rFont val="Microsoft YaHei UI"/>
        <charset val="134"/>
      </rPr>
      <t>集群扩容状态</t>
    </r>
    <r>
      <rPr>
        <sz val="9"/>
        <color theme="1"/>
        <rFont val="Calibri"/>
        <family val="2"/>
      </rPr>
      <t xml:space="preserve">
</t>
    </r>
    <r>
      <rPr>
        <sz val="9"/>
        <color theme="1"/>
        <rFont val="Microsoft YaHei UI"/>
        <charset val="134"/>
      </rPr>
      <t>预期结果：扩容状态不允许缩容</t>
    </r>
  </si>
  <si>
    <r>
      <rPr>
        <sz val="9"/>
        <color theme="1"/>
        <rFont val="Microsoft YaHei UI"/>
        <charset val="134"/>
      </rPr>
      <t>检查副本数限制</t>
    </r>
    <r>
      <rPr>
        <sz val="9"/>
        <color theme="1"/>
        <rFont val="Calibri"/>
        <family val="2"/>
      </rPr>
      <t>numReplicas</t>
    </r>
    <r>
      <rPr>
        <sz val="9"/>
        <color theme="1"/>
        <rFont val="Microsoft YaHei UI"/>
        <charset val="134"/>
      </rPr>
      <t>检查通过允许缩容</t>
    </r>
  </si>
  <si>
    <r>
      <rPr>
        <sz val="9"/>
        <color theme="1"/>
        <rFont val="Calibri"/>
        <family val="2"/>
      </rPr>
      <t>1.</t>
    </r>
    <r>
      <rPr>
        <sz val="9"/>
        <color theme="1"/>
        <rFont val="Microsoft YaHei UI"/>
        <charset val="134"/>
      </rPr>
      <t>缩容实例的过程中</t>
    </r>
    <r>
      <rPr>
        <sz val="9"/>
        <color theme="1"/>
        <rFont val="Calibri"/>
        <family val="2"/>
      </rPr>
      <t xml:space="preserve">
2.numReplicas</t>
    </r>
    <r>
      <rPr>
        <sz val="9"/>
        <color theme="1"/>
        <rFont val="Microsoft YaHei UI"/>
        <charset val="134"/>
      </rPr>
      <t>检查通过</t>
    </r>
    <r>
      <rPr>
        <sz val="9"/>
        <color theme="1"/>
        <rFont val="Calibri"/>
        <family val="2"/>
      </rPr>
      <t xml:space="preserve">
</t>
    </r>
    <r>
      <rPr>
        <sz val="9"/>
        <color theme="1"/>
        <rFont val="Microsoft YaHei UI"/>
        <charset val="134"/>
      </rPr>
      <t>预期结果：允许缩容</t>
    </r>
  </si>
  <si>
    <r>
      <rPr>
        <sz val="9"/>
        <color theme="1"/>
        <rFont val="Microsoft YaHei UI"/>
        <charset val="134"/>
      </rPr>
      <t>检查副本数限制</t>
    </r>
    <r>
      <rPr>
        <sz val="9"/>
        <color theme="1"/>
        <rFont val="Calibri"/>
        <family val="2"/>
      </rPr>
      <t>numReplicas</t>
    </r>
    <r>
      <rPr>
        <sz val="9"/>
        <color theme="1"/>
        <rFont val="Microsoft YaHei UI"/>
        <charset val="134"/>
      </rPr>
      <t>检查不通过通过不允许缩容</t>
    </r>
  </si>
  <si>
    <r>
      <rPr>
        <sz val="9"/>
        <color theme="1"/>
        <rFont val="Calibri"/>
        <family val="2"/>
      </rPr>
      <t>1.</t>
    </r>
    <r>
      <rPr>
        <sz val="9"/>
        <color theme="1"/>
        <rFont val="Microsoft YaHei UI"/>
        <charset val="134"/>
      </rPr>
      <t>缩容实例的过程中</t>
    </r>
    <r>
      <rPr>
        <sz val="9"/>
        <color theme="1"/>
        <rFont val="Calibri"/>
        <family val="2"/>
      </rPr>
      <t xml:space="preserve">
2.numReplicas</t>
    </r>
    <r>
      <rPr>
        <sz val="9"/>
        <color theme="1"/>
        <rFont val="Microsoft YaHei UI"/>
        <charset val="134"/>
      </rPr>
      <t>检查不通过</t>
    </r>
    <r>
      <rPr>
        <sz val="9"/>
        <color theme="1"/>
        <rFont val="Calibri"/>
        <family val="2"/>
      </rPr>
      <t xml:space="preserve">
</t>
    </r>
    <r>
      <rPr>
        <sz val="9"/>
        <color theme="1"/>
        <rFont val="Microsoft YaHei UI"/>
        <charset val="134"/>
      </rPr>
      <t>预期结果：不允许缩容</t>
    </r>
  </si>
  <si>
    <r>
      <rPr>
        <sz val="9"/>
        <color theme="1"/>
        <rFont val="Microsoft YaHei UI"/>
        <charset val="134"/>
      </rPr>
      <t>检查副本数限制</t>
    </r>
    <r>
      <rPr>
        <sz val="9"/>
        <color theme="1"/>
        <rFont val="Calibri"/>
        <family val="2"/>
      </rPr>
      <t>region constraints</t>
    </r>
    <r>
      <rPr>
        <sz val="9"/>
        <color theme="1"/>
        <rFont val="Microsoft YaHei UI"/>
        <charset val="134"/>
      </rPr>
      <t>通过允许缩容</t>
    </r>
  </si>
  <si>
    <r>
      <rPr>
        <sz val="9"/>
        <color theme="1"/>
        <rFont val="Calibri"/>
        <family val="2"/>
      </rPr>
      <t>1.</t>
    </r>
    <r>
      <rPr>
        <sz val="9"/>
        <color theme="1"/>
        <rFont val="Microsoft YaHei UI"/>
        <charset val="134"/>
      </rPr>
      <t>缩容实例的过程中</t>
    </r>
    <r>
      <rPr>
        <sz val="9"/>
        <color theme="1"/>
        <rFont val="Calibri"/>
        <family val="2"/>
      </rPr>
      <t xml:space="preserve">
2.region constraints</t>
    </r>
    <r>
      <rPr>
        <sz val="9"/>
        <color theme="1"/>
        <rFont val="Microsoft YaHei UI"/>
        <charset val="134"/>
      </rPr>
      <t>检查通过</t>
    </r>
    <r>
      <rPr>
        <sz val="9"/>
        <color theme="1"/>
        <rFont val="Calibri"/>
        <family val="2"/>
      </rPr>
      <t xml:space="preserve">
</t>
    </r>
    <r>
      <rPr>
        <sz val="9"/>
        <color theme="1"/>
        <rFont val="Microsoft YaHei UI"/>
        <charset val="134"/>
      </rPr>
      <t>预期结果：允许缩容</t>
    </r>
  </si>
  <si>
    <r>
      <rPr>
        <sz val="9"/>
        <color theme="1"/>
        <rFont val="Microsoft YaHei UI"/>
        <charset val="134"/>
      </rPr>
      <t>检查副本数限制</t>
    </r>
    <r>
      <rPr>
        <sz val="9"/>
        <color theme="1"/>
        <rFont val="Calibri"/>
        <family val="2"/>
      </rPr>
      <t>region constraints</t>
    </r>
    <r>
      <rPr>
        <sz val="9"/>
        <color theme="1"/>
        <rFont val="Microsoft YaHei UI"/>
        <charset val="134"/>
      </rPr>
      <t>不通过通过不允许缩容</t>
    </r>
  </si>
  <si>
    <r>
      <rPr>
        <sz val="9"/>
        <color theme="1"/>
        <rFont val="Calibri"/>
        <family val="2"/>
      </rPr>
      <t>1.</t>
    </r>
    <r>
      <rPr>
        <sz val="9"/>
        <color theme="1"/>
        <rFont val="Microsoft YaHei UI"/>
        <charset val="134"/>
      </rPr>
      <t>缩容实例的过程中</t>
    </r>
    <r>
      <rPr>
        <sz val="9"/>
        <color theme="1"/>
        <rFont val="Calibri"/>
        <family val="2"/>
      </rPr>
      <t xml:space="preserve">
2.region constraints</t>
    </r>
    <r>
      <rPr>
        <sz val="9"/>
        <color theme="1"/>
        <rFont val="Microsoft YaHei UI"/>
        <charset val="134"/>
      </rPr>
      <t>检查不通过</t>
    </r>
    <r>
      <rPr>
        <sz val="9"/>
        <color theme="1"/>
        <rFont val="Calibri"/>
        <family val="2"/>
      </rPr>
      <t xml:space="preserve">
</t>
    </r>
    <r>
      <rPr>
        <sz val="9"/>
        <color theme="1"/>
        <rFont val="Microsoft YaHei UI"/>
        <charset val="134"/>
      </rPr>
      <t>预期结果：不允许缩容</t>
    </r>
  </si>
  <si>
    <r>
      <rPr>
        <sz val="9"/>
        <color theme="1"/>
        <rFont val="Microsoft YaHei UI"/>
        <charset val="134"/>
      </rPr>
      <t>检查副本与租约状态通过允许缩容</t>
    </r>
  </si>
  <si>
    <r>
      <rPr>
        <sz val="9"/>
        <color theme="1"/>
        <rFont val="Calibri"/>
        <family val="2"/>
      </rPr>
      <t>1.</t>
    </r>
    <r>
      <rPr>
        <sz val="9"/>
        <color theme="1"/>
        <rFont val="Microsoft YaHei UI"/>
        <charset val="134"/>
      </rPr>
      <t>缩容实例的过程中</t>
    </r>
    <r>
      <rPr>
        <sz val="9"/>
        <color theme="1"/>
        <rFont val="Calibri"/>
        <family val="2"/>
      </rPr>
      <t xml:space="preserve">
2.</t>
    </r>
    <r>
      <rPr>
        <sz val="9"/>
        <color theme="1"/>
        <rFont val="Microsoft YaHei UI"/>
        <charset val="134"/>
      </rPr>
      <t>副本与租约状态检查通过</t>
    </r>
    <r>
      <rPr>
        <sz val="9"/>
        <color theme="1"/>
        <rFont val="Calibri"/>
        <family val="2"/>
      </rPr>
      <t xml:space="preserve">
</t>
    </r>
    <r>
      <rPr>
        <sz val="9"/>
        <color theme="1"/>
        <rFont val="Microsoft YaHei UI"/>
        <charset val="134"/>
      </rPr>
      <t>预期结果：允许缩容</t>
    </r>
  </si>
  <si>
    <r>
      <rPr>
        <sz val="9"/>
        <color theme="1"/>
        <rFont val="Microsoft YaHei UI"/>
        <charset val="134"/>
      </rPr>
      <t>检查副本与租约状态不通过不允许缩容</t>
    </r>
  </si>
  <si>
    <r>
      <rPr>
        <sz val="9"/>
        <color theme="1"/>
        <rFont val="Calibri"/>
        <family val="2"/>
      </rPr>
      <t>1.</t>
    </r>
    <r>
      <rPr>
        <sz val="9"/>
        <color theme="1"/>
        <rFont val="Microsoft YaHei UI"/>
        <charset val="134"/>
      </rPr>
      <t>缩容实例的过程中</t>
    </r>
    <r>
      <rPr>
        <sz val="9"/>
        <color theme="1"/>
        <rFont val="Calibri"/>
        <family val="2"/>
      </rPr>
      <t xml:space="preserve">
2.</t>
    </r>
    <r>
      <rPr>
        <sz val="9"/>
        <color theme="1"/>
        <rFont val="Microsoft YaHei UI"/>
        <charset val="134"/>
      </rPr>
      <t>副本与租约状态检查不通过</t>
    </r>
    <r>
      <rPr>
        <sz val="9"/>
        <color theme="1"/>
        <rFont val="Calibri"/>
        <family val="2"/>
      </rPr>
      <t xml:space="preserve">
</t>
    </r>
    <r>
      <rPr>
        <sz val="9"/>
        <color theme="1"/>
        <rFont val="Microsoft YaHei UI"/>
        <charset val="134"/>
      </rPr>
      <t>预期结果：不允许缩容</t>
    </r>
  </si>
  <si>
    <r>
      <rPr>
        <sz val="9"/>
        <color theme="1"/>
        <rFont val="Microsoft YaHei UI"/>
        <charset val="134"/>
      </rPr>
      <t>检查通过缩容成功</t>
    </r>
  </si>
  <si>
    <r>
      <rPr>
        <sz val="9"/>
        <color theme="1"/>
        <rFont val="Calibri"/>
        <family val="2"/>
      </rPr>
      <t>1.</t>
    </r>
    <r>
      <rPr>
        <sz val="9"/>
        <color theme="1"/>
        <rFont val="Microsoft YaHei UI"/>
        <charset val="134"/>
      </rPr>
      <t>缩容实例的过程中</t>
    </r>
    <r>
      <rPr>
        <sz val="9"/>
        <color theme="1"/>
        <rFont val="Calibri"/>
        <family val="2"/>
      </rPr>
      <t xml:space="preserve">
2.</t>
    </r>
    <r>
      <rPr>
        <sz val="9"/>
        <color theme="1"/>
        <rFont val="Microsoft YaHei UI"/>
        <charset val="134"/>
      </rPr>
      <t>所有检查通过</t>
    </r>
    <r>
      <rPr>
        <sz val="9"/>
        <color theme="1"/>
        <rFont val="Calibri"/>
        <family val="2"/>
      </rPr>
      <t xml:space="preserve">
</t>
    </r>
    <r>
      <rPr>
        <sz val="9"/>
        <color theme="1"/>
        <rFont val="Microsoft YaHei UI"/>
        <charset val="134"/>
      </rPr>
      <t>预期结果：允许缩容</t>
    </r>
  </si>
  <si>
    <r>
      <rPr>
        <sz val="9"/>
        <color theme="1"/>
        <rFont val="Microsoft YaHei UI"/>
        <charset val="134"/>
      </rPr>
      <t>缩容时详情页显示数据迁移进度正确</t>
    </r>
  </si>
  <si>
    <r>
      <rPr>
        <sz val="9"/>
        <color theme="1"/>
        <rFont val="Calibri"/>
        <family val="2"/>
      </rPr>
      <t>1.</t>
    </r>
    <r>
      <rPr>
        <sz val="9"/>
        <color theme="1"/>
        <rFont val="Microsoft YaHei UI"/>
        <charset val="134"/>
      </rPr>
      <t>缩容实例的过程中</t>
    </r>
    <r>
      <rPr>
        <sz val="9"/>
        <color theme="1"/>
        <rFont val="Calibri"/>
        <family val="2"/>
      </rPr>
      <t xml:space="preserve"> 2.</t>
    </r>
    <r>
      <rPr>
        <sz val="9"/>
        <color theme="1"/>
        <rFont val="Microsoft YaHei UI"/>
        <charset val="134"/>
      </rPr>
      <t>当进行到数据迁移步骤时</t>
    </r>
    <r>
      <rPr>
        <sz val="9"/>
        <color theme="1"/>
        <rFont val="Calibri"/>
        <family val="2"/>
      </rPr>
      <t>--&gt;</t>
    </r>
    <r>
      <rPr>
        <sz val="9"/>
        <color theme="1"/>
        <rFont val="Microsoft YaHei UI"/>
        <charset val="134"/>
      </rPr>
      <t>点击右侧</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预期结果：数据迁移进度正确</t>
    </r>
  </si>
  <si>
    <r>
      <rPr>
        <sz val="9"/>
        <color theme="1"/>
        <rFont val="Microsoft YaHei UI"/>
        <charset val="134"/>
      </rPr>
      <t>缩容进程中搜索主机有英文提示</t>
    </r>
  </si>
  <si>
    <r>
      <rPr>
        <sz val="9"/>
        <color theme="1"/>
        <rFont val="Calibri"/>
        <family val="2"/>
      </rPr>
      <t>1.</t>
    </r>
    <r>
      <rPr>
        <sz val="9"/>
        <color theme="1"/>
        <rFont val="Microsoft YaHei UI"/>
        <charset val="134"/>
      </rPr>
      <t>缩容实例的过程中</t>
    </r>
    <r>
      <rPr>
        <sz val="9"/>
        <color theme="1"/>
        <rFont val="Calibri"/>
        <family val="2"/>
      </rPr>
      <t xml:space="preserve">
2.</t>
    </r>
    <r>
      <rPr>
        <sz val="9"/>
        <color theme="1"/>
        <rFont val="Microsoft YaHei UI"/>
        <charset val="134"/>
      </rPr>
      <t>扩缩容弹窗搜索主机没有英文提示</t>
    </r>
  </si>
  <si>
    <r>
      <rPr>
        <sz val="9"/>
        <color theme="1"/>
        <rFont val="Calibri"/>
        <family val="2"/>
      </rPr>
      <t>license</t>
    </r>
    <r>
      <rPr>
        <sz val="9"/>
        <color theme="1"/>
        <rFont val="Microsoft YaHei UI"/>
        <charset val="134"/>
      </rPr>
      <t>限制实例个数，扩容成功后可以缩容</t>
    </r>
  </si>
  <si>
    <r>
      <rPr>
        <sz val="9"/>
        <color theme="1"/>
        <rFont val="Calibri"/>
        <family val="2"/>
      </rPr>
      <t>1.license</t>
    </r>
    <r>
      <rPr>
        <sz val="9"/>
        <color theme="1"/>
        <rFont val="Microsoft YaHei UI"/>
        <charset val="134"/>
      </rPr>
      <t>限制</t>
    </r>
    <r>
      <rPr>
        <sz val="9"/>
        <color theme="1"/>
        <rFont val="Calibri"/>
        <family val="2"/>
      </rPr>
      <t>8</t>
    </r>
    <r>
      <rPr>
        <sz val="9"/>
        <color theme="1"/>
        <rFont val="Microsoft YaHei UI"/>
        <charset val="134"/>
      </rPr>
      <t>个实例，当前集群扩容到十个实例成功，扩容的实例状态可用，进行缩容操作，缩容成功</t>
    </r>
  </si>
  <si>
    <r>
      <rPr>
        <sz val="9"/>
        <color theme="1"/>
        <rFont val="Microsoft YaHei UI"/>
        <charset val="134"/>
      </rPr>
      <t>安装过程中授权备份目录不授权授权子文件，避免扩容失败</t>
    </r>
  </si>
  <si>
    <r>
      <rPr>
        <sz val="9"/>
        <color theme="1"/>
        <rFont val="Calibri"/>
        <family val="2"/>
      </rPr>
      <t>1.</t>
    </r>
    <r>
      <rPr>
        <sz val="9"/>
        <color theme="1"/>
        <rFont val="Microsoft YaHei UI"/>
        <charset val="134"/>
      </rPr>
      <t>安装过程中对</t>
    </r>
    <r>
      <rPr>
        <sz val="9"/>
        <color theme="1"/>
        <rFont val="Calibri"/>
        <family val="2"/>
      </rPr>
      <t xml:space="preserve">/var/local/qianbase/* </t>
    </r>
    <r>
      <rPr>
        <sz val="9"/>
        <color theme="1"/>
        <rFont val="Microsoft YaHei UI"/>
        <charset val="134"/>
      </rPr>
      <t>授权使用</t>
    </r>
    <r>
      <rPr>
        <sz val="9"/>
        <color theme="1"/>
        <rFont val="Calibri"/>
        <family val="2"/>
      </rPr>
      <t xml:space="preserve">chown -R </t>
    </r>
    <r>
      <rPr>
        <sz val="9"/>
        <color theme="1"/>
        <rFont val="Microsoft YaHei UI"/>
        <charset val="134"/>
      </rPr>
      <t>命令</t>
    </r>
    <r>
      <rPr>
        <sz val="9"/>
        <color theme="1"/>
        <rFont val="Calibri"/>
        <family val="2"/>
      </rPr>
      <t xml:space="preserve">
2.</t>
    </r>
    <r>
      <rPr>
        <sz val="9"/>
        <color theme="1"/>
        <rFont val="Microsoft YaHei UI"/>
        <charset val="134"/>
      </rPr>
      <t>扩容过程中</t>
    </r>
    <r>
      <rPr>
        <sz val="9"/>
        <color theme="1"/>
        <rFont val="Calibri"/>
        <family val="2"/>
      </rPr>
      <t xml:space="preserve">/var/local/qianbase/ </t>
    </r>
    <r>
      <rPr>
        <sz val="9"/>
        <color theme="1"/>
        <rFont val="Microsoft YaHei UI"/>
        <charset val="134"/>
      </rPr>
      <t>授权不使用</t>
    </r>
    <r>
      <rPr>
        <sz val="9"/>
        <color theme="1"/>
        <rFont val="Calibri"/>
        <family val="2"/>
      </rPr>
      <t xml:space="preserve">-R </t>
    </r>
    <r>
      <rPr>
        <sz val="9"/>
        <color theme="1"/>
        <rFont val="Microsoft YaHei UI"/>
        <charset val="134"/>
      </rPr>
      <t>参数</t>
    </r>
  </si>
  <si>
    <r>
      <rPr>
        <sz val="9"/>
        <color theme="1"/>
        <rFont val="Calibri"/>
        <family val="2"/>
      </rPr>
      <t>QianBase-v9.0.0-rc.7.xTP.GYB.1-aarch64.tar.gz</t>
    </r>
    <r>
      <rPr>
        <sz val="9"/>
        <color theme="1"/>
        <rFont val="Microsoft YaHei UI"/>
        <charset val="134"/>
      </rPr>
      <t>缩容成功</t>
    </r>
  </si>
  <si>
    <r>
      <rPr>
        <sz val="9"/>
        <color theme="1"/>
        <rFont val="Calibri"/>
        <family val="2"/>
      </rPr>
      <t>1.</t>
    </r>
    <r>
      <rPr>
        <sz val="9"/>
        <color theme="1"/>
        <rFont val="Microsoft YaHei UI"/>
        <charset val="134"/>
      </rPr>
      <t>安装新版本数据库</t>
    </r>
    <r>
      <rPr>
        <sz val="9"/>
        <color theme="1"/>
        <rFont val="Calibri"/>
        <family val="2"/>
      </rPr>
      <t xml:space="preserve">
2.</t>
    </r>
    <r>
      <rPr>
        <sz val="9"/>
        <color theme="1"/>
        <rFont val="Microsoft YaHei UI"/>
        <charset val="134"/>
      </rPr>
      <t>新版本上完成缩容</t>
    </r>
  </si>
  <si>
    <r>
      <rPr>
        <sz val="9"/>
        <color theme="1"/>
        <rFont val="Microsoft YaHei UI"/>
        <charset val="134"/>
      </rPr>
      <t>按钮</t>
    </r>
    <r>
      <rPr>
        <sz val="9"/>
        <color theme="1"/>
        <rFont val="Calibri"/>
        <family val="2"/>
      </rPr>
      <t>-</t>
    </r>
    <r>
      <rPr>
        <sz val="9"/>
        <color theme="1"/>
        <rFont val="Microsoft YaHei UI"/>
        <charset val="134"/>
      </rPr>
      <t>关闭</t>
    </r>
  </si>
  <si>
    <r>
      <rPr>
        <sz val="9"/>
        <color theme="1"/>
        <rFont val="Microsoft YaHei UI"/>
        <charset val="134"/>
      </rPr>
      <t>验证修改缩容功能</t>
    </r>
    <r>
      <rPr>
        <sz val="9"/>
        <color theme="1"/>
        <rFont val="Calibri"/>
        <family val="2"/>
      </rPr>
      <t>“</t>
    </r>
    <r>
      <rPr>
        <sz val="9"/>
        <color theme="1"/>
        <rFont val="Microsoft YaHei UI"/>
        <charset val="134"/>
      </rPr>
      <t>弹窗</t>
    </r>
    <r>
      <rPr>
        <sz val="9"/>
        <color theme="1"/>
        <rFont val="Calibri"/>
        <family val="2"/>
      </rPr>
      <t>“</t>
    </r>
    <r>
      <rPr>
        <sz val="9"/>
        <color theme="1"/>
        <rFont val="Microsoft YaHei UI"/>
        <charset val="134"/>
      </rPr>
      <t>右上角关闭按钮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</si>
  <si>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t>
    </r>
    <r>
      <rPr>
        <sz val="9"/>
        <color theme="1"/>
        <rFont val="Calibri"/>
        <family val="2"/>
      </rPr>
      <t>-</t>
    </r>
    <r>
      <rPr>
        <sz val="9"/>
        <color theme="1"/>
        <rFont val="Microsoft YaHei UI"/>
        <charset val="134"/>
      </rPr>
      <t>点击右上角关闭按钮</t>
    </r>
    <r>
      <rPr>
        <sz val="9"/>
        <color theme="1"/>
        <rFont val="Calibri"/>
        <family val="2"/>
      </rPr>
      <t xml:space="preserve">
</t>
    </r>
    <r>
      <rPr>
        <sz val="9"/>
        <color theme="1"/>
        <rFont val="Microsoft YaHei UI"/>
        <charset val="134"/>
      </rPr>
      <t>预期结果：关闭当前缩容弹窗</t>
    </r>
  </si>
  <si>
    <r>
      <rPr>
        <sz val="9"/>
        <color theme="1"/>
        <rFont val="Microsoft YaHei UI"/>
        <charset val="134"/>
      </rPr>
      <t>按钮</t>
    </r>
    <r>
      <rPr>
        <sz val="9"/>
        <color theme="1"/>
        <rFont val="Calibri"/>
        <family val="2"/>
      </rPr>
      <t>-</t>
    </r>
    <r>
      <rPr>
        <sz val="9"/>
        <color theme="1"/>
        <rFont val="Microsoft YaHei UI"/>
        <charset val="134"/>
      </rPr>
      <t>取消</t>
    </r>
  </si>
  <si>
    <r>
      <rPr>
        <sz val="9"/>
        <color theme="1"/>
        <rFont val="Microsoft YaHei UI"/>
        <charset val="134"/>
      </rPr>
      <t>验证修改缩容功能</t>
    </r>
    <r>
      <rPr>
        <sz val="9"/>
        <color theme="1"/>
        <rFont val="Calibri"/>
        <family val="2"/>
      </rPr>
      <t>“</t>
    </r>
    <r>
      <rPr>
        <sz val="9"/>
        <color theme="1"/>
        <rFont val="Microsoft YaHei UI"/>
        <charset val="134"/>
      </rPr>
      <t>弹窗</t>
    </r>
    <r>
      <rPr>
        <sz val="9"/>
        <color theme="1"/>
        <rFont val="Calibri"/>
        <family val="2"/>
      </rPr>
      <t>“</t>
    </r>
    <r>
      <rPr>
        <sz val="9"/>
        <color theme="1"/>
        <rFont val="Microsoft YaHei UI"/>
        <charset val="134"/>
      </rPr>
      <t>取消按钮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</si>
  <si>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t>
    </r>
    <r>
      <rPr>
        <sz val="9"/>
        <color theme="1"/>
        <rFont val="Calibri"/>
        <family val="2"/>
      </rPr>
      <t>-</t>
    </r>
    <r>
      <rPr>
        <sz val="9"/>
        <color theme="1"/>
        <rFont val="Microsoft YaHei UI"/>
        <charset val="134"/>
      </rPr>
      <t>点击取消按钮</t>
    </r>
    <r>
      <rPr>
        <sz val="9"/>
        <color theme="1"/>
        <rFont val="Calibri"/>
        <family val="2"/>
      </rPr>
      <t xml:space="preserve">
</t>
    </r>
    <r>
      <rPr>
        <sz val="9"/>
        <color theme="1"/>
        <rFont val="Microsoft YaHei UI"/>
        <charset val="134"/>
      </rPr>
      <t>预期结果：关闭当前缩容弹窗</t>
    </r>
  </si>
  <si>
    <r>
      <rPr>
        <sz val="9"/>
        <color theme="1"/>
        <rFont val="Microsoft YaHei UI"/>
        <charset val="134"/>
      </rPr>
      <t>按钮</t>
    </r>
    <r>
      <rPr>
        <sz val="9"/>
        <color theme="1"/>
        <rFont val="Calibri"/>
        <family val="2"/>
      </rPr>
      <t>-</t>
    </r>
    <r>
      <rPr>
        <sz val="9"/>
        <color theme="1"/>
        <rFont val="Microsoft YaHei UI"/>
        <charset val="134"/>
      </rPr>
      <t>下一步</t>
    </r>
  </si>
  <si>
    <r>
      <rPr>
        <sz val="9"/>
        <color theme="1"/>
        <rFont val="Microsoft YaHei UI"/>
        <charset val="134"/>
      </rPr>
      <t>验证修改缩容功能</t>
    </r>
    <r>
      <rPr>
        <sz val="9"/>
        <color theme="1"/>
        <rFont val="Calibri"/>
        <family val="2"/>
      </rPr>
      <t>“</t>
    </r>
    <r>
      <rPr>
        <sz val="9"/>
        <color theme="1"/>
        <rFont val="Microsoft YaHei UI"/>
        <charset val="134"/>
      </rPr>
      <t>弹窗</t>
    </r>
    <r>
      <rPr>
        <sz val="9"/>
        <color theme="1"/>
        <rFont val="Calibri"/>
        <family val="2"/>
      </rPr>
      <t>“</t>
    </r>
    <r>
      <rPr>
        <sz val="9"/>
        <color theme="1"/>
        <rFont val="Microsoft YaHei UI"/>
        <charset val="134"/>
      </rPr>
      <t>下一步按钮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</si>
  <si>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缩容</t>
    </r>
    <r>
      <rPr>
        <sz val="9"/>
        <color theme="1"/>
        <rFont val="Calibri"/>
        <family val="2"/>
      </rPr>
      <t>-</t>
    </r>
    <r>
      <rPr>
        <sz val="9"/>
        <color theme="1"/>
        <rFont val="Microsoft YaHei UI"/>
        <charset val="134"/>
      </rPr>
      <t>选择缩容的实例</t>
    </r>
    <r>
      <rPr>
        <sz val="9"/>
        <color theme="1"/>
        <rFont val="Calibri"/>
        <family val="2"/>
      </rPr>
      <t>-</t>
    </r>
    <r>
      <rPr>
        <sz val="9"/>
        <color theme="1"/>
        <rFont val="Microsoft YaHei UI"/>
        <charset val="134"/>
      </rPr>
      <t>点击</t>
    </r>
    <r>
      <rPr>
        <sz val="9"/>
        <color theme="1"/>
        <rFont val="Calibri"/>
        <family val="2"/>
      </rPr>
      <t>“</t>
    </r>
    <r>
      <rPr>
        <sz val="9"/>
        <color theme="1"/>
        <rFont val="Microsoft YaHei UI"/>
        <charset val="134"/>
      </rPr>
      <t>下一步</t>
    </r>
    <r>
      <rPr>
        <sz val="9"/>
        <color theme="1"/>
        <rFont val="Calibri"/>
        <family val="2"/>
      </rPr>
      <t xml:space="preserve">”
</t>
    </r>
    <r>
      <rPr>
        <sz val="9"/>
        <color theme="1"/>
        <rFont val="Microsoft YaHei UI"/>
        <charset val="134"/>
      </rPr>
      <t>预期结果：进入缩容流程</t>
    </r>
  </si>
  <si>
    <r>
      <rPr>
        <sz val="9"/>
        <color theme="1"/>
        <rFont val="Microsoft YaHei UI"/>
        <charset val="134"/>
      </rPr>
      <t>按钮</t>
    </r>
    <r>
      <rPr>
        <sz val="9"/>
        <color theme="1"/>
        <rFont val="Calibri"/>
        <family val="2"/>
      </rPr>
      <t>-</t>
    </r>
    <r>
      <rPr>
        <sz val="9"/>
        <color theme="1"/>
        <rFont val="Microsoft YaHei UI"/>
        <charset val="134"/>
      </rPr>
      <t>启动</t>
    </r>
  </si>
  <si>
    <r>
      <rPr>
        <sz val="9"/>
        <color theme="1"/>
        <rFont val="Microsoft YaHei UI"/>
        <charset val="134"/>
      </rPr>
      <t>验证后台缩容过程中</t>
    </r>
    <r>
      <rPr>
        <sz val="9"/>
        <color theme="1"/>
        <rFont val="Calibri"/>
        <family val="2"/>
      </rPr>
      <t>[</t>
    </r>
    <r>
      <rPr>
        <sz val="9"/>
        <color theme="1"/>
        <rFont val="Microsoft YaHei UI"/>
        <charset val="134"/>
      </rPr>
      <t>服务列表</t>
    </r>
    <r>
      <rPr>
        <sz val="9"/>
        <color theme="1"/>
        <rFont val="Calibri"/>
        <family val="2"/>
      </rPr>
      <t>]</t>
    </r>
    <r>
      <rPr>
        <sz val="9"/>
        <color theme="1"/>
        <rFont val="Microsoft YaHei UI"/>
        <charset val="134"/>
      </rPr>
      <t>的</t>
    </r>
    <r>
      <rPr>
        <sz val="9"/>
        <color theme="1"/>
        <rFont val="Calibri"/>
        <family val="2"/>
      </rPr>
      <t>“</t>
    </r>
    <r>
      <rPr>
        <sz val="9"/>
        <color theme="1"/>
        <rFont val="Microsoft YaHei UI"/>
        <charset val="134"/>
      </rPr>
      <t>操作</t>
    </r>
    <r>
      <rPr>
        <sz val="9"/>
        <color theme="1"/>
        <rFont val="Calibri"/>
        <family val="2"/>
      </rPr>
      <t>-</t>
    </r>
    <r>
      <rPr>
        <sz val="9"/>
        <color theme="1"/>
        <rFont val="Microsoft YaHei UI"/>
        <charset val="134"/>
      </rPr>
      <t>启动</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</si>
  <si>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执行后台缩容命令</t>
    </r>
    <r>
      <rPr>
        <sz val="9"/>
        <color theme="1"/>
        <rFont val="Calibri"/>
        <family val="2"/>
      </rPr>
      <t xml:space="preserve">
2.</t>
    </r>
    <r>
      <rPr>
        <sz val="9"/>
        <color theme="1"/>
        <rFont val="Microsoft YaHei UI"/>
        <charset val="134"/>
      </rPr>
      <t>检查监控</t>
    </r>
    <r>
      <rPr>
        <sz val="9"/>
        <color theme="1"/>
        <rFont val="Calibri"/>
        <family val="2"/>
      </rPr>
      <t>-</t>
    </r>
    <r>
      <rPr>
        <sz val="9"/>
        <color theme="1"/>
        <rFont val="Microsoft YaHei UI"/>
        <charset val="134"/>
      </rPr>
      <t>服务页面</t>
    </r>
    <r>
      <rPr>
        <sz val="9"/>
        <color theme="1"/>
        <rFont val="Calibri"/>
        <family val="2"/>
      </rPr>
      <t xml:space="preserve">
</t>
    </r>
    <r>
      <rPr>
        <sz val="9"/>
        <color theme="1"/>
        <rFont val="Microsoft YaHei UI"/>
        <charset val="134"/>
      </rPr>
      <t>【预期结果】</t>
    </r>
    <r>
      <rPr>
        <sz val="9"/>
        <color theme="1"/>
        <rFont val="Calibri"/>
        <family val="2"/>
      </rPr>
      <t xml:space="preserve">
</t>
    </r>
    <r>
      <rPr>
        <sz val="9"/>
        <color theme="1"/>
        <rFont val="Microsoft YaHei UI"/>
        <charset val="134"/>
      </rPr>
      <t>启动，停止及重启按钮置灰，不可使用</t>
    </r>
  </si>
  <si>
    <r>
      <rPr>
        <sz val="9"/>
        <color theme="1"/>
        <rFont val="Microsoft YaHei UI"/>
        <charset val="134"/>
      </rPr>
      <t>按钮</t>
    </r>
    <r>
      <rPr>
        <sz val="9"/>
        <color theme="1"/>
        <rFont val="Calibri"/>
        <family val="2"/>
      </rPr>
      <t>-</t>
    </r>
    <r>
      <rPr>
        <sz val="9"/>
        <color theme="1"/>
        <rFont val="Microsoft YaHei UI"/>
        <charset val="134"/>
      </rPr>
      <t>停止</t>
    </r>
  </si>
  <si>
    <r>
      <rPr>
        <sz val="9"/>
        <color theme="1"/>
        <rFont val="Microsoft YaHei UI"/>
        <charset val="134"/>
      </rPr>
      <t>验证后台缩容过程中</t>
    </r>
    <r>
      <rPr>
        <sz val="9"/>
        <color theme="1"/>
        <rFont val="Calibri"/>
        <family val="2"/>
      </rPr>
      <t>[</t>
    </r>
    <r>
      <rPr>
        <sz val="9"/>
        <color theme="1"/>
        <rFont val="Microsoft YaHei UI"/>
        <charset val="134"/>
      </rPr>
      <t>服务列表</t>
    </r>
    <r>
      <rPr>
        <sz val="9"/>
        <color theme="1"/>
        <rFont val="Calibri"/>
        <family val="2"/>
      </rPr>
      <t>]</t>
    </r>
    <r>
      <rPr>
        <sz val="9"/>
        <color theme="1"/>
        <rFont val="Microsoft YaHei UI"/>
        <charset val="134"/>
      </rPr>
      <t>的</t>
    </r>
    <r>
      <rPr>
        <sz val="9"/>
        <color theme="1"/>
        <rFont val="Calibri"/>
        <family val="2"/>
      </rPr>
      <t>“</t>
    </r>
    <r>
      <rPr>
        <sz val="9"/>
        <color theme="1"/>
        <rFont val="Microsoft YaHei UI"/>
        <charset val="134"/>
      </rPr>
      <t>操作</t>
    </r>
    <r>
      <rPr>
        <sz val="9"/>
        <color theme="1"/>
        <rFont val="Calibri"/>
        <family val="2"/>
      </rPr>
      <t>-</t>
    </r>
    <r>
      <rPr>
        <sz val="9"/>
        <color theme="1"/>
        <rFont val="Microsoft YaHei UI"/>
        <charset val="134"/>
      </rPr>
      <t>停止</t>
    </r>
    <r>
      <rPr>
        <sz val="9"/>
        <color theme="1"/>
        <rFont val="Calibri"/>
        <family val="2"/>
      </rPr>
      <t>”</t>
    </r>
    <r>
      <rPr>
        <sz val="9"/>
        <color theme="1"/>
        <rFont val="Microsoft YaHei UI"/>
        <charset val="134"/>
      </rPr>
      <t>按钮可用</t>
    </r>
  </si>
  <si>
    <r>
      <rPr>
        <sz val="9"/>
        <color theme="1"/>
        <rFont val="Microsoft YaHei UI"/>
        <charset val="134"/>
      </rPr>
      <t>按钮</t>
    </r>
    <r>
      <rPr>
        <sz val="9"/>
        <color theme="1"/>
        <rFont val="Calibri"/>
        <family val="2"/>
      </rPr>
      <t>-</t>
    </r>
    <r>
      <rPr>
        <sz val="9"/>
        <color theme="1"/>
        <rFont val="Microsoft YaHei UI"/>
        <charset val="134"/>
      </rPr>
      <t>重启</t>
    </r>
  </si>
  <si>
    <r>
      <rPr>
        <sz val="9"/>
        <color theme="1"/>
        <rFont val="Microsoft YaHei UI"/>
        <charset val="134"/>
      </rPr>
      <t>验证后台缩容过程中</t>
    </r>
    <r>
      <rPr>
        <sz val="9"/>
        <color theme="1"/>
        <rFont val="Calibri"/>
        <family val="2"/>
      </rPr>
      <t>[</t>
    </r>
    <r>
      <rPr>
        <sz val="9"/>
        <color theme="1"/>
        <rFont val="Microsoft YaHei UI"/>
        <charset val="134"/>
      </rPr>
      <t>服务列表</t>
    </r>
    <r>
      <rPr>
        <sz val="9"/>
        <color theme="1"/>
        <rFont val="Calibri"/>
        <family val="2"/>
      </rPr>
      <t>]</t>
    </r>
    <r>
      <rPr>
        <sz val="9"/>
        <color theme="1"/>
        <rFont val="Microsoft YaHei UI"/>
        <charset val="134"/>
      </rPr>
      <t>的</t>
    </r>
    <r>
      <rPr>
        <sz val="9"/>
        <color theme="1"/>
        <rFont val="Calibri"/>
        <family val="2"/>
      </rPr>
      <t>“</t>
    </r>
    <r>
      <rPr>
        <sz val="9"/>
        <color theme="1"/>
        <rFont val="Microsoft YaHei UI"/>
        <charset val="134"/>
      </rPr>
      <t>操作</t>
    </r>
    <r>
      <rPr>
        <sz val="9"/>
        <color theme="1"/>
        <rFont val="Calibri"/>
        <family val="2"/>
      </rPr>
      <t>-</t>
    </r>
    <r>
      <rPr>
        <sz val="9"/>
        <color theme="1"/>
        <rFont val="Microsoft YaHei UI"/>
        <charset val="134"/>
      </rPr>
      <t>重启</t>
    </r>
    <r>
      <rPr>
        <sz val="9"/>
        <color theme="1"/>
        <rFont val="Calibri"/>
        <family val="2"/>
      </rPr>
      <t>”</t>
    </r>
    <r>
      <rPr>
        <sz val="9"/>
        <color theme="1"/>
        <rFont val="Microsoft YaHei UI"/>
        <charset val="134"/>
      </rPr>
      <t>按钮可用</t>
    </r>
  </si>
  <si>
    <r>
      <rPr>
        <sz val="9"/>
        <color theme="1"/>
        <rFont val="Microsoft YaHei UI"/>
        <charset val="134"/>
      </rPr>
      <t>升级</t>
    </r>
  </si>
  <si>
    <r>
      <rPr>
        <sz val="9"/>
        <color theme="1"/>
        <rFont val="Microsoft YaHei UI"/>
        <charset val="134"/>
      </rPr>
      <t>升级前数据库停止状态下进行升级</t>
    </r>
  </si>
  <si>
    <r>
      <rPr>
        <sz val="9"/>
        <color theme="1"/>
        <rFont val="Calibri"/>
        <family val="2"/>
      </rPr>
      <t>1.</t>
    </r>
    <r>
      <rPr>
        <sz val="9"/>
        <color theme="1"/>
        <rFont val="Microsoft YaHei UI"/>
        <charset val="134"/>
      </rPr>
      <t>数据库停止状态下</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t>
    </r>
    <r>
      <rPr>
        <sz val="9"/>
        <color theme="1"/>
        <rFont val="Microsoft YaHei UI"/>
        <charset val="134"/>
      </rPr>
      <t>预期结果：升级成功</t>
    </r>
  </si>
  <si>
    <r>
      <rPr>
        <sz val="9"/>
        <color theme="1"/>
        <rFont val="Microsoft YaHei UI"/>
        <charset val="134"/>
      </rPr>
      <t>升级前数据库启动状态下进行升级</t>
    </r>
  </si>
  <si>
    <r>
      <rPr>
        <sz val="9"/>
        <color theme="1"/>
        <rFont val="Calibri"/>
        <family val="2"/>
      </rPr>
      <t>1.</t>
    </r>
    <r>
      <rPr>
        <sz val="9"/>
        <color theme="1"/>
        <rFont val="Microsoft YaHei UI"/>
        <charset val="134"/>
      </rPr>
      <t>数据库启动状态下</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t>
    </r>
    <r>
      <rPr>
        <sz val="9"/>
        <color theme="1"/>
        <rFont val="Microsoft YaHei UI"/>
        <charset val="134"/>
      </rPr>
      <t>预期结果：升级成功</t>
    </r>
  </si>
  <si>
    <r>
      <rPr>
        <sz val="9"/>
        <color theme="1"/>
        <rFont val="Microsoft YaHei UI"/>
        <charset val="134"/>
      </rPr>
      <t>升级配置页面自动读取安装包路径</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</si>
  <si>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t>
    </r>
    <r>
      <rPr>
        <sz val="9"/>
        <color theme="1"/>
        <rFont val="Microsoft YaHei UI"/>
        <charset val="134"/>
      </rPr>
      <t>预期结果：自动读取安装包路径</t>
    </r>
  </si>
  <si>
    <r>
      <rPr>
        <sz val="10"/>
        <color theme="1"/>
        <rFont val="微软雅黑"/>
        <charset val="134"/>
      </rPr>
      <t>按钮</t>
    </r>
    <r>
      <rPr>
        <sz val="10"/>
        <color theme="1"/>
        <rFont val="Calibri"/>
        <family val="2"/>
      </rPr>
      <t>-</t>
    </r>
    <r>
      <rPr>
        <sz val="10"/>
        <color theme="1"/>
        <rFont val="微软雅黑"/>
        <charset val="134"/>
      </rPr>
      <t>取消</t>
    </r>
  </si>
  <si>
    <r>
      <rPr>
        <sz val="9"/>
        <color theme="1"/>
        <rFont val="Microsoft YaHei UI"/>
        <charset val="134"/>
      </rPr>
      <t>升级配置页面</t>
    </r>
    <r>
      <rPr>
        <sz val="9"/>
        <color theme="1"/>
        <rFont val="Calibri"/>
        <family val="2"/>
      </rPr>
      <t>“</t>
    </r>
    <r>
      <rPr>
        <sz val="9"/>
        <color theme="1"/>
        <rFont val="Microsoft YaHei UI"/>
        <charset val="134"/>
      </rPr>
      <t>取消</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</si>
  <si>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2.</t>
    </r>
    <r>
      <rPr>
        <sz val="9"/>
        <color theme="1"/>
        <rFont val="Microsoft YaHei UI"/>
        <charset val="134"/>
      </rPr>
      <t>点击取消按钮</t>
    </r>
    <r>
      <rPr>
        <sz val="9"/>
        <color theme="1"/>
        <rFont val="Calibri"/>
        <family val="2"/>
      </rPr>
      <t xml:space="preserve">
</t>
    </r>
    <r>
      <rPr>
        <sz val="9"/>
        <color theme="1"/>
        <rFont val="Microsoft YaHei UI"/>
        <charset val="134"/>
      </rPr>
      <t>预期结果：退出升级页面</t>
    </r>
  </si>
  <si>
    <r>
      <rPr>
        <sz val="10"/>
        <color theme="1"/>
        <rFont val="微软雅黑"/>
        <charset val="134"/>
      </rPr>
      <t>按钮</t>
    </r>
    <r>
      <rPr>
        <sz val="10"/>
        <color theme="1"/>
        <rFont val="Calibri"/>
        <family val="2"/>
      </rPr>
      <t>-</t>
    </r>
    <r>
      <rPr>
        <sz val="10"/>
        <color theme="1"/>
        <rFont val="微软雅黑"/>
        <charset val="134"/>
      </rPr>
      <t>下一步</t>
    </r>
  </si>
  <si>
    <r>
      <rPr>
        <sz val="9"/>
        <color theme="1"/>
        <rFont val="Microsoft YaHei UI"/>
        <charset val="134"/>
      </rPr>
      <t>升级配置页面</t>
    </r>
    <r>
      <rPr>
        <sz val="9"/>
        <color theme="1"/>
        <rFont val="Calibri"/>
        <family val="2"/>
      </rPr>
      <t>“</t>
    </r>
    <r>
      <rPr>
        <sz val="9"/>
        <color theme="1"/>
        <rFont val="Microsoft YaHei UI"/>
        <charset val="134"/>
      </rPr>
      <t>下一步</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</si>
  <si>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2.</t>
    </r>
    <r>
      <rPr>
        <sz val="9"/>
        <color theme="1"/>
        <rFont val="Microsoft YaHei UI"/>
        <charset val="134"/>
      </rPr>
      <t>点击下一步</t>
    </r>
    <r>
      <rPr>
        <sz val="9"/>
        <color theme="1"/>
        <rFont val="Calibri"/>
        <family val="2"/>
      </rPr>
      <t xml:space="preserve">
</t>
    </r>
    <r>
      <rPr>
        <sz val="9"/>
        <color theme="1"/>
        <rFont val="Microsoft YaHei UI"/>
        <charset val="134"/>
      </rPr>
      <t>预期结果：进入升级流程</t>
    </r>
  </si>
  <si>
    <r>
      <rPr>
        <sz val="10"/>
        <color theme="1"/>
        <rFont val="微软雅黑"/>
        <charset val="134"/>
      </rPr>
      <t>按钮</t>
    </r>
    <r>
      <rPr>
        <sz val="10"/>
        <color theme="1"/>
        <rFont val="Calibri"/>
        <family val="2"/>
      </rPr>
      <t>-</t>
    </r>
    <r>
      <rPr>
        <sz val="10"/>
        <color theme="1"/>
        <rFont val="微软雅黑"/>
        <charset val="134"/>
      </rPr>
      <t>关闭</t>
    </r>
  </si>
  <si>
    <r>
      <rPr>
        <sz val="9"/>
        <color theme="1"/>
        <rFont val="Microsoft YaHei UI"/>
        <charset val="134"/>
      </rPr>
      <t>升级配置页面</t>
    </r>
    <r>
      <rPr>
        <sz val="9"/>
        <color theme="1"/>
        <rFont val="Calibri"/>
        <family val="2"/>
      </rPr>
      <t>“</t>
    </r>
    <r>
      <rPr>
        <sz val="9"/>
        <color theme="1"/>
        <rFont val="Microsoft YaHei UI"/>
        <charset val="134"/>
      </rPr>
      <t>关闭</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</si>
  <si>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2.</t>
    </r>
    <r>
      <rPr>
        <sz val="9"/>
        <color theme="1"/>
        <rFont val="Microsoft YaHei UI"/>
        <charset val="134"/>
      </rPr>
      <t>点击关闭</t>
    </r>
    <r>
      <rPr>
        <sz val="9"/>
        <color theme="1"/>
        <rFont val="Calibri"/>
        <family val="2"/>
      </rPr>
      <t xml:space="preserve">
</t>
    </r>
    <r>
      <rPr>
        <sz val="9"/>
        <color theme="1"/>
        <rFont val="Microsoft YaHei UI"/>
        <charset val="134"/>
      </rPr>
      <t>预期结果：关闭升级弹窗</t>
    </r>
  </si>
  <si>
    <r>
      <rPr>
        <sz val="9"/>
        <color theme="1"/>
        <rFont val="Microsoft YaHei UI"/>
        <charset val="134"/>
      </rPr>
      <t>升级配置安装包路径升级失败</t>
    </r>
  </si>
  <si>
    <r>
      <rPr>
        <sz val="9"/>
        <color theme="1"/>
        <rFont val="Calibri"/>
        <family val="2"/>
      </rPr>
      <t>1.</t>
    </r>
    <r>
      <rPr>
        <sz val="9"/>
        <color theme="1"/>
        <rFont val="Microsoft YaHei UI"/>
        <charset val="134"/>
      </rPr>
      <t>手动配置错误的安装包路径</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t>
    </r>
    <r>
      <rPr>
        <sz val="9"/>
        <color theme="1"/>
        <rFont val="Microsoft YaHei UI"/>
        <charset val="134"/>
      </rPr>
      <t>预期结果：升级下载安装包失败</t>
    </r>
  </si>
  <si>
    <r>
      <rPr>
        <sz val="9"/>
        <color theme="1"/>
        <rFont val="Microsoft YaHei UI"/>
        <charset val="134"/>
      </rPr>
      <t>下载安装包出错可以打印错误信息</t>
    </r>
  </si>
  <si>
    <r>
      <rPr>
        <sz val="9"/>
        <color theme="1"/>
        <rFont val="Calibri"/>
        <family val="2"/>
      </rPr>
      <t>1.</t>
    </r>
    <r>
      <rPr>
        <sz val="9"/>
        <color theme="1"/>
        <rFont val="Microsoft YaHei UI"/>
        <charset val="134"/>
      </rPr>
      <t>手动配置错误的安装包路径</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t>
    </r>
    <r>
      <rPr>
        <sz val="9"/>
        <color theme="1"/>
        <rFont val="Microsoft YaHei UI"/>
        <charset val="134"/>
      </rPr>
      <t>预期结果：下载安装包失败打印错误信息</t>
    </r>
  </si>
  <si>
    <r>
      <rPr>
        <sz val="9"/>
        <color theme="1"/>
        <rFont val="Microsoft YaHei UI"/>
        <charset val="134"/>
      </rPr>
      <t>下载安装包出错点击重试按钮可用</t>
    </r>
  </si>
  <si>
    <r>
      <rPr>
        <sz val="9"/>
        <color theme="1"/>
        <rFont val="Calibri"/>
        <family val="2"/>
      </rPr>
      <t>1.</t>
    </r>
    <r>
      <rPr>
        <sz val="9"/>
        <color theme="1"/>
        <rFont val="Microsoft YaHei UI"/>
        <charset val="134"/>
      </rPr>
      <t>手动配置错误的安装包路径</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3.</t>
    </r>
    <r>
      <rPr>
        <sz val="9"/>
        <color theme="1"/>
        <rFont val="Microsoft YaHei UI"/>
        <charset val="134"/>
      </rPr>
      <t>升级失败点击重试</t>
    </r>
    <r>
      <rPr>
        <sz val="9"/>
        <color theme="1"/>
        <rFont val="Calibri"/>
        <family val="2"/>
      </rPr>
      <t xml:space="preserve">
</t>
    </r>
    <r>
      <rPr>
        <sz val="9"/>
        <color theme="1"/>
        <rFont val="Microsoft YaHei UI"/>
        <charset val="134"/>
      </rPr>
      <t>预期结果：重新进入升级步骤</t>
    </r>
  </si>
  <si>
    <r>
      <rPr>
        <sz val="9"/>
        <color theme="1"/>
        <rFont val="Microsoft YaHei UI"/>
        <charset val="134"/>
      </rPr>
      <t>设置环境出错可以打印错误信息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</si>
  <si>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2.</t>
    </r>
    <r>
      <rPr>
        <sz val="9"/>
        <color theme="1"/>
        <rFont val="Microsoft YaHei UI"/>
        <charset val="134"/>
      </rPr>
      <t>升级设置环境变量出错</t>
    </r>
    <r>
      <rPr>
        <sz val="9"/>
        <color theme="1"/>
        <rFont val="Calibri"/>
        <family val="2"/>
      </rPr>
      <t xml:space="preserve">
</t>
    </r>
    <r>
      <rPr>
        <sz val="9"/>
        <color theme="1"/>
        <rFont val="Microsoft YaHei UI"/>
        <charset val="134"/>
      </rPr>
      <t>预期结果：打印错误信息</t>
    </r>
  </si>
  <si>
    <r>
      <rPr>
        <sz val="10"/>
        <color theme="1"/>
        <rFont val="微软雅黑"/>
        <charset val="134"/>
      </rPr>
      <t>按钮</t>
    </r>
    <r>
      <rPr>
        <sz val="10"/>
        <color theme="1"/>
        <rFont val="Calibri"/>
        <family val="2"/>
      </rPr>
      <t>-</t>
    </r>
    <r>
      <rPr>
        <sz val="10"/>
        <color theme="1"/>
        <rFont val="微软雅黑"/>
        <charset val="134"/>
      </rPr>
      <t>重试</t>
    </r>
  </si>
  <si>
    <r>
      <rPr>
        <sz val="9"/>
        <color theme="1"/>
        <rFont val="Microsoft YaHei UI"/>
        <charset val="134"/>
      </rPr>
      <t>设置环境步骤出错点击重试按钮可用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</si>
  <si>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2.</t>
    </r>
    <r>
      <rPr>
        <sz val="9"/>
        <color theme="1"/>
        <rFont val="Microsoft YaHei UI"/>
        <charset val="134"/>
      </rPr>
      <t>升级设置环境变量出错</t>
    </r>
    <r>
      <rPr>
        <sz val="9"/>
        <color theme="1"/>
        <rFont val="Calibri"/>
        <family val="2"/>
      </rPr>
      <t>--&gt;</t>
    </r>
    <r>
      <rPr>
        <sz val="9"/>
        <color theme="1"/>
        <rFont val="Microsoft YaHei UI"/>
        <charset val="134"/>
      </rPr>
      <t>点击重试</t>
    </r>
    <r>
      <rPr>
        <sz val="9"/>
        <color theme="1"/>
        <rFont val="Calibri"/>
        <family val="2"/>
      </rPr>
      <t xml:space="preserve">
</t>
    </r>
    <r>
      <rPr>
        <sz val="9"/>
        <color theme="1"/>
        <rFont val="Microsoft YaHei UI"/>
        <charset val="134"/>
      </rPr>
      <t>预期结果：重新进入升级步骤</t>
    </r>
  </si>
  <si>
    <r>
      <rPr>
        <sz val="9"/>
        <color theme="1"/>
        <rFont val="Microsoft YaHei UI"/>
        <charset val="134"/>
      </rPr>
      <t>重启数据库失败可以打印错误信息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</si>
  <si>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2.</t>
    </r>
    <r>
      <rPr>
        <sz val="9"/>
        <color theme="1"/>
        <rFont val="Microsoft YaHei UI"/>
        <charset val="134"/>
      </rPr>
      <t>重启数据库失败</t>
    </r>
    <r>
      <rPr>
        <sz val="9"/>
        <color theme="1"/>
        <rFont val="Calibri"/>
        <family val="2"/>
      </rPr>
      <t xml:space="preserve">
</t>
    </r>
    <r>
      <rPr>
        <sz val="9"/>
        <color theme="1"/>
        <rFont val="Microsoft YaHei UI"/>
        <charset val="134"/>
      </rPr>
      <t>预期结果：打印错误信息</t>
    </r>
  </si>
  <si>
    <r>
      <rPr>
        <sz val="9"/>
        <color theme="1"/>
        <rFont val="Microsoft YaHei UI"/>
        <charset val="134"/>
      </rPr>
      <t>重启数据库点击重试按钮可以重新升级</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</si>
  <si>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2.</t>
    </r>
    <r>
      <rPr>
        <sz val="9"/>
        <color theme="1"/>
        <rFont val="Microsoft YaHei UI"/>
        <charset val="134"/>
      </rPr>
      <t>重启数据库失败</t>
    </r>
    <r>
      <rPr>
        <sz val="9"/>
        <color theme="1"/>
        <rFont val="Calibri"/>
        <family val="2"/>
      </rPr>
      <t>--&gt;</t>
    </r>
    <r>
      <rPr>
        <sz val="9"/>
        <color theme="1"/>
        <rFont val="Microsoft YaHei UI"/>
        <charset val="134"/>
      </rPr>
      <t>点击重试</t>
    </r>
    <r>
      <rPr>
        <sz val="9"/>
        <color theme="1"/>
        <rFont val="Calibri"/>
        <family val="2"/>
      </rPr>
      <t xml:space="preserve">
</t>
    </r>
    <r>
      <rPr>
        <sz val="9"/>
        <color theme="1"/>
        <rFont val="Microsoft YaHei UI"/>
        <charset val="134"/>
      </rPr>
      <t>预期结果：重新进入升级步骤</t>
    </r>
  </si>
  <si>
    <r>
      <rPr>
        <sz val="10"/>
        <color theme="1"/>
        <rFont val="微软雅黑"/>
        <charset val="134"/>
      </rPr>
      <t>按钮</t>
    </r>
    <r>
      <rPr>
        <sz val="10"/>
        <color theme="1"/>
        <rFont val="Calibri"/>
        <family val="2"/>
      </rPr>
      <t>-</t>
    </r>
    <r>
      <rPr>
        <sz val="10"/>
        <color theme="1"/>
        <rFont val="微软雅黑"/>
        <charset val="134"/>
      </rPr>
      <t>完成</t>
    </r>
  </si>
  <si>
    <r>
      <rPr>
        <sz val="9"/>
        <color theme="1"/>
        <rFont val="Microsoft YaHei UI"/>
        <charset val="134"/>
      </rPr>
      <t>升级数据库完成点击完成按钮可用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</si>
  <si>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2.</t>
    </r>
    <r>
      <rPr>
        <sz val="9"/>
        <color theme="1"/>
        <rFont val="Microsoft YaHei UI"/>
        <charset val="134"/>
      </rPr>
      <t>升级完成</t>
    </r>
    <r>
      <rPr>
        <sz val="9"/>
        <color theme="1"/>
        <rFont val="Calibri"/>
        <family val="2"/>
      </rPr>
      <t>--&gt;</t>
    </r>
    <r>
      <rPr>
        <sz val="9"/>
        <color theme="1"/>
        <rFont val="Microsoft YaHei UI"/>
        <charset val="134"/>
      </rPr>
      <t>点击完成</t>
    </r>
    <r>
      <rPr>
        <sz val="9"/>
        <color theme="1"/>
        <rFont val="Calibri"/>
        <family val="2"/>
      </rPr>
      <t xml:space="preserve">
</t>
    </r>
    <r>
      <rPr>
        <sz val="9"/>
        <color theme="1"/>
        <rFont val="Microsoft YaHei UI"/>
        <charset val="134"/>
      </rPr>
      <t>预期结果：完成升级</t>
    </r>
  </si>
  <si>
    <r>
      <rPr>
        <sz val="9"/>
        <color theme="1"/>
        <rFont val="Microsoft YaHei UI"/>
        <charset val="134"/>
      </rPr>
      <t>升级数据库完成点击取消按钮可用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</si>
  <si>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2.</t>
    </r>
    <r>
      <rPr>
        <sz val="9"/>
        <color theme="1"/>
        <rFont val="Microsoft YaHei UI"/>
        <charset val="134"/>
      </rPr>
      <t>升级完成</t>
    </r>
    <r>
      <rPr>
        <sz val="9"/>
        <color theme="1"/>
        <rFont val="Calibri"/>
        <family val="2"/>
      </rPr>
      <t>--&gt;</t>
    </r>
    <r>
      <rPr>
        <sz val="9"/>
        <color theme="1"/>
        <rFont val="Microsoft YaHei UI"/>
        <charset val="134"/>
      </rPr>
      <t>点击取消</t>
    </r>
    <r>
      <rPr>
        <sz val="9"/>
        <color theme="1"/>
        <rFont val="Calibri"/>
        <family val="2"/>
      </rPr>
      <t xml:space="preserve">
</t>
    </r>
    <r>
      <rPr>
        <sz val="9"/>
        <color theme="1"/>
        <rFont val="Microsoft YaHei UI"/>
        <charset val="134"/>
      </rPr>
      <t>预期结果：关闭当前弹窗</t>
    </r>
  </si>
  <si>
    <r>
      <rPr>
        <sz val="9"/>
        <color theme="1"/>
        <rFont val="Microsoft YaHei UI"/>
        <charset val="134"/>
      </rPr>
      <t>升级完成后台执行检查数据库版本</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</si>
  <si>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2.</t>
    </r>
    <r>
      <rPr>
        <sz val="9"/>
        <color theme="1"/>
        <rFont val="Microsoft YaHei UI"/>
        <charset val="134"/>
      </rPr>
      <t>升级完成</t>
    </r>
    <r>
      <rPr>
        <sz val="9"/>
        <color theme="1"/>
        <rFont val="Calibri"/>
        <family val="2"/>
      </rPr>
      <t xml:space="preserve">
</t>
    </r>
    <r>
      <rPr>
        <sz val="9"/>
        <color theme="1"/>
        <rFont val="Microsoft YaHei UI"/>
        <charset val="134"/>
      </rPr>
      <t>预期结果：部署</t>
    </r>
    <r>
      <rPr>
        <sz val="9"/>
        <color theme="1"/>
        <rFont val="Calibri"/>
        <family val="2"/>
      </rPr>
      <t>-</t>
    </r>
    <r>
      <rPr>
        <sz val="9"/>
        <color theme="1"/>
        <rFont val="Microsoft YaHei UI"/>
        <charset val="134"/>
      </rPr>
      <t>集群</t>
    </r>
    <r>
      <rPr>
        <sz val="9"/>
        <color theme="1"/>
        <rFont val="Calibri"/>
        <family val="2"/>
      </rPr>
      <t>-</t>
    </r>
    <r>
      <rPr>
        <sz val="9"/>
        <color theme="1"/>
        <rFont val="Microsoft YaHei UI"/>
        <charset val="134"/>
      </rPr>
      <t>数据库版本升级成功</t>
    </r>
  </si>
  <si>
    <r>
      <rPr>
        <sz val="9"/>
        <color theme="1"/>
        <rFont val="Microsoft YaHei UI"/>
        <charset val="134"/>
      </rPr>
      <t>通过版本</t>
    </r>
    <r>
      <rPr>
        <sz val="9"/>
        <color theme="1"/>
        <rFont val="Calibri"/>
        <family val="2"/>
      </rPr>
      <t>QianBase-v9.0.0-rc.7.xTP.hotfix.8-aarch64.tar.gz</t>
    </r>
    <r>
      <rPr>
        <sz val="9"/>
        <color theme="1"/>
        <rFont val="Microsoft YaHei UI"/>
        <charset val="134"/>
      </rPr>
      <t>升级到</t>
    </r>
    <r>
      <rPr>
        <sz val="9"/>
        <color theme="1"/>
        <rFont val="Calibri"/>
        <family val="2"/>
      </rPr>
      <t>QianBase-v9.0.0-rc.7.xTP.GYB.1-aarch64.tar.gz</t>
    </r>
    <r>
      <rPr>
        <sz val="9"/>
        <color theme="1"/>
        <rFont val="Microsoft YaHei UI"/>
        <charset val="134"/>
      </rPr>
      <t>成功</t>
    </r>
  </si>
  <si>
    <r>
      <rPr>
        <sz val="9"/>
        <color theme="1"/>
        <rFont val="Calibri"/>
        <family val="2"/>
      </rPr>
      <t>1.</t>
    </r>
    <r>
      <rPr>
        <sz val="9"/>
        <color theme="1"/>
        <rFont val="Microsoft YaHei UI"/>
        <charset val="134"/>
      </rPr>
      <t>安装旧版本数据库</t>
    </r>
    <r>
      <rPr>
        <sz val="9"/>
        <color theme="1"/>
        <rFont val="Calibri"/>
        <family val="2"/>
      </rPr>
      <t xml:space="preserve">
2.</t>
    </r>
    <r>
      <rPr>
        <sz val="9"/>
        <color theme="1"/>
        <rFont val="Microsoft YaHei UI"/>
        <charset val="134"/>
      </rPr>
      <t>升级至新版本数据库</t>
    </r>
  </si>
  <si>
    <r>
      <rPr>
        <sz val="9"/>
        <color theme="1"/>
        <rFont val="Microsoft YaHei UI"/>
        <charset val="134"/>
      </rPr>
      <t>后台检查</t>
    </r>
  </si>
  <si>
    <r>
      <rPr>
        <sz val="9"/>
        <color theme="1"/>
        <rFont val="Calibri"/>
        <family val="2"/>
      </rPr>
      <t xml:space="preserve">SQL </t>
    </r>
    <r>
      <rPr>
        <sz val="9"/>
        <color theme="1"/>
        <rFont val="Microsoft YaHei UI"/>
        <charset val="134"/>
      </rPr>
      <t>命令行显示的产品名称是否根据数据库版本变更修改</t>
    </r>
  </si>
  <si>
    <r>
      <rPr>
        <sz val="9"/>
        <color theme="1"/>
        <rFont val="Calibri"/>
        <family val="2"/>
      </rPr>
      <t>SQL</t>
    </r>
    <r>
      <rPr>
        <sz val="9"/>
        <color theme="1"/>
        <rFont val="Microsoft YaHei UI"/>
        <charset val="134"/>
      </rPr>
      <t>命令行检查版本名称</t>
    </r>
  </si>
  <si>
    <r>
      <rPr>
        <sz val="9"/>
        <color theme="1"/>
        <rFont val="Microsoft YaHei UI"/>
        <charset val="134"/>
      </rPr>
      <t>服务进程名是否根据数据库版本变更修改</t>
    </r>
  </si>
  <si>
    <r>
      <rPr>
        <sz val="9"/>
        <color theme="1"/>
        <rFont val="Microsoft YaHei UI"/>
        <charset val="134"/>
      </rPr>
      <t>查看服务进程名</t>
    </r>
  </si>
  <si>
    <r>
      <rPr>
        <sz val="9"/>
        <color theme="1"/>
        <rFont val="Microsoft YaHei UI"/>
        <charset val="134"/>
      </rPr>
      <t>缺省数据库是否根据数据库版本变更修改</t>
    </r>
  </si>
  <si>
    <r>
      <rPr>
        <sz val="9"/>
        <color theme="1"/>
        <rFont val="Calibri"/>
        <family val="2"/>
      </rPr>
      <t>1.</t>
    </r>
    <r>
      <rPr>
        <sz val="9"/>
        <color theme="1"/>
        <rFont val="Microsoft YaHei UI"/>
        <charset val="134"/>
      </rPr>
      <t>创建授权</t>
    </r>
    <r>
      <rPr>
        <sz val="9"/>
        <color theme="1"/>
        <rFont val="Calibri"/>
        <family val="2"/>
      </rPr>
      <t>XTP</t>
    </r>
    <r>
      <rPr>
        <sz val="9"/>
        <color theme="1"/>
        <rFont val="Microsoft YaHei UI"/>
        <charset val="134"/>
      </rPr>
      <t>用户</t>
    </r>
    <r>
      <rPr>
        <sz val="9"/>
        <color theme="1"/>
        <rFont val="Calibri"/>
        <family val="2"/>
      </rPr>
      <t xml:space="preserve">
2.</t>
    </r>
    <r>
      <rPr>
        <sz val="9"/>
        <color theme="1"/>
        <rFont val="Microsoft YaHei UI"/>
        <charset val="134"/>
      </rPr>
      <t>连接数据库</t>
    </r>
  </si>
  <si>
    <r>
      <rPr>
        <sz val="9"/>
        <color theme="1"/>
        <rFont val="Microsoft YaHei UI"/>
        <charset val="134"/>
      </rPr>
      <t>管理用户名</t>
    </r>
    <r>
      <rPr>
        <sz val="9"/>
        <color theme="1"/>
        <rFont val="Calibri"/>
        <family val="2"/>
      </rPr>
      <t>/</t>
    </r>
    <r>
      <rPr>
        <sz val="9"/>
        <color theme="1"/>
        <rFont val="Microsoft YaHei UI"/>
        <charset val="134"/>
      </rPr>
      <t>密码是否根据数据库版本变更修改，涉及</t>
    </r>
    <r>
      <rPr>
        <sz val="9"/>
        <color theme="1"/>
        <rFont val="Calibri"/>
        <family val="2"/>
      </rPr>
      <t>OM</t>
    </r>
    <r>
      <rPr>
        <sz val="9"/>
        <color theme="1"/>
        <rFont val="Microsoft YaHei UI"/>
        <charset val="134"/>
      </rPr>
      <t>各调用到用户密码相关模块</t>
    </r>
  </si>
  <si>
    <r>
      <rPr>
        <sz val="9"/>
        <color theme="1"/>
        <rFont val="Microsoft YaHei UI"/>
        <charset val="134"/>
      </rPr>
      <t>检查</t>
    </r>
    <r>
      <rPr>
        <sz val="9"/>
        <color theme="1"/>
        <rFont val="Calibri"/>
        <family val="2"/>
      </rPr>
      <t>OM</t>
    </r>
    <r>
      <rPr>
        <sz val="9"/>
        <color theme="1"/>
        <rFont val="Microsoft YaHei UI"/>
        <charset val="134"/>
      </rPr>
      <t>中调用到用户名密码模块</t>
    </r>
  </si>
  <si>
    <r>
      <rPr>
        <sz val="9"/>
        <color theme="1"/>
        <rFont val="Microsoft YaHei UI"/>
        <charset val="134"/>
      </rPr>
      <t>降级</t>
    </r>
  </si>
  <si>
    <r>
      <rPr>
        <sz val="9"/>
        <color theme="1"/>
        <rFont val="Calibri"/>
        <family val="2"/>
      </rPr>
      <t>QianBase-v9.0.0-rc.7.xTP.GYB.1-aarch64.tar.gz</t>
    </r>
    <r>
      <rPr>
        <sz val="9"/>
        <color theme="1"/>
        <rFont val="Microsoft YaHei UI"/>
        <charset val="134"/>
      </rPr>
      <t>降级安装到</t>
    </r>
    <r>
      <rPr>
        <sz val="9"/>
        <color theme="1"/>
        <rFont val="Calibri"/>
        <family val="2"/>
      </rPr>
      <t>QianBase-v9.0.0-rc.7.xTP.hotfix.8-aarch64.tar.gz</t>
    </r>
    <r>
      <rPr>
        <sz val="9"/>
        <color theme="1"/>
        <rFont val="Microsoft YaHei UI"/>
        <charset val="134"/>
      </rPr>
      <t>成功</t>
    </r>
  </si>
  <si>
    <r>
      <rPr>
        <sz val="9"/>
        <color theme="1"/>
        <rFont val="Calibri"/>
        <family val="2"/>
      </rPr>
      <t>1.</t>
    </r>
    <r>
      <rPr>
        <sz val="9"/>
        <color theme="1"/>
        <rFont val="Microsoft YaHei UI"/>
        <charset val="134"/>
      </rPr>
      <t>降级新版本数据库至旧版本</t>
    </r>
  </si>
  <si>
    <r>
      <rPr>
        <sz val="10"/>
        <color theme="1"/>
        <rFont val="微软雅黑"/>
        <charset val="134"/>
      </rPr>
      <t>异常测试</t>
    </r>
  </si>
  <si>
    <r>
      <rPr>
        <sz val="9"/>
        <color theme="1"/>
        <rFont val="Microsoft YaHei UI"/>
        <charset val="134"/>
      </rPr>
      <t>当其中一个</t>
    </r>
    <r>
      <rPr>
        <sz val="9"/>
        <color theme="1"/>
        <rFont val="Calibri"/>
        <family val="2"/>
      </rPr>
      <t>kube-keepalived-vip pod</t>
    </r>
    <r>
      <rPr>
        <sz val="9"/>
        <color theme="1"/>
        <rFont val="Microsoft YaHei UI"/>
        <charset val="134"/>
      </rPr>
      <t>未正常启动情况下，验证是否可以升级</t>
    </r>
  </si>
  <si>
    <r>
      <rPr>
        <sz val="9"/>
        <color theme="1"/>
        <rFont val="Calibri"/>
        <family val="2"/>
      </rPr>
      <t>1.</t>
    </r>
    <r>
      <rPr>
        <sz val="9"/>
        <color theme="1"/>
        <rFont val="Microsoft YaHei UI"/>
        <charset val="134"/>
      </rPr>
      <t>当其中一个</t>
    </r>
    <r>
      <rPr>
        <sz val="9"/>
        <color theme="1"/>
        <rFont val="Calibri"/>
        <family val="2"/>
      </rPr>
      <t>kube-keepalived-vip pod</t>
    </r>
    <r>
      <rPr>
        <sz val="9"/>
        <color theme="1"/>
        <rFont val="Microsoft YaHei UI"/>
        <charset val="134"/>
      </rPr>
      <t>未正常启动情况下</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t>
    </r>
    <r>
      <rPr>
        <sz val="9"/>
        <color theme="1"/>
        <rFont val="Microsoft YaHei UI"/>
        <charset val="134"/>
      </rPr>
      <t>预期结果：升级成功</t>
    </r>
  </si>
  <si>
    <r>
      <rPr>
        <sz val="9"/>
        <color theme="1"/>
        <rFont val="Microsoft YaHei UI"/>
        <charset val="134"/>
      </rPr>
      <t>当一个</t>
    </r>
    <r>
      <rPr>
        <sz val="9"/>
        <color theme="1"/>
        <rFont val="Calibri"/>
        <family val="2"/>
      </rPr>
      <t>dbm pod</t>
    </r>
    <r>
      <rPr>
        <sz val="9"/>
        <color theme="1"/>
        <rFont val="Microsoft YaHei UI"/>
        <charset val="134"/>
      </rPr>
      <t>、</t>
    </r>
    <r>
      <rPr>
        <sz val="9"/>
        <color theme="1"/>
        <rFont val="Calibri"/>
        <family val="2"/>
      </rPr>
      <t>qianbase pod</t>
    </r>
    <r>
      <rPr>
        <sz val="9"/>
        <color theme="1"/>
        <rFont val="Microsoft YaHei UI"/>
        <charset val="134"/>
      </rPr>
      <t>和</t>
    </r>
    <r>
      <rPr>
        <sz val="9"/>
        <color theme="1"/>
        <rFont val="Calibri"/>
        <family val="2"/>
      </rPr>
      <t>kube-keepalived-vip pod</t>
    </r>
    <r>
      <rPr>
        <sz val="9"/>
        <color theme="1"/>
        <rFont val="Microsoft YaHei UI"/>
        <charset val="134"/>
      </rPr>
      <t>同时未正常启动的情况下，验证是否可以升级（主要考虑这些</t>
    </r>
    <r>
      <rPr>
        <sz val="9"/>
        <color theme="1"/>
        <rFont val="Calibri"/>
        <family val="2"/>
      </rPr>
      <t>down</t>
    </r>
    <r>
      <rPr>
        <sz val="9"/>
        <color theme="1"/>
        <rFont val="Microsoft YaHei UI"/>
        <charset val="134"/>
      </rPr>
      <t>的</t>
    </r>
    <r>
      <rPr>
        <sz val="9"/>
        <color theme="1"/>
        <rFont val="Calibri"/>
        <family val="2"/>
      </rPr>
      <t>pod</t>
    </r>
    <r>
      <rPr>
        <sz val="9"/>
        <color theme="1"/>
        <rFont val="Microsoft YaHei UI"/>
        <charset val="134"/>
      </rPr>
      <t>不在同一个节点的情况）</t>
    </r>
  </si>
  <si>
    <r>
      <rPr>
        <sz val="9"/>
        <color theme="1"/>
        <rFont val="Calibri"/>
        <family val="2"/>
      </rPr>
      <t>1.</t>
    </r>
    <r>
      <rPr>
        <sz val="9"/>
        <color theme="1"/>
        <rFont val="Microsoft YaHei UI"/>
        <charset val="134"/>
      </rPr>
      <t>当一个</t>
    </r>
    <r>
      <rPr>
        <sz val="9"/>
        <color theme="1"/>
        <rFont val="Calibri"/>
        <family val="2"/>
      </rPr>
      <t>dbm pod</t>
    </r>
    <r>
      <rPr>
        <sz val="9"/>
        <color theme="1"/>
        <rFont val="Microsoft YaHei UI"/>
        <charset val="134"/>
      </rPr>
      <t>、</t>
    </r>
    <r>
      <rPr>
        <sz val="9"/>
        <color theme="1"/>
        <rFont val="Calibri"/>
        <family val="2"/>
      </rPr>
      <t>qianbase pod</t>
    </r>
    <r>
      <rPr>
        <sz val="9"/>
        <color theme="1"/>
        <rFont val="Microsoft YaHei UI"/>
        <charset val="134"/>
      </rPr>
      <t>和</t>
    </r>
    <r>
      <rPr>
        <sz val="9"/>
        <color theme="1"/>
        <rFont val="Calibri"/>
        <family val="2"/>
      </rPr>
      <t>kube-keepalived-vip pod</t>
    </r>
    <r>
      <rPr>
        <sz val="9"/>
        <color theme="1"/>
        <rFont val="Microsoft YaHei UI"/>
        <charset val="134"/>
      </rPr>
      <t>同时未正常启动</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t>
    </r>
    <r>
      <rPr>
        <sz val="9"/>
        <color theme="1"/>
        <rFont val="Microsoft YaHei UI"/>
        <charset val="134"/>
      </rPr>
      <t>预期结果：升级成功</t>
    </r>
  </si>
  <si>
    <r>
      <rPr>
        <sz val="9"/>
        <color theme="1"/>
        <rFont val="Microsoft YaHei UI"/>
        <charset val="134"/>
      </rPr>
      <t>当其中一个</t>
    </r>
    <r>
      <rPr>
        <sz val="9"/>
        <color theme="1"/>
        <rFont val="Calibri"/>
        <family val="2"/>
      </rPr>
      <t>OM</t>
    </r>
    <r>
      <rPr>
        <sz val="9"/>
        <color theme="1"/>
        <rFont val="Microsoft YaHei UI"/>
        <charset val="134"/>
      </rPr>
      <t>节点断网时，验证是否可以升级</t>
    </r>
  </si>
  <si>
    <r>
      <rPr>
        <sz val="9"/>
        <color theme="1"/>
        <rFont val="Microsoft YaHei UI"/>
        <charset val="134"/>
      </rPr>
      <t>当其中一个</t>
    </r>
    <r>
      <rPr>
        <sz val="9"/>
        <color theme="1"/>
        <rFont val="Calibri"/>
        <family val="2"/>
      </rPr>
      <t>OM</t>
    </r>
    <r>
      <rPr>
        <sz val="9"/>
        <color theme="1"/>
        <rFont val="Microsoft YaHei UI"/>
        <charset val="134"/>
      </rPr>
      <t>节点断电时，验证是否可以升级</t>
    </r>
  </si>
  <si>
    <r>
      <rPr>
        <sz val="9"/>
        <color theme="1"/>
        <rFont val="Microsoft YaHei UI"/>
        <charset val="134"/>
      </rPr>
      <t>当其中一个节点的</t>
    </r>
    <r>
      <rPr>
        <sz val="9"/>
        <color theme="1"/>
        <rFont val="Calibri"/>
        <family val="2"/>
      </rPr>
      <t>om-client</t>
    </r>
    <r>
      <rPr>
        <sz val="9"/>
        <color theme="1"/>
        <rFont val="Microsoft YaHei UI"/>
        <charset val="134"/>
      </rPr>
      <t>未正常启动时，验证是否可以升级</t>
    </r>
  </si>
  <si>
    <r>
      <rPr>
        <sz val="9"/>
        <color theme="1"/>
        <rFont val="Calibri"/>
        <family val="2"/>
      </rPr>
      <t>1.</t>
    </r>
    <r>
      <rPr>
        <sz val="9"/>
        <color theme="1"/>
        <rFont val="Microsoft YaHei UI"/>
        <charset val="134"/>
      </rPr>
      <t>当其中一个节点的</t>
    </r>
    <r>
      <rPr>
        <sz val="9"/>
        <color theme="1"/>
        <rFont val="Calibri"/>
        <family val="2"/>
      </rPr>
      <t>om-client</t>
    </r>
    <r>
      <rPr>
        <sz val="9"/>
        <color theme="1"/>
        <rFont val="Microsoft YaHei UI"/>
        <charset val="134"/>
      </rPr>
      <t>未正常启动时</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t>
    </r>
    <r>
      <rPr>
        <sz val="9"/>
        <color theme="1"/>
        <rFont val="Microsoft YaHei UI"/>
        <charset val="134"/>
      </rPr>
      <t>预期结果：升级成功</t>
    </r>
  </si>
  <si>
    <r>
      <rPr>
        <sz val="9"/>
        <color theme="1"/>
        <rFont val="Microsoft YaHei UI"/>
        <charset val="134"/>
      </rPr>
      <t>当其中一个节点的</t>
    </r>
    <r>
      <rPr>
        <sz val="9"/>
        <color theme="1"/>
        <rFont val="Calibri"/>
        <family val="2"/>
      </rPr>
      <t>k3s notready</t>
    </r>
    <r>
      <rPr>
        <sz val="9"/>
        <color theme="1"/>
        <rFont val="Microsoft YaHei UI"/>
        <charset val="134"/>
      </rPr>
      <t>，且该节点的</t>
    </r>
    <r>
      <rPr>
        <sz val="9"/>
        <color theme="1"/>
        <rFont val="Calibri"/>
        <family val="2"/>
      </rPr>
      <t>om-client</t>
    </r>
    <r>
      <rPr>
        <sz val="9"/>
        <color theme="1"/>
        <rFont val="Microsoft YaHei UI"/>
        <charset val="134"/>
      </rPr>
      <t>未正常启动时，验证</t>
    </r>
    <r>
      <rPr>
        <sz val="9"/>
        <color theme="1"/>
        <rFont val="Calibri"/>
        <family val="2"/>
      </rPr>
      <t>OM</t>
    </r>
    <r>
      <rPr>
        <sz val="9"/>
        <color theme="1"/>
        <rFont val="Microsoft YaHei UI"/>
        <charset val="134"/>
      </rPr>
      <t>验证是否可以升级否正常监控</t>
    </r>
    <r>
      <rPr>
        <sz val="9"/>
        <color theme="1"/>
        <rFont val="Calibri"/>
        <family val="2"/>
      </rPr>
      <t>qianbase</t>
    </r>
    <r>
      <rPr>
        <sz val="9"/>
        <color theme="1"/>
        <rFont val="Microsoft YaHei UI"/>
        <charset val="134"/>
      </rPr>
      <t>集群</t>
    </r>
  </si>
  <si>
    <r>
      <rPr>
        <sz val="9"/>
        <color theme="1"/>
        <rFont val="Calibri"/>
        <family val="2"/>
      </rPr>
      <t>1.</t>
    </r>
    <r>
      <rPr>
        <sz val="9"/>
        <color theme="1"/>
        <rFont val="Microsoft YaHei UI"/>
        <charset val="134"/>
      </rPr>
      <t>当其中一个节点的</t>
    </r>
    <r>
      <rPr>
        <sz val="9"/>
        <color theme="1"/>
        <rFont val="Calibri"/>
        <family val="2"/>
      </rPr>
      <t>k3s notready</t>
    </r>
    <r>
      <rPr>
        <sz val="9"/>
        <color theme="1"/>
        <rFont val="Microsoft YaHei UI"/>
        <charset val="134"/>
      </rPr>
      <t>，且该节点的</t>
    </r>
    <r>
      <rPr>
        <sz val="9"/>
        <color theme="1"/>
        <rFont val="Calibri"/>
        <family val="2"/>
      </rPr>
      <t>om-client</t>
    </r>
    <r>
      <rPr>
        <sz val="9"/>
        <color theme="1"/>
        <rFont val="Microsoft YaHei UI"/>
        <charset val="134"/>
      </rPr>
      <t>未正常启动时</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服务管理</t>
    </r>
    <r>
      <rPr>
        <sz val="9"/>
        <color theme="1"/>
        <rFont val="Calibri"/>
        <family val="2"/>
      </rPr>
      <t>-</t>
    </r>
    <r>
      <rPr>
        <sz val="9"/>
        <color theme="1"/>
        <rFont val="Microsoft YaHei UI"/>
        <charset val="134"/>
      </rPr>
      <t>升级</t>
    </r>
    <r>
      <rPr>
        <sz val="9"/>
        <color theme="1"/>
        <rFont val="Calibri"/>
        <family val="2"/>
      </rPr>
      <t xml:space="preserve">
</t>
    </r>
    <r>
      <rPr>
        <sz val="9"/>
        <color theme="1"/>
        <rFont val="Microsoft YaHei UI"/>
        <charset val="134"/>
      </rPr>
      <t>预期结果：升级成功</t>
    </r>
  </si>
  <si>
    <r>
      <rPr>
        <sz val="10"/>
        <color theme="1"/>
        <rFont val="微软雅黑"/>
        <charset val="134"/>
      </rPr>
      <t>高危操作</t>
    </r>
  </si>
  <si>
    <r>
      <rPr>
        <sz val="9"/>
        <color theme="1"/>
        <rFont val="Microsoft YaHei UI"/>
        <charset val="134"/>
      </rPr>
      <t>验证监控</t>
    </r>
    <r>
      <rPr>
        <sz val="9"/>
        <color theme="1"/>
        <rFont val="Calibri"/>
        <family val="2"/>
      </rPr>
      <t>-</t>
    </r>
    <r>
      <rPr>
        <sz val="9"/>
        <color theme="1"/>
        <rFont val="Microsoft YaHei UI"/>
        <charset val="134"/>
      </rPr>
      <t>服务页面停机集群提示文案中应包含集群名称是否正确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</si>
  <si>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角色页面，停止集群弹出提示是否包含集群名称</t>
    </r>
  </si>
  <si>
    <r>
      <rPr>
        <sz val="9"/>
        <color theme="1"/>
        <rFont val="Microsoft YaHei UI"/>
        <charset val="134"/>
      </rPr>
      <t>验证监控</t>
    </r>
    <r>
      <rPr>
        <sz val="9"/>
        <color theme="1"/>
        <rFont val="Calibri"/>
        <family val="2"/>
      </rPr>
      <t>-</t>
    </r>
    <r>
      <rPr>
        <sz val="9"/>
        <color theme="1"/>
        <rFont val="Microsoft YaHei UI"/>
        <charset val="134"/>
      </rPr>
      <t>服务页面重启集群提示文案中应包含集群名称是否正确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</si>
  <si>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角色页面，重启集群弹出提示是否包含集群名称</t>
    </r>
  </si>
  <si>
    <r>
      <rPr>
        <sz val="9"/>
        <color theme="1"/>
        <rFont val="Microsoft YaHei UI"/>
        <charset val="134"/>
      </rPr>
      <t>验证监控</t>
    </r>
    <r>
      <rPr>
        <sz val="9"/>
        <color theme="1"/>
        <rFont val="Calibri"/>
        <family val="2"/>
      </rPr>
      <t>-</t>
    </r>
    <r>
      <rPr>
        <sz val="9"/>
        <color theme="1"/>
        <rFont val="Microsoft YaHei UI"/>
        <charset val="134"/>
      </rPr>
      <t>服务页面停机集群提示文案中应包含集群名称英文提示是否正确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</si>
  <si>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角色页面，停止集群弹出提示是否包含集群名称，英文提示是否正确</t>
    </r>
  </si>
  <si>
    <r>
      <rPr>
        <sz val="9"/>
        <color theme="1"/>
        <rFont val="Microsoft YaHei UI"/>
        <charset val="134"/>
      </rPr>
      <t>验证监控</t>
    </r>
    <r>
      <rPr>
        <sz val="9"/>
        <color theme="1"/>
        <rFont val="Calibri"/>
        <family val="2"/>
      </rPr>
      <t>-</t>
    </r>
    <r>
      <rPr>
        <sz val="9"/>
        <color theme="1"/>
        <rFont val="Microsoft YaHei UI"/>
        <charset val="134"/>
      </rPr>
      <t>服务页面重启集群提示文案中应包含集群名称英文提示是否正确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</si>
  <si>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角色页面，重启集群弹出提示是否包含集群名称，英文提示是否正确</t>
    </r>
  </si>
  <si>
    <r>
      <rPr>
        <sz val="9"/>
        <color theme="1"/>
        <rFont val="Microsoft YaHei UI"/>
        <charset val="134"/>
      </rPr>
      <t>验证</t>
    </r>
    <r>
      <rPr>
        <sz val="9"/>
        <color theme="1"/>
        <rFont val="Calibri"/>
        <family val="2"/>
      </rPr>
      <t>location</t>
    </r>
    <r>
      <rPr>
        <sz val="9"/>
        <color theme="1"/>
        <rFont val="Microsoft YaHei UI"/>
        <charset val="134"/>
      </rPr>
      <t>配置了</t>
    </r>
    <r>
      <rPr>
        <sz val="9"/>
        <color theme="1"/>
        <rFont val="Calibri"/>
        <family val="2"/>
      </rPr>
      <t>region</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角色页面展示相应</t>
    </r>
    <r>
      <rPr>
        <sz val="9"/>
        <color theme="1"/>
        <rFont val="Calibri"/>
        <family val="2"/>
      </rPr>
      <t>region</t>
    </r>
    <r>
      <rPr>
        <sz val="9"/>
        <color theme="1"/>
        <rFont val="Microsoft YaHei UI"/>
        <charset val="134"/>
      </rPr>
      <t>信息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</si>
  <si>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预期结果：配置了</t>
    </r>
    <r>
      <rPr>
        <sz val="9"/>
        <color theme="1"/>
        <rFont val="Calibri"/>
        <family val="2"/>
      </rPr>
      <t>region</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角色页面展示相应</t>
    </r>
    <r>
      <rPr>
        <sz val="9"/>
        <color theme="1"/>
        <rFont val="Calibri"/>
        <family val="2"/>
      </rPr>
      <t>region</t>
    </r>
    <r>
      <rPr>
        <sz val="9"/>
        <color theme="1"/>
        <rFont val="Microsoft YaHei UI"/>
        <charset val="134"/>
      </rPr>
      <t>信息</t>
    </r>
  </si>
  <si>
    <r>
      <rPr>
        <sz val="9"/>
        <color theme="1"/>
        <rFont val="Microsoft YaHei UI"/>
        <charset val="134"/>
      </rPr>
      <t>验证</t>
    </r>
    <r>
      <rPr>
        <sz val="9"/>
        <color theme="1"/>
        <rFont val="Calibri"/>
        <family val="2"/>
      </rPr>
      <t>location</t>
    </r>
    <r>
      <rPr>
        <sz val="9"/>
        <color theme="1"/>
        <rFont val="Microsoft YaHei UI"/>
        <charset val="134"/>
      </rPr>
      <t>没有配置</t>
    </r>
    <r>
      <rPr>
        <sz val="9"/>
        <color theme="1"/>
        <rFont val="Calibri"/>
        <family val="2"/>
      </rPr>
      <t>region</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角色页面</t>
    </r>
    <r>
      <rPr>
        <sz val="9"/>
        <color theme="1"/>
        <rFont val="Calibri"/>
        <family val="2"/>
      </rPr>
      <t>region</t>
    </r>
    <r>
      <rPr>
        <sz val="9"/>
        <color theme="1"/>
        <rFont val="Microsoft YaHei UI"/>
        <charset val="134"/>
      </rPr>
      <t>展示</t>
    </r>
    <r>
      <rPr>
        <sz val="9"/>
        <color theme="1"/>
        <rFont val="Calibri"/>
        <family val="2"/>
      </rPr>
      <t>”-“</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</si>
  <si>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预期结果：没有配置</t>
    </r>
    <r>
      <rPr>
        <sz val="9"/>
        <color theme="1"/>
        <rFont val="Calibri"/>
        <family val="2"/>
      </rPr>
      <t>region</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角色页面</t>
    </r>
    <r>
      <rPr>
        <sz val="9"/>
        <color theme="1"/>
        <rFont val="Calibri"/>
        <family val="2"/>
      </rPr>
      <t>region</t>
    </r>
    <r>
      <rPr>
        <sz val="9"/>
        <color theme="1"/>
        <rFont val="Microsoft YaHei UI"/>
        <charset val="134"/>
      </rPr>
      <t>展示</t>
    </r>
    <r>
      <rPr>
        <sz val="9"/>
        <color theme="1"/>
        <rFont val="Calibri"/>
        <family val="2"/>
      </rPr>
      <t>”-“</t>
    </r>
  </si>
  <si>
    <r>
      <rPr>
        <sz val="9"/>
        <color theme="1"/>
        <rFont val="Microsoft YaHei UI"/>
        <charset val="134"/>
      </rPr>
      <t>验证监控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角色中节点跨机房</t>
    </r>
    <r>
      <rPr>
        <sz val="9"/>
        <color theme="1"/>
        <rFont val="Calibri"/>
        <family val="2"/>
      </rPr>
      <t>region</t>
    </r>
    <r>
      <rPr>
        <sz val="9"/>
        <color theme="1"/>
        <rFont val="Microsoft YaHei UI"/>
        <charset val="134"/>
      </rPr>
      <t>信息不一致禁止停止节点，并提示用户</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</si>
  <si>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预期结果：角色中节点跨机房</t>
    </r>
    <r>
      <rPr>
        <sz val="9"/>
        <color theme="1"/>
        <rFont val="Calibri"/>
        <family val="2"/>
      </rPr>
      <t>region</t>
    </r>
    <r>
      <rPr>
        <sz val="9"/>
        <color theme="1"/>
        <rFont val="Microsoft YaHei UI"/>
        <charset val="134"/>
      </rPr>
      <t>信息不一致禁止停止节点，并提示用户</t>
    </r>
  </si>
  <si>
    <r>
      <rPr>
        <sz val="9"/>
        <color theme="1"/>
        <rFont val="Microsoft YaHei UI"/>
        <charset val="134"/>
      </rPr>
      <t>验证监控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角色中节点不跨机房</t>
    </r>
    <r>
      <rPr>
        <sz val="9"/>
        <color theme="1"/>
        <rFont val="Calibri"/>
        <family val="2"/>
      </rPr>
      <t>region</t>
    </r>
    <r>
      <rPr>
        <sz val="9"/>
        <color theme="1"/>
        <rFont val="Microsoft YaHei UI"/>
        <charset val="134"/>
      </rPr>
      <t>一致可以停止节点</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</si>
  <si>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服务</t>
    </r>
    <r>
      <rPr>
        <sz val="9"/>
        <color theme="1"/>
        <rFont val="Calibri"/>
        <family val="2"/>
      </rPr>
      <t xml:space="preserve">
</t>
    </r>
    <r>
      <rPr>
        <sz val="9"/>
        <color theme="1"/>
        <rFont val="Microsoft YaHei UI"/>
        <charset val="134"/>
      </rPr>
      <t>预期结果：</t>
    </r>
  </si>
  <si>
    <r>
      <rPr>
        <sz val="9"/>
        <color theme="1"/>
        <rFont val="Microsoft YaHei UI"/>
        <charset val="134"/>
      </rPr>
      <t>验证停止节点中没有</t>
    </r>
    <r>
      <rPr>
        <sz val="9"/>
        <color theme="1"/>
        <rFont val="Calibri"/>
        <family val="2"/>
      </rPr>
      <t>region</t>
    </r>
    <r>
      <rPr>
        <sz val="9"/>
        <color theme="1"/>
        <rFont val="Microsoft YaHei UI"/>
        <charset val="134"/>
      </rPr>
      <t>配置，停止实例无需做</t>
    </r>
    <r>
      <rPr>
        <sz val="9"/>
        <color theme="1"/>
        <rFont val="Calibri"/>
        <family val="2"/>
      </rPr>
      <t>region</t>
    </r>
    <r>
      <rPr>
        <sz val="9"/>
        <color theme="1"/>
        <rFont val="Microsoft YaHei UI"/>
        <charset val="134"/>
      </rPr>
      <t>检查</t>
    </r>
  </si>
  <si>
    <r>
      <rPr>
        <sz val="9"/>
        <color theme="1"/>
        <rFont val="Microsoft YaHei UI"/>
        <charset val="134"/>
      </rPr>
      <t>验证停止节点中只有一个</t>
    </r>
    <r>
      <rPr>
        <sz val="9"/>
        <color theme="1"/>
        <rFont val="Calibri"/>
        <family val="2"/>
      </rPr>
      <t>region</t>
    </r>
    <r>
      <rPr>
        <sz val="9"/>
        <color theme="1"/>
        <rFont val="Microsoft YaHei UI"/>
        <charset val="134"/>
      </rPr>
      <t>配置，停止实例无需做</t>
    </r>
    <r>
      <rPr>
        <sz val="9"/>
        <color theme="1"/>
        <rFont val="Calibri"/>
        <family val="2"/>
      </rPr>
      <t>region</t>
    </r>
    <r>
      <rPr>
        <sz val="9"/>
        <color theme="1"/>
        <rFont val="Microsoft YaHei UI"/>
        <charset val="134"/>
      </rPr>
      <t>检查</t>
    </r>
  </si>
  <si>
    <r>
      <rPr>
        <sz val="9"/>
        <color theme="1"/>
        <rFont val="Microsoft YaHei UI"/>
        <charset val="134"/>
      </rPr>
      <t>验证停止节点中没有</t>
    </r>
    <r>
      <rPr>
        <sz val="9"/>
        <color theme="1"/>
        <rFont val="Calibri"/>
        <family val="2"/>
      </rPr>
      <t>rack</t>
    </r>
    <r>
      <rPr>
        <sz val="9"/>
        <color theme="1"/>
        <rFont val="Microsoft YaHei UI"/>
        <charset val="134"/>
      </rPr>
      <t>配置，停止实例无需做</t>
    </r>
    <r>
      <rPr>
        <sz val="9"/>
        <color theme="1"/>
        <rFont val="Calibri"/>
        <family val="2"/>
      </rPr>
      <t>rack</t>
    </r>
    <r>
      <rPr>
        <sz val="9"/>
        <color theme="1"/>
        <rFont val="Microsoft YaHei UI"/>
        <charset val="134"/>
      </rPr>
      <t>检查</t>
    </r>
  </si>
  <si>
    <r>
      <rPr>
        <sz val="9"/>
        <color theme="1"/>
        <rFont val="Microsoft YaHei UI"/>
        <charset val="134"/>
      </rPr>
      <t>验证停止节点检查选中节点是否跨</t>
    </r>
    <r>
      <rPr>
        <sz val="9"/>
        <color theme="1"/>
        <rFont val="Calibri"/>
        <family val="2"/>
      </rPr>
      <t>region</t>
    </r>
    <r>
      <rPr>
        <sz val="9"/>
        <color theme="1"/>
        <rFont val="Microsoft YaHei UI"/>
        <charset val="134"/>
      </rPr>
      <t>，若跨</t>
    </r>
    <r>
      <rPr>
        <sz val="9"/>
        <color theme="1"/>
        <rFont val="Calibri"/>
        <family val="2"/>
      </rPr>
      <t>region</t>
    </r>
    <r>
      <rPr>
        <sz val="9"/>
        <color theme="1"/>
        <rFont val="Microsoft YaHei UI"/>
        <charset val="134"/>
      </rPr>
      <t>则禁止停止节点，并提示用户</t>
    </r>
  </si>
  <si>
    <r>
      <rPr>
        <sz val="9"/>
        <color theme="1"/>
        <rFont val="Microsoft YaHei UI"/>
        <charset val="134"/>
      </rPr>
      <t>验证停止节点若未跨</t>
    </r>
    <r>
      <rPr>
        <sz val="9"/>
        <color theme="1"/>
        <rFont val="Calibri"/>
        <family val="2"/>
      </rPr>
      <t>region</t>
    </r>
    <r>
      <rPr>
        <sz val="9"/>
        <color theme="1"/>
        <rFont val="Microsoft YaHei UI"/>
        <charset val="134"/>
      </rPr>
      <t>，则不做限制，也无需提示用户</t>
    </r>
  </si>
  <si>
    <r>
      <rPr>
        <sz val="9"/>
        <color theme="1"/>
        <rFont val="Microsoft YaHei UI"/>
        <charset val="134"/>
      </rPr>
      <t>验证停止节点</t>
    </r>
    <r>
      <rPr>
        <sz val="9"/>
        <color theme="1"/>
        <rFont val="Calibri"/>
        <family val="2"/>
      </rPr>
      <t xml:space="preserve"> (</t>
    </r>
    <r>
      <rPr>
        <sz val="9"/>
        <color theme="1"/>
        <rFont val="Microsoft YaHei UI"/>
        <charset val="134"/>
      </rPr>
      <t>选中的</t>
    </r>
    <r>
      <rPr>
        <sz val="9"/>
        <color theme="1"/>
        <rFont val="Calibri"/>
        <family val="2"/>
      </rPr>
      <t xml:space="preserve">rack + </t>
    </r>
    <r>
      <rPr>
        <sz val="9"/>
        <color theme="1"/>
        <rFont val="Microsoft YaHei UI"/>
        <charset val="134"/>
      </rPr>
      <t>死亡的</t>
    </r>
    <r>
      <rPr>
        <sz val="9"/>
        <color theme="1"/>
        <rFont val="Calibri"/>
        <family val="2"/>
      </rPr>
      <t>rack) &gt; (</t>
    </r>
    <r>
      <rPr>
        <sz val="9"/>
        <color theme="1"/>
        <rFont val="Microsoft YaHei UI"/>
        <charset val="134"/>
      </rPr>
      <t>总</t>
    </r>
    <r>
      <rPr>
        <sz val="9"/>
        <color theme="1"/>
        <rFont val="Calibri"/>
        <family val="2"/>
      </rPr>
      <t>rack</t>
    </r>
    <r>
      <rPr>
        <sz val="9"/>
        <color theme="1"/>
        <rFont val="Microsoft YaHei UI"/>
        <charset val="134"/>
      </rPr>
      <t>数</t>
    </r>
    <r>
      <rPr>
        <sz val="9"/>
        <color theme="1"/>
        <rFont val="Calibri"/>
        <family val="2"/>
      </rPr>
      <t xml:space="preserve"> / 2)</t>
    </r>
    <r>
      <rPr>
        <sz val="9"/>
        <color theme="1"/>
        <rFont val="Microsoft YaHei UI"/>
        <charset val="134"/>
      </rPr>
      <t>，则提示用户，但不禁止，供用户选择是否继续停止</t>
    </r>
  </si>
  <si>
    <r>
      <rPr>
        <sz val="9"/>
        <color theme="1"/>
        <rFont val="Microsoft YaHei UI"/>
        <charset val="134"/>
      </rPr>
      <t>（备注：在</t>
    </r>
    <r>
      <rPr>
        <sz val="9"/>
        <color theme="1"/>
        <rFont val="Calibri"/>
        <family val="2"/>
      </rPr>
      <t>rack</t>
    </r>
    <r>
      <rPr>
        <sz val="9"/>
        <color theme="1"/>
        <rFont val="Microsoft YaHei UI"/>
        <charset val="134"/>
      </rPr>
      <t>数的计算中，需要去除重，去除相同的</t>
    </r>
    <r>
      <rPr>
        <sz val="9"/>
        <color theme="1"/>
        <rFont val="Calibri"/>
        <family val="2"/>
      </rPr>
      <t>rack</t>
    </r>
    <r>
      <rPr>
        <sz val="9"/>
        <color theme="1"/>
        <rFont val="Microsoft YaHei UI"/>
        <charset val="134"/>
      </rPr>
      <t>，避免重复计算；例如，</t>
    </r>
    <r>
      <rPr>
        <sz val="9"/>
        <color theme="1"/>
        <rFont val="Calibri"/>
        <family val="2"/>
      </rPr>
      <t>rack=001</t>
    </r>
    <r>
      <rPr>
        <sz val="9"/>
        <color theme="1"/>
        <rFont val="Microsoft YaHei UI"/>
        <charset val="134"/>
      </rPr>
      <t>已经死亡，此时选中的节点属于</t>
    </r>
    <r>
      <rPr>
        <sz val="9"/>
        <color theme="1"/>
        <rFont val="Calibri"/>
        <family val="2"/>
      </rPr>
      <t>rack=001</t>
    </r>
    <r>
      <rPr>
        <sz val="9"/>
        <color theme="1"/>
        <rFont val="Microsoft YaHei UI"/>
        <charset val="134"/>
      </rPr>
      <t>，那么上述公式中的</t>
    </r>
    <r>
      <rPr>
        <sz val="9"/>
        <color theme="1"/>
        <rFont val="Calibri"/>
        <family val="2"/>
      </rPr>
      <t>“</t>
    </r>
    <r>
      <rPr>
        <sz val="9"/>
        <color theme="1"/>
        <rFont val="Microsoft YaHei UI"/>
        <charset val="134"/>
      </rPr>
      <t>选中的</t>
    </r>
    <r>
      <rPr>
        <sz val="9"/>
        <color theme="1"/>
        <rFont val="Calibri"/>
        <family val="2"/>
      </rPr>
      <t>rack”</t>
    </r>
    <r>
      <rPr>
        <sz val="9"/>
        <color theme="1"/>
        <rFont val="Microsoft YaHei UI"/>
        <charset val="134"/>
      </rPr>
      <t>与</t>
    </r>
    <r>
      <rPr>
        <sz val="9"/>
        <color theme="1"/>
        <rFont val="Calibri"/>
        <family val="2"/>
      </rPr>
      <t>“</t>
    </r>
    <r>
      <rPr>
        <sz val="9"/>
        <color theme="1"/>
        <rFont val="Microsoft YaHei UI"/>
        <charset val="134"/>
      </rPr>
      <t>死亡的</t>
    </r>
    <r>
      <rPr>
        <sz val="9"/>
        <color theme="1"/>
        <rFont val="Calibri"/>
        <family val="2"/>
      </rPr>
      <t>rack”</t>
    </r>
    <r>
      <rPr>
        <sz val="9"/>
        <color theme="1"/>
        <rFont val="Microsoft YaHei UI"/>
        <charset val="134"/>
      </rPr>
      <t>相同，需要去重，则</t>
    </r>
    <r>
      <rPr>
        <sz val="9"/>
        <color theme="1"/>
        <rFont val="Calibri"/>
        <family val="2"/>
      </rPr>
      <t>“</t>
    </r>
    <r>
      <rPr>
        <sz val="9"/>
        <color theme="1"/>
        <rFont val="Microsoft YaHei UI"/>
        <charset val="134"/>
      </rPr>
      <t>选中的</t>
    </r>
    <r>
      <rPr>
        <sz val="9"/>
        <color theme="1"/>
        <rFont val="Calibri"/>
        <family val="2"/>
      </rPr>
      <t xml:space="preserve">rack + </t>
    </r>
    <r>
      <rPr>
        <sz val="9"/>
        <color theme="1"/>
        <rFont val="Microsoft YaHei UI"/>
        <charset val="134"/>
      </rPr>
      <t>死亡的</t>
    </r>
    <r>
      <rPr>
        <sz val="9"/>
        <color theme="1"/>
        <rFont val="Calibri"/>
        <family val="2"/>
      </rPr>
      <t>rack”</t>
    </r>
    <r>
      <rPr>
        <sz val="9"/>
        <color theme="1"/>
        <rFont val="Microsoft YaHei UI"/>
        <charset val="134"/>
      </rPr>
      <t>等于</t>
    </r>
    <r>
      <rPr>
        <sz val="9"/>
        <color theme="1"/>
        <rFont val="Calibri"/>
        <family val="2"/>
      </rPr>
      <t>1</t>
    </r>
    <r>
      <rPr>
        <sz val="9"/>
        <color theme="1"/>
        <rFont val="Microsoft YaHei UI"/>
        <charset val="134"/>
      </rPr>
      <t>。）</t>
    </r>
  </si>
  <si>
    <r>
      <rPr>
        <sz val="9"/>
        <color theme="1"/>
        <rFont val="Microsoft YaHei UI"/>
        <charset val="134"/>
      </rPr>
      <t>验证停止节点若</t>
    </r>
    <r>
      <rPr>
        <sz val="9"/>
        <color theme="1"/>
        <rFont val="Calibri"/>
        <family val="2"/>
      </rPr>
      <t xml:space="preserve"> (</t>
    </r>
    <r>
      <rPr>
        <sz val="9"/>
        <color theme="1"/>
        <rFont val="Microsoft YaHei UI"/>
        <charset val="134"/>
      </rPr>
      <t>选中的</t>
    </r>
    <r>
      <rPr>
        <sz val="9"/>
        <color theme="1"/>
        <rFont val="Calibri"/>
        <family val="2"/>
      </rPr>
      <t xml:space="preserve">rack + </t>
    </r>
    <r>
      <rPr>
        <sz val="9"/>
        <color theme="1"/>
        <rFont val="Microsoft YaHei UI"/>
        <charset val="134"/>
      </rPr>
      <t>死亡的</t>
    </r>
    <r>
      <rPr>
        <sz val="9"/>
        <color theme="1"/>
        <rFont val="Calibri"/>
        <family val="2"/>
      </rPr>
      <t>rack) &lt;(</t>
    </r>
    <r>
      <rPr>
        <sz val="9"/>
        <color theme="1"/>
        <rFont val="Microsoft YaHei UI"/>
        <charset val="134"/>
      </rPr>
      <t>总</t>
    </r>
    <r>
      <rPr>
        <sz val="9"/>
        <color theme="1"/>
        <rFont val="Calibri"/>
        <family val="2"/>
      </rPr>
      <t>rack</t>
    </r>
    <r>
      <rPr>
        <sz val="9"/>
        <color theme="1"/>
        <rFont val="Microsoft YaHei UI"/>
        <charset val="134"/>
      </rPr>
      <t>数</t>
    </r>
    <r>
      <rPr>
        <sz val="9"/>
        <color theme="1"/>
        <rFont val="Calibri"/>
        <family val="2"/>
      </rPr>
      <t xml:space="preserve"> / 2)</t>
    </r>
    <r>
      <rPr>
        <sz val="9"/>
        <color theme="1"/>
        <rFont val="Microsoft YaHei UI"/>
        <charset val="134"/>
      </rPr>
      <t>，无需提示用户，可直接停止</t>
    </r>
  </si>
  <si>
    <r>
      <rPr>
        <sz val="9"/>
        <color theme="1"/>
        <rFont val="Microsoft YaHei UI"/>
        <charset val="134"/>
      </rPr>
      <t>验证停止节点检查</t>
    </r>
    <r>
      <rPr>
        <sz val="9"/>
        <color theme="1"/>
        <rFont val="Calibri"/>
        <family val="2"/>
      </rPr>
      <t>rack</t>
    </r>
    <r>
      <rPr>
        <sz val="9"/>
        <color theme="1"/>
        <rFont val="Microsoft YaHei UI"/>
        <charset val="134"/>
      </rPr>
      <t>弹窗英文文案是否正确</t>
    </r>
  </si>
  <si>
    <r>
      <rPr>
        <sz val="9"/>
        <color theme="1"/>
        <rFont val="Microsoft YaHei UI"/>
        <charset val="134"/>
      </rPr>
      <t>验证停止节点检查</t>
    </r>
    <r>
      <rPr>
        <sz val="9"/>
        <color theme="1"/>
        <rFont val="Calibri"/>
        <family val="2"/>
      </rPr>
      <t>rack</t>
    </r>
    <r>
      <rPr>
        <sz val="9"/>
        <color theme="1"/>
        <rFont val="Microsoft YaHei UI"/>
        <charset val="134"/>
      </rPr>
      <t>弹窗确定按钮是否继续停止</t>
    </r>
  </si>
  <si>
    <r>
      <rPr>
        <sz val="9"/>
        <color theme="1"/>
        <rFont val="Microsoft YaHei UI"/>
        <charset val="134"/>
      </rPr>
      <t>验证停止节点检查</t>
    </r>
    <r>
      <rPr>
        <sz val="9"/>
        <color theme="1"/>
        <rFont val="Calibri"/>
        <family val="2"/>
      </rPr>
      <t>rack</t>
    </r>
    <r>
      <rPr>
        <sz val="9"/>
        <color theme="1"/>
        <rFont val="Microsoft YaHei UI"/>
        <charset val="134"/>
      </rPr>
      <t>弹窗取消按钮是否退出弹窗</t>
    </r>
  </si>
  <si>
    <r>
      <rPr>
        <sz val="9"/>
        <color theme="1"/>
        <rFont val="Microsoft YaHei UI"/>
        <charset val="134"/>
      </rPr>
      <t>验证停止节点检查</t>
    </r>
    <r>
      <rPr>
        <sz val="9"/>
        <color theme="1"/>
        <rFont val="Calibri"/>
        <family val="2"/>
      </rPr>
      <t>region</t>
    </r>
    <r>
      <rPr>
        <sz val="9"/>
        <color theme="1"/>
        <rFont val="Microsoft YaHei UI"/>
        <charset val="134"/>
      </rPr>
      <t>提示文案英文提示是否正确</t>
    </r>
  </si>
  <si>
    <r>
      <rPr>
        <sz val="9"/>
        <color theme="1"/>
        <rFont val="Microsoft YaHei UI"/>
        <charset val="134"/>
      </rPr>
      <t>验证监控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角色中节点跨机房</t>
    </r>
    <r>
      <rPr>
        <sz val="9"/>
        <color theme="1"/>
        <rFont val="Calibri"/>
        <family val="2"/>
      </rPr>
      <t>region</t>
    </r>
    <r>
      <rPr>
        <sz val="9"/>
        <color theme="1"/>
        <rFont val="Microsoft YaHei UI"/>
        <charset val="134"/>
      </rPr>
      <t>信息不一致禁止重启节点，并提示用户</t>
    </r>
  </si>
  <si>
    <r>
      <rPr>
        <sz val="9"/>
        <color theme="1"/>
        <rFont val="Microsoft YaHei UI"/>
        <charset val="134"/>
      </rPr>
      <t>验证监控</t>
    </r>
    <r>
      <rPr>
        <sz val="9"/>
        <color theme="1"/>
        <rFont val="Calibri"/>
        <family val="2"/>
      </rPr>
      <t>-</t>
    </r>
    <r>
      <rPr>
        <sz val="9"/>
        <color theme="1"/>
        <rFont val="Microsoft YaHei UI"/>
        <charset val="134"/>
      </rPr>
      <t>服务</t>
    </r>
    <r>
      <rPr>
        <sz val="9"/>
        <color theme="1"/>
        <rFont val="Calibri"/>
        <family val="2"/>
      </rPr>
      <t>-</t>
    </r>
    <r>
      <rPr>
        <sz val="9"/>
        <color theme="1"/>
        <rFont val="Microsoft YaHei UI"/>
        <charset val="134"/>
      </rPr>
      <t>角色中节点不跨机房</t>
    </r>
    <r>
      <rPr>
        <sz val="9"/>
        <color theme="1"/>
        <rFont val="Calibri"/>
        <family val="2"/>
      </rPr>
      <t>region</t>
    </r>
    <r>
      <rPr>
        <sz val="9"/>
        <color theme="1"/>
        <rFont val="Microsoft YaHei UI"/>
        <charset val="134"/>
      </rPr>
      <t>一致可以重启节点</t>
    </r>
  </si>
  <si>
    <r>
      <rPr>
        <sz val="9"/>
        <color theme="1"/>
        <rFont val="Microsoft YaHei UI"/>
        <charset val="134"/>
      </rPr>
      <t>验证停止节点中没有</t>
    </r>
    <r>
      <rPr>
        <sz val="9"/>
        <color theme="1"/>
        <rFont val="Calibri"/>
        <family val="2"/>
      </rPr>
      <t>region</t>
    </r>
    <r>
      <rPr>
        <sz val="9"/>
        <color theme="1"/>
        <rFont val="Microsoft YaHei UI"/>
        <charset val="134"/>
      </rPr>
      <t>配置，重启实例无需做</t>
    </r>
    <r>
      <rPr>
        <sz val="9"/>
        <color theme="1"/>
        <rFont val="Calibri"/>
        <family val="2"/>
      </rPr>
      <t>region</t>
    </r>
    <r>
      <rPr>
        <sz val="9"/>
        <color theme="1"/>
        <rFont val="Microsoft YaHei UI"/>
        <charset val="134"/>
      </rPr>
      <t>检查</t>
    </r>
  </si>
  <si>
    <r>
      <rPr>
        <sz val="9"/>
        <color theme="1"/>
        <rFont val="Microsoft YaHei UI"/>
        <charset val="134"/>
      </rPr>
      <t>验证停止节点中只有一个</t>
    </r>
    <r>
      <rPr>
        <sz val="9"/>
        <color theme="1"/>
        <rFont val="Calibri"/>
        <family val="2"/>
      </rPr>
      <t>region</t>
    </r>
    <r>
      <rPr>
        <sz val="9"/>
        <color theme="1"/>
        <rFont val="Microsoft YaHei UI"/>
        <charset val="134"/>
      </rPr>
      <t>配置，重启实例无需做</t>
    </r>
    <r>
      <rPr>
        <sz val="9"/>
        <color theme="1"/>
        <rFont val="Calibri"/>
        <family val="2"/>
      </rPr>
      <t>region</t>
    </r>
    <r>
      <rPr>
        <sz val="9"/>
        <color theme="1"/>
        <rFont val="Microsoft YaHei UI"/>
        <charset val="134"/>
      </rPr>
      <t>检查</t>
    </r>
  </si>
  <si>
    <r>
      <rPr>
        <sz val="9"/>
        <color theme="1"/>
        <rFont val="Microsoft YaHei UI"/>
        <charset val="134"/>
      </rPr>
      <t>验证停止节点中没有</t>
    </r>
    <r>
      <rPr>
        <sz val="9"/>
        <color theme="1"/>
        <rFont val="Calibri"/>
        <family val="2"/>
      </rPr>
      <t>rack</t>
    </r>
    <r>
      <rPr>
        <sz val="9"/>
        <color theme="1"/>
        <rFont val="Microsoft YaHei UI"/>
        <charset val="134"/>
      </rPr>
      <t>配置，重启实例无需做</t>
    </r>
    <r>
      <rPr>
        <sz val="9"/>
        <color theme="1"/>
        <rFont val="Calibri"/>
        <family val="2"/>
      </rPr>
      <t>rack</t>
    </r>
    <r>
      <rPr>
        <sz val="9"/>
        <color theme="1"/>
        <rFont val="Microsoft YaHei UI"/>
        <charset val="134"/>
      </rPr>
      <t>检查</t>
    </r>
  </si>
  <si>
    <r>
      <rPr>
        <sz val="9"/>
        <color theme="1"/>
        <rFont val="Microsoft YaHei UI"/>
        <charset val="134"/>
      </rPr>
      <t>验证重启节点检查选中节点是否跨</t>
    </r>
    <r>
      <rPr>
        <sz val="9"/>
        <color theme="1"/>
        <rFont val="Calibri"/>
        <family val="2"/>
      </rPr>
      <t>region</t>
    </r>
    <r>
      <rPr>
        <sz val="9"/>
        <color theme="1"/>
        <rFont val="Microsoft YaHei UI"/>
        <charset val="134"/>
      </rPr>
      <t>，若跨</t>
    </r>
    <r>
      <rPr>
        <sz val="9"/>
        <color theme="1"/>
        <rFont val="Calibri"/>
        <family val="2"/>
      </rPr>
      <t>region</t>
    </r>
    <r>
      <rPr>
        <sz val="9"/>
        <color theme="1"/>
        <rFont val="Microsoft YaHei UI"/>
        <charset val="134"/>
      </rPr>
      <t>则禁止停止节点，并提示用户</t>
    </r>
  </si>
  <si>
    <r>
      <rPr>
        <sz val="9"/>
        <color theme="1"/>
        <rFont val="Microsoft YaHei UI"/>
        <charset val="134"/>
      </rPr>
      <t>验证重启节点若未跨</t>
    </r>
    <r>
      <rPr>
        <sz val="9"/>
        <color theme="1"/>
        <rFont val="Calibri"/>
        <family val="2"/>
      </rPr>
      <t>region</t>
    </r>
    <r>
      <rPr>
        <sz val="9"/>
        <color theme="1"/>
        <rFont val="Microsoft YaHei UI"/>
        <charset val="134"/>
      </rPr>
      <t>，则不做限制，也无需提示用户</t>
    </r>
  </si>
  <si>
    <r>
      <rPr>
        <sz val="9"/>
        <color theme="1"/>
        <rFont val="Microsoft YaHei UI"/>
        <charset val="134"/>
      </rPr>
      <t>验证重启节点</t>
    </r>
    <r>
      <rPr>
        <sz val="9"/>
        <color theme="1"/>
        <rFont val="Calibri"/>
        <family val="2"/>
      </rPr>
      <t xml:space="preserve"> (</t>
    </r>
    <r>
      <rPr>
        <sz val="9"/>
        <color theme="1"/>
        <rFont val="Microsoft YaHei UI"/>
        <charset val="134"/>
      </rPr>
      <t>选中的</t>
    </r>
    <r>
      <rPr>
        <sz val="9"/>
        <color theme="1"/>
        <rFont val="Calibri"/>
        <family val="2"/>
      </rPr>
      <t xml:space="preserve">rack + </t>
    </r>
    <r>
      <rPr>
        <sz val="9"/>
        <color theme="1"/>
        <rFont val="Microsoft YaHei UI"/>
        <charset val="134"/>
      </rPr>
      <t>死亡的</t>
    </r>
    <r>
      <rPr>
        <sz val="9"/>
        <color theme="1"/>
        <rFont val="Calibri"/>
        <family val="2"/>
      </rPr>
      <t>rack) &gt; (</t>
    </r>
    <r>
      <rPr>
        <sz val="9"/>
        <color theme="1"/>
        <rFont val="Microsoft YaHei UI"/>
        <charset val="134"/>
      </rPr>
      <t>总</t>
    </r>
    <r>
      <rPr>
        <sz val="9"/>
        <color theme="1"/>
        <rFont val="Calibri"/>
        <family val="2"/>
      </rPr>
      <t>rack</t>
    </r>
    <r>
      <rPr>
        <sz val="9"/>
        <color theme="1"/>
        <rFont val="Microsoft YaHei UI"/>
        <charset val="134"/>
      </rPr>
      <t>数</t>
    </r>
    <r>
      <rPr>
        <sz val="9"/>
        <color theme="1"/>
        <rFont val="Calibri"/>
        <family val="2"/>
      </rPr>
      <t xml:space="preserve"> / 2)</t>
    </r>
    <r>
      <rPr>
        <sz val="9"/>
        <color theme="1"/>
        <rFont val="Microsoft YaHei UI"/>
        <charset val="134"/>
      </rPr>
      <t>，则提示用户，但不禁止，供用户选择是否继续停止</t>
    </r>
  </si>
  <si>
    <r>
      <rPr>
        <sz val="9"/>
        <color theme="1"/>
        <rFont val="Microsoft YaHei UI"/>
        <charset val="134"/>
      </rPr>
      <t>验证重启节点若</t>
    </r>
    <r>
      <rPr>
        <sz val="9"/>
        <color theme="1"/>
        <rFont val="Calibri"/>
        <family val="2"/>
      </rPr>
      <t xml:space="preserve"> (</t>
    </r>
    <r>
      <rPr>
        <sz val="9"/>
        <color theme="1"/>
        <rFont val="Microsoft YaHei UI"/>
        <charset val="134"/>
      </rPr>
      <t>选中的</t>
    </r>
    <r>
      <rPr>
        <sz val="9"/>
        <color theme="1"/>
        <rFont val="Calibri"/>
        <family val="2"/>
      </rPr>
      <t xml:space="preserve">rack + </t>
    </r>
    <r>
      <rPr>
        <sz val="9"/>
        <color theme="1"/>
        <rFont val="Microsoft YaHei UI"/>
        <charset val="134"/>
      </rPr>
      <t>死亡的</t>
    </r>
    <r>
      <rPr>
        <sz val="9"/>
        <color theme="1"/>
        <rFont val="Calibri"/>
        <family val="2"/>
      </rPr>
      <t>rack) &lt;(</t>
    </r>
    <r>
      <rPr>
        <sz val="9"/>
        <color theme="1"/>
        <rFont val="Microsoft YaHei UI"/>
        <charset val="134"/>
      </rPr>
      <t>总</t>
    </r>
    <r>
      <rPr>
        <sz val="9"/>
        <color theme="1"/>
        <rFont val="Calibri"/>
        <family val="2"/>
      </rPr>
      <t>rack</t>
    </r>
    <r>
      <rPr>
        <sz val="9"/>
        <color theme="1"/>
        <rFont val="Microsoft YaHei UI"/>
        <charset val="134"/>
      </rPr>
      <t>数</t>
    </r>
    <r>
      <rPr>
        <sz val="9"/>
        <color theme="1"/>
        <rFont val="Calibri"/>
        <family val="2"/>
      </rPr>
      <t xml:space="preserve"> / 2)</t>
    </r>
    <r>
      <rPr>
        <sz val="9"/>
        <color theme="1"/>
        <rFont val="Microsoft YaHei UI"/>
        <charset val="134"/>
      </rPr>
      <t>，无需提示用户，可直接停止</t>
    </r>
  </si>
  <si>
    <r>
      <rPr>
        <sz val="9"/>
        <color theme="1"/>
        <rFont val="Microsoft YaHei UI"/>
        <charset val="134"/>
      </rPr>
      <t>验证重启节点检查</t>
    </r>
    <r>
      <rPr>
        <sz val="9"/>
        <color theme="1"/>
        <rFont val="Calibri"/>
        <family val="2"/>
      </rPr>
      <t>rack</t>
    </r>
    <r>
      <rPr>
        <sz val="9"/>
        <color theme="1"/>
        <rFont val="Microsoft YaHei UI"/>
        <charset val="134"/>
      </rPr>
      <t>弹窗英文文案是否正确</t>
    </r>
  </si>
  <si>
    <r>
      <rPr>
        <sz val="9"/>
        <color theme="1"/>
        <rFont val="Microsoft YaHei UI"/>
        <charset val="134"/>
      </rPr>
      <t>验证重启节点检查</t>
    </r>
    <r>
      <rPr>
        <sz val="9"/>
        <color theme="1"/>
        <rFont val="Calibri"/>
        <family val="2"/>
      </rPr>
      <t>rack</t>
    </r>
    <r>
      <rPr>
        <sz val="9"/>
        <color theme="1"/>
        <rFont val="Microsoft YaHei UI"/>
        <charset val="134"/>
      </rPr>
      <t>弹窗确定按钮是否继续停止</t>
    </r>
  </si>
  <si>
    <r>
      <rPr>
        <sz val="9"/>
        <color theme="1"/>
        <rFont val="Microsoft YaHei UI"/>
        <charset val="134"/>
      </rPr>
      <t>验证重启节点检查</t>
    </r>
    <r>
      <rPr>
        <sz val="9"/>
        <color theme="1"/>
        <rFont val="Calibri"/>
        <family val="2"/>
      </rPr>
      <t>rack</t>
    </r>
    <r>
      <rPr>
        <sz val="9"/>
        <color theme="1"/>
        <rFont val="Microsoft YaHei UI"/>
        <charset val="134"/>
      </rPr>
      <t>弹窗取消按钮是否退出弹窗</t>
    </r>
  </si>
  <si>
    <r>
      <rPr>
        <sz val="9"/>
        <color theme="1"/>
        <rFont val="Microsoft YaHei UI"/>
        <charset val="134"/>
      </rPr>
      <t>验证重启节点检查</t>
    </r>
    <r>
      <rPr>
        <sz val="9"/>
        <color theme="1"/>
        <rFont val="Calibri"/>
        <family val="2"/>
      </rPr>
      <t>region</t>
    </r>
    <r>
      <rPr>
        <sz val="9"/>
        <color theme="1"/>
        <rFont val="Microsoft YaHei UI"/>
        <charset val="134"/>
      </rPr>
      <t>提示文案英文提示是否正确</t>
    </r>
  </si>
  <si>
    <r>
      <rPr>
        <sz val="10"/>
        <color theme="1"/>
        <rFont val="微软雅黑"/>
        <charset val="134"/>
      </rPr>
      <t>监控</t>
    </r>
    <r>
      <rPr>
        <sz val="10"/>
        <color theme="1"/>
        <rFont val="Calibri"/>
        <family val="2"/>
      </rPr>
      <t>-</t>
    </r>
    <r>
      <rPr>
        <sz val="10"/>
        <color theme="1"/>
        <rFont val="微软雅黑"/>
        <charset val="134"/>
      </rPr>
      <t>概览</t>
    </r>
  </si>
  <si>
    <r>
      <rPr>
        <sz val="10"/>
        <color theme="1"/>
        <rFont val="微软雅黑"/>
        <charset val="134"/>
      </rPr>
      <t>集群</t>
    </r>
  </si>
  <si>
    <r>
      <rPr>
        <sz val="9"/>
        <color theme="1"/>
        <rFont val="Microsoft YaHei UI"/>
        <charset val="134"/>
      </rPr>
      <t>验证</t>
    </r>
    <r>
      <rPr>
        <sz val="9"/>
        <color theme="1"/>
        <rFont val="Calibri"/>
        <family val="2"/>
      </rPr>
      <t>[</t>
    </r>
    <r>
      <rPr>
        <sz val="9"/>
        <color theme="1"/>
        <rFont val="Microsoft YaHei UI"/>
        <charset val="134"/>
      </rPr>
      <t>容量使用</t>
    </r>
    <r>
      <rPr>
        <sz val="9"/>
        <color theme="1"/>
        <rFont val="Calibri"/>
        <family val="2"/>
      </rPr>
      <t>]</t>
    </r>
    <r>
      <rPr>
        <sz val="9"/>
        <color theme="1"/>
        <rFont val="Microsoft YaHei UI"/>
        <charset val="134"/>
      </rPr>
      <t>信息显示正确无误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</si>
  <si>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容量使用</t>
    </r>
    <r>
      <rPr>
        <sz val="9"/>
        <color theme="1"/>
        <rFont val="Calibri"/>
        <family val="2"/>
      </rPr>
      <t>]</t>
    </r>
    <r>
      <rPr>
        <sz val="9"/>
        <color theme="1"/>
        <rFont val="Microsoft YaHei UI"/>
        <charset val="134"/>
      </rPr>
      <t>信息显示正确无误</t>
    </r>
  </si>
  <si>
    <r>
      <rPr>
        <sz val="9"/>
        <color theme="1"/>
        <rFont val="Microsoft YaHei UI"/>
        <charset val="134"/>
      </rPr>
      <t>验证</t>
    </r>
    <r>
      <rPr>
        <sz val="9"/>
        <color theme="1"/>
        <rFont val="Calibri"/>
        <family val="2"/>
      </rPr>
      <t>[</t>
    </r>
    <r>
      <rPr>
        <sz val="9"/>
        <color theme="1"/>
        <rFont val="Microsoft YaHei UI"/>
        <charset val="134"/>
      </rPr>
      <t>节点状态</t>
    </r>
    <r>
      <rPr>
        <sz val="9"/>
        <color theme="1"/>
        <rFont val="Calibri"/>
        <family val="2"/>
      </rPr>
      <t>]</t>
    </r>
    <r>
      <rPr>
        <sz val="9"/>
        <color theme="1"/>
        <rFont val="Microsoft YaHei UI"/>
        <charset val="134"/>
      </rPr>
      <t>信息显示正确无误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</si>
  <si>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节点状态</t>
    </r>
    <r>
      <rPr>
        <sz val="9"/>
        <color theme="1"/>
        <rFont val="Calibri"/>
        <family val="2"/>
      </rPr>
      <t>]</t>
    </r>
    <r>
      <rPr>
        <sz val="9"/>
        <color theme="1"/>
        <rFont val="Microsoft YaHei UI"/>
        <charset val="134"/>
      </rPr>
      <t>信息显示正确无误</t>
    </r>
  </si>
  <si>
    <r>
      <rPr>
        <sz val="9"/>
        <color theme="1"/>
        <rFont val="Microsoft YaHei UI"/>
        <charset val="134"/>
      </rPr>
      <t>验证</t>
    </r>
    <r>
      <rPr>
        <sz val="9"/>
        <color theme="1"/>
        <rFont val="Calibri"/>
        <family val="2"/>
      </rPr>
      <t>[</t>
    </r>
    <r>
      <rPr>
        <sz val="9"/>
        <color theme="1"/>
        <rFont val="Microsoft YaHei UI"/>
        <charset val="134"/>
      </rPr>
      <t>复制状态</t>
    </r>
    <r>
      <rPr>
        <sz val="9"/>
        <color theme="1"/>
        <rFont val="Calibri"/>
        <family val="2"/>
      </rPr>
      <t>]</t>
    </r>
    <r>
      <rPr>
        <sz val="9"/>
        <color theme="1"/>
        <rFont val="Microsoft YaHei UI"/>
        <charset val="134"/>
      </rPr>
      <t>信息显示正确无误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</si>
  <si>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复制状态</t>
    </r>
    <r>
      <rPr>
        <sz val="9"/>
        <color theme="1"/>
        <rFont val="Calibri"/>
        <family val="2"/>
      </rPr>
      <t>]</t>
    </r>
    <r>
      <rPr>
        <sz val="9"/>
        <color theme="1"/>
        <rFont val="Microsoft YaHei UI"/>
        <charset val="134"/>
      </rPr>
      <t>信息显示正确无误</t>
    </r>
  </si>
  <si>
    <r>
      <rPr>
        <sz val="10"/>
        <color theme="1"/>
        <rFont val="微软雅黑"/>
        <charset val="134"/>
      </rPr>
      <t>集群状态</t>
    </r>
  </si>
  <si>
    <r>
      <rPr>
        <sz val="9"/>
        <color theme="1"/>
        <rFont val="Microsoft YaHei UI"/>
        <charset val="134"/>
      </rPr>
      <t>验证</t>
    </r>
    <r>
      <rPr>
        <sz val="9"/>
        <color theme="1"/>
        <rFont val="Calibri"/>
        <family val="2"/>
      </rPr>
      <t>[</t>
    </r>
    <r>
      <rPr>
        <sz val="9"/>
        <color theme="1"/>
        <rFont val="Microsoft YaHei UI"/>
        <charset val="134"/>
      </rPr>
      <t>集群状态</t>
    </r>
    <r>
      <rPr>
        <sz val="9"/>
        <color theme="1"/>
        <rFont val="Calibri"/>
        <family val="2"/>
      </rPr>
      <t>][CPU</t>
    </r>
    <r>
      <rPr>
        <sz val="9"/>
        <color theme="1"/>
        <rFont val="Microsoft YaHei UI"/>
        <charset val="134"/>
      </rPr>
      <t>使用率</t>
    </r>
    <r>
      <rPr>
        <sz val="9"/>
        <color theme="1"/>
        <rFont val="Calibri"/>
        <family val="2"/>
      </rPr>
      <t>]</t>
    </r>
    <r>
      <rPr>
        <sz val="9"/>
        <color theme="1"/>
        <rFont val="Microsoft YaHei UI"/>
        <charset val="134"/>
      </rPr>
      <t>百分比图表显示正确无误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</si>
  <si>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集群状态</t>
    </r>
    <r>
      <rPr>
        <sz val="9"/>
        <color theme="1"/>
        <rFont val="Calibri"/>
        <family val="2"/>
      </rPr>
      <t>][CPU</t>
    </r>
    <r>
      <rPr>
        <sz val="9"/>
        <color theme="1"/>
        <rFont val="Microsoft YaHei UI"/>
        <charset val="134"/>
      </rPr>
      <t>使用率</t>
    </r>
    <r>
      <rPr>
        <sz val="9"/>
        <color theme="1"/>
        <rFont val="Calibri"/>
        <family val="2"/>
      </rPr>
      <t>]</t>
    </r>
    <r>
      <rPr>
        <sz val="9"/>
        <color theme="1"/>
        <rFont val="Microsoft YaHei UI"/>
        <charset val="134"/>
      </rPr>
      <t>百分比图表显示正确无误</t>
    </r>
  </si>
  <si>
    <r>
      <rPr>
        <sz val="9"/>
        <color theme="1"/>
        <rFont val="Microsoft YaHei UI"/>
        <charset val="134"/>
      </rPr>
      <t>验证</t>
    </r>
    <r>
      <rPr>
        <sz val="9"/>
        <color theme="1"/>
        <rFont val="Calibri"/>
        <family val="2"/>
      </rPr>
      <t>[</t>
    </r>
    <r>
      <rPr>
        <sz val="9"/>
        <color theme="1"/>
        <rFont val="Microsoft YaHei UI"/>
        <charset val="134"/>
      </rPr>
      <t>集群状态</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百分比图表显示正确无误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</si>
  <si>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集群状态</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百分比图表显示正确无误</t>
    </r>
  </si>
  <si>
    <r>
      <rPr>
        <sz val="9"/>
        <color theme="1"/>
        <rFont val="Microsoft YaHei UI"/>
        <charset val="134"/>
      </rPr>
      <t>验证</t>
    </r>
    <r>
      <rPr>
        <sz val="9"/>
        <color theme="1"/>
        <rFont val="Calibri"/>
        <family val="2"/>
      </rPr>
      <t>[</t>
    </r>
    <r>
      <rPr>
        <sz val="9"/>
        <color theme="1"/>
        <rFont val="Microsoft YaHei UI"/>
        <charset val="134"/>
      </rPr>
      <t>集群状态</t>
    </r>
    <r>
      <rPr>
        <sz val="9"/>
        <color theme="1"/>
        <rFont val="Calibri"/>
        <family val="2"/>
      </rPr>
      <t>][</t>
    </r>
    <r>
      <rPr>
        <sz val="9"/>
        <color theme="1"/>
        <rFont val="Microsoft YaHei UI"/>
        <charset val="134"/>
      </rPr>
      <t>磁盘空间使用率</t>
    </r>
    <r>
      <rPr>
        <sz val="9"/>
        <color theme="1"/>
        <rFont val="Calibri"/>
        <family val="2"/>
      </rPr>
      <t>]</t>
    </r>
    <r>
      <rPr>
        <sz val="9"/>
        <color theme="1"/>
        <rFont val="Microsoft YaHei UI"/>
        <charset val="134"/>
      </rPr>
      <t>百分比图表显示正确无误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</si>
  <si>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集群状态</t>
    </r>
    <r>
      <rPr>
        <sz val="9"/>
        <color theme="1"/>
        <rFont val="Calibri"/>
        <family val="2"/>
      </rPr>
      <t>][</t>
    </r>
    <r>
      <rPr>
        <sz val="9"/>
        <color theme="1"/>
        <rFont val="Microsoft YaHei UI"/>
        <charset val="134"/>
      </rPr>
      <t>磁盘空间使用率</t>
    </r>
    <r>
      <rPr>
        <sz val="9"/>
        <color theme="1"/>
        <rFont val="Calibri"/>
        <family val="2"/>
      </rPr>
      <t>]</t>
    </r>
    <r>
      <rPr>
        <sz val="9"/>
        <color theme="1"/>
        <rFont val="Microsoft YaHei UI"/>
        <charset val="134"/>
      </rPr>
      <t>百分比图表显示正确无误</t>
    </r>
  </si>
  <si>
    <r>
      <rPr>
        <sz val="9"/>
        <color theme="1"/>
        <rFont val="Microsoft YaHei UI"/>
        <charset val="134"/>
      </rPr>
      <t>验证</t>
    </r>
    <r>
      <rPr>
        <sz val="9"/>
        <color theme="1"/>
        <rFont val="Calibri"/>
        <family val="2"/>
      </rPr>
      <t>[</t>
    </r>
    <r>
      <rPr>
        <sz val="9"/>
        <color theme="1"/>
        <rFont val="Microsoft YaHei UI"/>
        <charset val="134"/>
      </rPr>
      <t>集群状态</t>
    </r>
    <r>
      <rPr>
        <sz val="9"/>
        <color theme="1"/>
        <rFont val="Calibri"/>
        <family val="2"/>
      </rPr>
      <t>][</t>
    </r>
    <r>
      <rPr>
        <sz val="9"/>
        <color theme="1"/>
        <rFont val="Microsoft YaHei UI"/>
        <charset val="134"/>
      </rPr>
      <t>网络使用率</t>
    </r>
    <r>
      <rPr>
        <sz val="9"/>
        <color theme="1"/>
        <rFont val="Calibri"/>
        <family val="2"/>
      </rPr>
      <t>]</t>
    </r>
    <r>
      <rPr>
        <sz val="9"/>
        <color theme="1"/>
        <rFont val="Microsoft YaHei UI"/>
        <charset val="134"/>
      </rPr>
      <t>百分比图表显示正确无误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</si>
  <si>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集群状态</t>
    </r>
    <r>
      <rPr>
        <sz val="9"/>
        <color theme="1"/>
        <rFont val="Calibri"/>
        <family val="2"/>
      </rPr>
      <t>][</t>
    </r>
    <r>
      <rPr>
        <sz val="9"/>
        <color theme="1"/>
        <rFont val="Microsoft YaHei UI"/>
        <charset val="134"/>
      </rPr>
      <t>网络使用率</t>
    </r>
    <r>
      <rPr>
        <sz val="9"/>
        <color theme="1"/>
        <rFont val="Calibri"/>
        <family val="2"/>
      </rPr>
      <t>]</t>
    </r>
    <r>
      <rPr>
        <sz val="9"/>
        <color theme="1"/>
        <rFont val="Microsoft YaHei UI"/>
        <charset val="134"/>
      </rPr>
      <t>百分比图表显示正确无误</t>
    </r>
  </si>
  <si>
    <r>
      <rPr>
        <sz val="10"/>
        <color theme="1"/>
        <rFont val="微软雅黑"/>
        <charset val="134"/>
      </rPr>
      <t>网络流量</t>
    </r>
  </si>
  <si>
    <r>
      <rPr>
        <sz val="9"/>
        <color theme="1"/>
        <rFont val="Microsoft YaHei UI"/>
        <charset val="134"/>
      </rPr>
      <t>验证</t>
    </r>
    <r>
      <rPr>
        <sz val="9"/>
        <color theme="1"/>
        <rFont val="Calibri"/>
        <family val="2"/>
      </rPr>
      <t>[</t>
    </r>
    <r>
      <rPr>
        <sz val="9"/>
        <color theme="1"/>
        <rFont val="Microsoft YaHei UI"/>
        <charset val="134"/>
      </rPr>
      <t>网络流量</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</si>
  <si>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网络流量</t>
    </r>
    <r>
      <rPr>
        <sz val="9"/>
        <color theme="1"/>
        <rFont val="Calibri"/>
        <family val="2"/>
      </rPr>
      <t>]</t>
    </r>
    <r>
      <rPr>
        <sz val="9"/>
        <color theme="1"/>
        <rFont val="Microsoft YaHei UI"/>
        <charset val="134"/>
      </rPr>
      <t>图表显示正确无误</t>
    </r>
  </si>
  <si>
    <r>
      <rPr>
        <sz val="9"/>
        <color theme="1"/>
        <rFont val="Microsoft YaHei UI"/>
        <charset val="134"/>
      </rPr>
      <t>验证鼠标放到网络流量图表上时，能显示当前监控项具体时间点的数值</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</si>
  <si>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t>
    </r>
    <r>
      <rPr>
        <sz val="9"/>
        <color theme="1"/>
        <rFont val="Microsoft YaHei UI"/>
        <charset val="134"/>
      </rPr>
      <t>鼠标移动到监控项上</t>
    </r>
    <r>
      <rPr>
        <sz val="9"/>
        <color theme="1"/>
        <rFont val="Calibri"/>
        <family val="2"/>
      </rPr>
      <t xml:space="preserve">
</t>
    </r>
    <r>
      <rPr>
        <sz val="9"/>
        <color theme="1"/>
        <rFont val="Microsoft YaHei UI"/>
        <charset val="134"/>
      </rPr>
      <t>预期结果：能显示当前监控项具体时间点的数值</t>
    </r>
  </si>
  <si>
    <r>
      <rPr>
        <sz val="10"/>
        <color theme="1"/>
        <rFont val="微软雅黑"/>
        <charset val="134"/>
      </rPr>
      <t>集群磁盘读写数据量</t>
    </r>
  </si>
  <si>
    <r>
      <rPr>
        <sz val="9"/>
        <color theme="1"/>
        <rFont val="Microsoft YaHei UI"/>
        <charset val="134"/>
      </rPr>
      <t>验证</t>
    </r>
    <r>
      <rPr>
        <sz val="9"/>
        <color theme="1"/>
        <rFont val="Calibri"/>
        <family val="2"/>
      </rPr>
      <t>[</t>
    </r>
    <r>
      <rPr>
        <sz val="9"/>
        <color theme="1"/>
        <rFont val="Microsoft YaHei UI"/>
        <charset val="134"/>
      </rPr>
      <t>集群磁盘读写数据量</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</si>
  <si>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预期结果：集群磁盘读写数据量</t>
    </r>
    <r>
      <rPr>
        <sz val="9"/>
        <color theme="1"/>
        <rFont val="Calibri"/>
        <family val="2"/>
      </rPr>
      <t>]</t>
    </r>
    <r>
      <rPr>
        <sz val="9"/>
        <color theme="1"/>
        <rFont val="Microsoft YaHei UI"/>
        <charset val="134"/>
      </rPr>
      <t>图表显示正确无误</t>
    </r>
  </si>
  <si>
    <r>
      <rPr>
        <sz val="10"/>
        <color theme="1"/>
        <rFont val="微软雅黑"/>
        <charset val="134"/>
      </rPr>
      <t>当前打开的文件描述符</t>
    </r>
  </si>
  <si>
    <r>
      <rPr>
        <sz val="9"/>
        <color theme="1"/>
        <rFont val="Microsoft YaHei UI"/>
        <charset val="134"/>
      </rPr>
      <t>验证</t>
    </r>
    <r>
      <rPr>
        <sz val="9"/>
        <color theme="1"/>
        <rFont val="Calibri"/>
        <family val="2"/>
      </rPr>
      <t>[</t>
    </r>
    <r>
      <rPr>
        <sz val="9"/>
        <color theme="1"/>
        <rFont val="Microsoft YaHei UI"/>
        <charset val="134"/>
      </rPr>
      <t>当前打开的文件描述符</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</si>
  <si>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当前打开的文件描述符</t>
    </r>
    <r>
      <rPr>
        <sz val="9"/>
        <color theme="1"/>
        <rFont val="Calibri"/>
        <family val="2"/>
      </rPr>
      <t>]</t>
    </r>
    <r>
      <rPr>
        <sz val="9"/>
        <color theme="1"/>
        <rFont val="Microsoft YaHei UI"/>
        <charset val="134"/>
      </rPr>
      <t>图表显示正确无误</t>
    </r>
  </si>
  <si>
    <r>
      <rPr>
        <sz val="10"/>
        <color theme="1"/>
        <rFont val="微软雅黑"/>
        <charset val="134"/>
      </rPr>
      <t>内存使用</t>
    </r>
  </si>
  <si>
    <r>
      <rPr>
        <sz val="9"/>
        <color theme="1"/>
        <rFont val="Microsoft YaHei UI"/>
        <charset val="134"/>
      </rPr>
      <t>验证</t>
    </r>
    <r>
      <rPr>
        <sz val="9"/>
        <color theme="1"/>
        <rFont val="Calibri"/>
        <family val="2"/>
      </rPr>
      <t>[</t>
    </r>
    <r>
      <rPr>
        <sz val="9"/>
        <color theme="1"/>
        <rFont val="Microsoft YaHei UI"/>
        <charset val="134"/>
      </rPr>
      <t>内存使用</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</si>
  <si>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内存使用</t>
    </r>
    <r>
      <rPr>
        <sz val="9"/>
        <color theme="1"/>
        <rFont val="Calibri"/>
        <family val="2"/>
      </rPr>
      <t>]</t>
    </r>
    <r>
      <rPr>
        <sz val="9"/>
        <color theme="1"/>
        <rFont val="Microsoft YaHei UI"/>
        <charset val="134"/>
      </rPr>
      <t>图表显示正确无误</t>
    </r>
  </si>
  <si>
    <r>
      <rPr>
        <sz val="10"/>
        <color theme="1"/>
        <rFont val="微软雅黑"/>
        <charset val="134"/>
      </rPr>
      <t>系统平均负载</t>
    </r>
  </si>
  <si>
    <r>
      <rPr>
        <sz val="9"/>
        <color theme="1"/>
        <rFont val="Microsoft YaHei UI"/>
        <charset val="134"/>
      </rPr>
      <t>验证</t>
    </r>
    <r>
      <rPr>
        <sz val="9"/>
        <color theme="1"/>
        <rFont val="Calibri"/>
        <family val="2"/>
      </rPr>
      <t>[</t>
    </r>
    <r>
      <rPr>
        <sz val="9"/>
        <color theme="1"/>
        <rFont val="Microsoft YaHei UI"/>
        <charset val="134"/>
      </rPr>
      <t>系统平均负载</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</si>
  <si>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系统平均负载</t>
    </r>
    <r>
      <rPr>
        <sz val="9"/>
        <color theme="1"/>
        <rFont val="Calibri"/>
        <family val="2"/>
      </rPr>
      <t>]</t>
    </r>
    <r>
      <rPr>
        <sz val="9"/>
        <color theme="1"/>
        <rFont val="Microsoft YaHei UI"/>
        <charset val="134"/>
      </rPr>
      <t>图表显示正确无误</t>
    </r>
  </si>
  <si>
    <r>
      <rPr>
        <sz val="10"/>
        <color theme="1"/>
        <rFont val="Calibri"/>
        <family val="2"/>
      </rPr>
      <t>CPU</t>
    </r>
    <r>
      <rPr>
        <sz val="10"/>
        <color theme="1"/>
        <rFont val="微软雅黑"/>
        <charset val="134"/>
      </rPr>
      <t>使用率</t>
    </r>
  </si>
  <si>
    <r>
      <rPr>
        <sz val="9"/>
        <color theme="1"/>
        <rFont val="Microsoft YaHei UI"/>
        <charset val="134"/>
      </rPr>
      <t>验证</t>
    </r>
    <r>
      <rPr>
        <sz val="9"/>
        <color theme="1"/>
        <rFont val="Calibri"/>
        <family val="2"/>
      </rPr>
      <t>[CPU</t>
    </r>
    <r>
      <rPr>
        <sz val="9"/>
        <color theme="1"/>
        <rFont val="Microsoft YaHei UI"/>
        <charset val="134"/>
      </rPr>
      <t>使用率</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</si>
  <si>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t>
    </r>
    <r>
      <rPr>
        <sz val="9"/>
        <color theme="1"/>
        <rFont val="Calibri"/>
        <family val="2"/>
      </rPr>
      <t>[CPU</t>
    </r>
    <r>
      <rPr>
        <sz val="9"/>
        <color theme="1"/>
        <rFont val="Microsoft YaHei UI"/>
        <charset val="134"/>
      </rPr>
      <t>使用率</t>
    </r>
    <r>
      <rPr>
        <sz val="9"/>
        <color theme="1"/>
        <rFont val="Calibri"/>
        <family val="2"/>
      </rPr>
      <t>]</t>
    </r>
    <r>
      <rPr>
        <sz val="9"/>
        <color theme="1"/>
        <rFont val="Microsoft YaHei UI"/>
        <charset val="134"/>
      </rPr>
      <t>图表显示正确无误</t>
    </r>
  </si>
  <si>
    <r>
      <rPr>
        <sz val="10"/>
        <color theme="1"/>
        <rFont val="微软雅黑"/>
        <charset val="134"/>
      </rPr>
      <t>界面显示</t>
    </r>
  </si>
  <si>
    <r>
      <rPr>
        <sz val="9"/>
        <color theme="1"/>
        <rFont val="Microsoft YaHei UI"/>
        <charset val="134"/>
      </rPr>
      <t>当未启用</t>
    </r>
    <r>
      <rPr>
        <sz val="9"/>
        <color theme="1"/>
        <rFont val="Calibri"/>
        <family val="2"/>
      </rPr>
      <t>TLS</t>
    </r>
    <r>
      <rPr>
        <sz val="9"/>
        <color theme="1"/>
        <rFont val="Microsoft YaHei UI"/>
        <charset val="134"/>
      </rPr>
      <t>加密时，验证【监控】【概览】页面工作正常</t>
    </r>
  </si>
  <si>
    <r>
      <rPr>
        <sz val="9"/>
        <color theme="1"/>
        <rFont val="Calibri"/>
        <family val="2"/>
      </rPr>
      <t>1.</t>
    </r>
    <r>
      <rPr>
        <sz val="9"/>
        <color theme="1"/>
        <rFont val="Microsoft YaHei UI"/>
        <charset val="134"/>
      </rPr>
      <t>当未启用</t>
    </r>
    <r>
      <rPr>
        <sz val="9"/>
        <color theme="1"/>
        <rFont val="Calibri"/>
        <family val="2"/>
      </rPr>
      <t>TLS</t>
    </r>
    <r>
      <rPr>
        <sz val="9"/>
        <color theme="1"/>
        <rFont val="Microsoft YaHei UI"/>
        <charset val="134"/>
      </rPr>
      <t>加密时</t>
    </r>
    <r>
      <rPr>
        <sz val="9"/>
        <color theme="1"/>
        <rFont val="Calibri"/>
        <family val="2"/>
      </rPr>
      <t xml:space="preserve">
</t>
    </r>
    <r>
      <rPr>
        <sz val="9"/>
        <color theme="1"/>
        <rFont val="Microsoft YaHei UI"/>
        <charset val="134"/>
      </rPr>
      <t>预期结果：【监控】【概览】页面工作正常</t>
    </r>
  </si>
  <si>
    <r>
      <rPr>
        <sz val="9"/>
        <color theme="1"/>
        <rFont val="Microsoft YaHei UI"/>
        <charset val="134"/>
      </rPr>
      <t>当启用</t>
    </r>
    <r>
      <rPr>
        <sz val="9"/>
        <color theme="1"/>
        <rFont val="Calibri"/>
        <family val="2"/>
      </rPr>
      <t>TLS</t>
    </r>
    <r>
      <rPr>
        <sz val="9"/>
        <color theme="1"/>
        <rFont val="Microsoft YaHei UI"/>
        <charset val="134"/>
      </rPr>
      <t>加密时，验证【监控】【概览】页面工作正常</t>
    </r>
  </si>
  <si>
    <r>
      <rPr>
        <sz val="9"/>
        <color theme="1"/>
        <rFont val="Calibri"/>
        <family val="2"/>
      </rPr>
      <t>1.</t>
    </r>
    <r>
      <rPr>
        <sz val="9"/>
        <color theme="1"/>
        <rFont val="Microsoft YaHei UI"/>
        <charset val="134"/>
      </rPr>
      <t>当启用</t>
    </r>
    <r>
      <rPr>
        <sz val="9"/>
        <color theme="1"/>
        <rFont val="Calibri"/>
        <family val="2"/>
      </rPr>
      <t>TLS</t>
    </r>
    <r>
      <rPr>
        <sz val="9"/>
        <color theme="1"/>
        <rFont val="Microsoft YaHei UI"/>
        <charset val="134"/>
      </rPr>
      <t>加密时</t>
    </r>
    <r>
      <rPr>
        <sz val="9"/>
        <color theme="1"/>
        <rFont val="Calibri"/>
        <family val="2"/>
      </rPr>
      <t xml:space="preserve">
</t>
    </r>
    <r>
      <rPr>
        <sz val="9"/>
        <color theme="1"/>
        <rFont val="Microsoft YaHei UI"/>
        <charset val="134"/>
      </rPr>
      <t>预期结果：【监控】【概览】页面工作正常</t>
    </r>
  </si>
  <si>
    <r>
      <rPr>
        <sz val="9"/>
        <color theme="1"/>
        <rFont val="Microsoft YaHei UI"/>
        <charset val="134"/>
      </rPr>
      <t>当其中一个</t>
    </r>
    <r>
      <rPr>
        <sz val="9"/>
        <color theme="1"/>
        <rFont val="Calibri"/>
        <family val="2"/>
      </rPr>
      <t>k3s notready</t>
    </r>
    <r>
      <rPr>
        <sz val="9"/>
        <color theme="1"/>
        <rFont val="Microsoft YaHei UI"/>
        <charset val="134"/>
      </rPr>
      <t>的情况下，验证</t>
    </r>
    <r>
      <rPr>
        <sz val="9"/>
        <color theme="1"/>
        <rFont val="Calibri"/>
        <family val="2"/>
      </rPr>
      <t>OM</t>
    </r>
    <r>
      <rPr>
        <sz val="9"/>
        <color theme="1"/>
        <rFont val="Microsoft YaHei UI"/>
        <charset val="134"/>
      </rPr>
      <t>的各页面能正常监控集群状态</t>
    </r>
  </si>
  <si>
    <r>
      <rPr>
        <sz val="9"/>
        <color theme="1"/>
        <rFont val="Calibri"/>
        <family val="2"/>
      </rPr>
      <t>1.</t>
    </r>
    <r>
      <rPr>
        <sz val="9"/>
        <color theme="1"/>
        <rFont val="Microsoft YaHei UI"/>
        <charset val="134"/>
      </rPr>
      <t>当其中一个</t>
    </r>
    <r>
      <rPr>
        <sz val="9"/>
        <color theme="1"/>
        <rFont val="Calibri"/>
        <family val="2"/>
      </rPr>
      <t xml:space="preserve">k3s notready
</t>
    </r>
    <r>
      <rPr>
        <sz val="9"/>
        <color theme="1"/>
        <rFont val="Microsoft YaHei UI"/>
        <charset val="134"/>
      </rPr>
      <t>预期结果：【监控】【概览】页面工作正常</t>
    </r>
  </si>
  <si>
    <r>
      <rPr>
        <sz val="9"/>
        <color theme="1"/>
        <rFont val="Microsoft YaHei UI"/>
        <charset val="134"/>
      </rPr>
      <t>当其中一个节点的</t>
    </r>
    <r>
      <rPr>
        <sz val="9"/>
        <color theme="1"/>
        <rFont val="Calibri"/>
        <family val="2"/>
      </rPr>
      <t>om-client</t>
    </r>
    <r>
      <rPr>
        <sz val="9"/>
        <color theme="1"/>
        <rFont val="Microsoft YaHei UI"/>
        <charset val="134"/>
      </rPr>
      <t>未正常启动时，验证</t>
    </r>
    <r>
      <rPr>
        <sz val="9"/>
        <color theme="1"/>
        <rFont val="Calibri"/>
        <family val="2"/>
      </rPr>
      <t>OM</t>
    </r>
    <r>
      <rPr>
        <sz val="9"/>
        <color theme="1"/>
        <rFont val="Microsoft YaHei UI"/>
        <charset val="134"/>
      </rPr>
      <t>能否正常监控</t>
    </r>
    <r>
      <rPr>
        <sz val="9"/>
        <color theme="1"/>
        <rFont val="Calibri"/>
        <family val="2"/>
      </rPr>
      <t>qianbase</t>
    </r>
    <r>
      <rPr>
        <sz val="9"/>
        <color theme="1"/>
        <rFont val="Microsoft YaHei UI"/>
        <charset val="134"/>
      </rPr>
      <t>集群</t>
    </r>
  </si>
  <si>
    <r>
      <rPr>
        <sz val="9"/>
        <color theme="1"/>
        <rFont val="Calibri"/>
        <family val="2"/>
      </rPr>
      <t>1.</t>
    </r>
    <r>
      <rPr>
        <sz val="9"/>
        <color theme="1"/>
        <rFont val="Microsoft YaHei UI"/>
        <charset val="134"/>
      </rPr>
      <t>当其中一个节点的</t>
    </r>
    <r>
      <rPr>
        <sz val="9"/>
        <color theme="1"/>
        <rFont val="Calibri"/>
        <family val="2"/>
      </rPr>
      <t>om-client</t>
    </r>
    <r>
      <rPr>
        <sz val="9"/>
        <color theme="1"/>
        <rFont val="Microsoft YaHei UI"/>
        <charset val="134"/>
      </rPr>
      <t>未正常启动时</t>
    </r>
    <r>
      <rPr>
        <sz val="9"/>
        <color theme="1"/>
        <rFont val="Calibri"/>
        <family val="2"/>
      </rPr>
      <t xml:space="preserve">
</t>
    </r>
    <r>
      <rPr>
        <sz val="9"/>
        <color theme="1"/>
        <rFont val="Microsoft YaHei UI"/>
        <charset val="134"/>
      </rPr>
      <t>预期结果：【监控】【概览】页面工作正常</t>
    </r>
  </si>
  <si>
    <r>
      <rPr>
        <sz val="9"/>
        <color theme="1"/>
        <rFont val="Microsoft YaHei UI"/>
        <charset val="134"/>
      </rPr>
      <t>当其中一个节点的</t>
    </r>
    <r>
      <rPr>
        <sz val="9"/>
        <color theme="1"/>
        <rFont val="Calibri"/>
        <family val="2"/>
      </rPr>
      <t>k3s notready</t>
    </r>
    <r>
      <rPr>
        <sz val="9"/>
        <color theme="1"/>
        <rFont val="Microsoft YaHei UI"/>
        <charset val="134"/>
      </rPr>
      <t>，且该节点的</t>
    </r>
    <r>
      <rPr>
        <sz val="9"/>
        <color theme="1"/>
        <rFont val="Calibri"/>
        <family val="2"/>
      </rPr>
      <t>om-client</t>
    </r>
    <r>
      <rPr>
        <sz val="9"/>
        <color theme="1"/>
        <rFont val="Microsoft YaHei UI"/>
        <charset val="134"/>
      </rPr>
      <t>未正常启动时，验证</t>
    </r>
    <r>
      <rPr>
        <sz val="9"/>
        <color theme="1"/>
        <rFont val="Calibri"/>
        <family val="2"/>
      </rPr>
      <t>OM</t>
    </r>
    <r>
      <rPr>
        <sz val="9"/>
        <color theme="1"/>
        <rFont val="Microsoft YaHei UI"/>
        <charset val="134"/>
      </rPr>
      <t>能否正常监控</t>
    </r>
    <r>
      <rPr>
        <sz val="9"/>
        <color theme="1"/>
        <rFont val="Calibri"/>
        <family val="2"/>
      </rPr>
      <t>qianbase</t>
    </r>
    <r>
      <rPr>
        <sz val="9"/>
        <color theme="1"/>
        <rFont val="Microsoft YaHei UI"/>
        <charset val="134"/>
      </rPr>
      <t>集群</t>
    </r>
  </si>
  <si>
    <r>
      <rPr>
        <sz val="9"/>
        <color theme="1"/>
        <rFont val="Calibri"/>
        <family val="2"/>
      </rPr>
      <t>1.</t>
    </r>
    <r>
      <rPr>
        <sz val="9"/>
        <color theme="1"/>
        <rFont val="Microsoft YaHei UI"/>
        <charset val="134"/>
      </rPr>
      <t>当其中一个节点的</t>
    </r>
    <r>
      <rPr>
        <sz val="9"/>
        <color theme="1"/>
        <rFont val="Calibri"/>
        <family val="2"/>
      </rPr>
      <t xml:space="preserve">k3s notready
</t>
    </r>
    <r>
      <rPr>
        <sz val="9"/>
        <color theme="1"/>
        <rFont val="Microsoft YaHei UI"/>
        <charset val="134"/>
      </rPr>
      <t>预期结果：【监控】【概览】页面工作正常</t>
    </r>
  </si>
  <si>
    <r>
      <rPr>
        <sz val="9"/>
        <color theme="1"/>
        <rFont val="Microsoft YaHei UI"/>
        <charset val="134"/>
      </rPr>
      <t>验证配色成功后实例状态不可用实例颜色显示正确</t>
    </r>
  </si>
  <si>
    <r>
      <rPr>
        <sz val="9"/>
        <color theme="1"/>
        <rFont val="Microsoft YaHei UI"/>
        <charset val="134"/>
      </rPr>
      <t>前置条件：</t>
    </r>
    <r>
      <rPr>
        <sz val="9"/>
        <color theme="1"/>
        <rFont val="Calibri"/>
        <family val="2"/>
      </rPr>
      <t>OM</t>
    </r>
    <r>
      <rPr>
        <sz val="9"/>
        <color theme="1"/>
        <rFont val="Microsoft YaHei UI"/>
        <charset val="134"/>
      </rPr>
      <t>安装时配置参数</t>
    </r>
    <r>
      <rPr>
        <sz val="9"/>
        <color theme="1"/>
        <rFont val="Calibri"/>
        <family val="2"/>
      </rPr>
      <t>overview_instance_status_threshold_configuration</t>
    </r>
    <r>
      <rPr>
        <sz val="9"/>
        <color theme="1"/>
        <rFont val="Microsoft YaHei UI"/>
        <charset val="134"/>
      </rPr>
      <t>安装</t>
    </r>
    <r>
      <rPr>
        <sz val="9"/>
        <color theme="1"/>
        <rFont val="Calibri"/>
        <family val="2"/>
      </rPr>
      <t xml:space="preserve">
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预期结果：不可用实例颜色显示正确</t>
    </r>
  </si>
  <si>
    <r>
      <rPr>
        <sz val="9"/>
        <color theme="1"/>
        <rFont val="Microsoft YaHei UI"/>
        <charset val="134"/>
      </rPr>
      <t>验证配色成功后实例状态可用实例颜色显示正确</t>
    </r>
  </si>
  <si>
    <r>
      <rPr>
        <sz val="9"/>
        <color theme="1"/>
        <rFont val="Microsoft YaHei UI"/>
        <charset val="134"/>
      </rPr>
      <t>前置条件：</t>
    </r>
    <r>
      <rPr>
        <sz val="9"/>
        <color theme="1"/>
        <rFont val="Calibri"/>
        <family val="2"/>
      </rPr>
      <t>OM</t>
    </r>
    <r>
      <rPr>
        <sz val="9"/>
        <color theme="1"/>
        <rFont val="Microsoft YaHei UI"/>
        <charset val="134"/>
      </rPr>
      <t>安装时配置参数</t>
    </r>
    <r>
      <rPr>
        <sz val="9"/>
        <color theme="1"/>
        <rFont val="Calibri"/>
        <family val="2"/>
      </rPr>
      <t>overview_instance_status_threshold_configuration</t>
    </r>
    <r>
      <rPr>
        <sz val="9"/>
        <color theme="1"/>
        <rFont val="Microsoft YaHei UI"/>
        <charset val="134"/>
      </rPr>
      <t>安装</t>
    </r>
    <r>
      <rPr>
        <sz val="9"/>
        <color theme="1"/>
        <rFont val="Calibri"/>
        <family val="2"/>
      </rPr>
      <t xml:space="preserve">
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预期结果：可用实例颜色显示正确</t>
    </r>
  </si>
  <si>
    <r>
      <rPr>
        <sz val="9"/>
        <color theme="1"/>
        <rFont val="Microsoft YaHei UI"/>
        <charset val="134"/>
      </rPr>
      <t>验证配色成功后</t>
    </r>
    <r>
      <rPr>
        <sz val="9"/>
        <color theme="1"/>
        <rFont val="Calibri"/>
        <family val="2"/>
      </rPr>
      <t>Range</t>
    </r>
    <r>
      <rPr>
        <sz val="9"/>
        <color theme="1"/>
        <rFont val="Microsoft YaHei UI"/>
        <charset val="134"/>
      </rPr>
      <t>状态正常</t>
    </r>
    <r>
      <rPr>
        <sz val="9"/>
        <color theme="1"/>
        <rFont val="Calibri"/>
        <family val="2"/>
      </rPr>
      <t>range</t>
    </r>
    <r>
      <rPr>
        <sz val="9"/>
        <color theme="1"/>
        <rFont val="Microsoft YaHei UI"/>
        <charset val="134"/>
      </rPr>
      <t>颜色显示正确</t>
    </r>
  </si>
  <si>
    <r>
      <rPr>
        <sz val="9"/>
        <color theme="1"/>
        <rFont val="Microsoft YaHei UI"/>
        <charset val="134"/>
      </rPr>
      <t>前置条件：</t>
    </r>
    <r>
      <rPr>
        <sz val="9"/>
        <color theme="1"/>
        <rFont val="Calibri"/>
        <family val="2"/>
      </rPr>
      <t>OM</t>
    </r>
    <r>
      <rPr>
        <sz val="9"/>
        <color theme="1"/>
        <rFont val="Microsoft YaHei UI"/>
        <charset val="134"/>
      </rPr>
      <t>安装时配置参数</t>
    </r>
    <r>
      <rPr>
        <sz val="9"/>
        <color theme="1"/>
        <rFont val="Calibri"/>
        <family val="2"/>
      </rPr>
      <t>overview_range_unavailable_threshold_configuration</t>
    </r>
    <r>
      <rPr>
        <sz val="9"/>
        <color theme="1"/>
        <rFont val="Microsoft YaHei UI"/>
        <charset val="134"/>
      </rPr>
      <t>安装</t>
    </r>
    <r>
      <rPr>
        <sz val="9"/>
        <color theme="1"/>
        <rFont val="Calibri"/>
        <family val="2"/>
      </rPr>
      <t xml:space="preserve">
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预期结果：正常</t>
    </r>
    <r>
      <rPr>
        <sz val="9"/>
        <color theme="1"/>
        <rFont val="Calibri"/>
        <family val="2"/>
      </rPr>
      <t>range</t>
    </r>
    <r>
      <rPr>
        <sz val="9"/>
        <color theme="1"/>
        <rFont val="Microsoft YaHei UI"/>
        <charset val="134"/>
      </rPr>
      <t>颜色显示正确</t>
    </r>
  </si>
  <si>
    <r>
      <rPr>
        <sz val="9"/>
        <color theme="1"/>
        <rFont val="Microsoft YaHei UI"/>
        <charset val="134"/>
      </rPr>
      <t>验证配色成功后</t>
    </r>
    <r>
      <rPr>
        <sz val="9"/>
        <color theme="1"/>
        <rFont val="Calibri"/>
        <family val="2"/>
      </rPr>
      <t>Range</t>
    </r>
    <r>
      <rPr>
        <sz val="9"/>
        <color theme="1"/>
        <rFont val="Microsoft YaHei UI"/>
        <charset val="134"/>
      </rPr>
      <t>状态正在复制</t>
    </r>
    <r>
      <rPr>
        <sz val="9"/>
        <color theme="1"/>
        <rFont val="Calibri"/>
        <family val="2"/>
      </rPr>
      <t>range</t>
    </r>
    <r>
      <rPr>
        <sz val="9"/>
        <color theme="1"/>
        <rFont val="Microsoft YaHei UI"/>
        <charset val="134"/>
      </rPr>
      <t>颜色显示正确</t>
    </r>
  </si>
  <si>
    <r>
      <rPr>
        <sz val="9"/>
        <color theme="1"/>
        <rFont val="Microsoft YaHei UI"/>
        <charset val="134"/>
      </rPr>
      <t>前置条件：</t>
    </r>
    <r>
      <rPr>
        <sz val="9"/>
        <color theme="1"/>
        <rFont val="Calibri"/>
        <family val="2"/>
      </rPr>
      <t>OM</t>
    </r>
    <r>
      <rPr>
        <sz val="9"/>
        <color theme="1"/>
        <rFont val="Microsoft YaHei UI"/>
        <charset val="134"/>
      </rPr>
      <t>安装时配置参数</t>
    </r>
    <r>
      <rPr>
        <sz val="9"/>
        <color theme="1"/>
        <rFont val="Calibri"/>
        <family val="2"/>
      </rPr>
      <t>overview_range_unavailable_threshold_configuration</t>
    </r>
    <r>
      <rPr>
        <sz val="9"/>
        <color theme="1"/>
        <rFont val="Microsoft YaHei UI"/>
        <charset val="134"/>
      </rPr>
      <t>安装</t>
    </r>
    <r>
      <rPr>
        <sz val="9"/>
        <color theme="1"/>
        <rFont val="Calibri"/>
        <family val="2"/>
      </rPr>
      <t xml:space="preserve">
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预期结果：正在复制</t>
    </r>
    <r>
      <rPr>
        <sz val="9"/>
        <color theme="1"/>
        <rFont val="Calibri"/>
        <family val="2"/>
      </rPr>
      <t>range</t>
    </r>
    <r>
      <rPr>
        <sz val="9"/>
        <color theme="1"/>
        <rFont val="Microsoft YaHei UI"/>
        <charset val="134"/>
      </rPr>
      <t>颜色显示正确</t>
    </r>
  </si>
  <si>
    <r>
      <rPr>
        <sz val="9"/>
        <color theme="1"/>
        <rFont val="Microsoft YaHei UI"/>
        <charset val="134"/>
      </rPr>
      <t>验证配色成功后</t>
    </r>
    <r>
      <rPr>
        <sz val="9"/>
        <color theme="1"/>
        <rFont val="Calibri"/>
        <family val="2"/>
      </rPr>
      <t>Range</t>
    </r>
    <r>
      <rPr>
        <sz val="9"/>
        <color theme="1"/>
        <rFont val="Microsoft YaHei UI"/>
        <charset val="134"/>
      </rPr>
      <t>状态不可用</t>
    </r>
    <r>
      <rPr>
        <sz val="9"/>
        <color theme="1"/>
        <rFont val="Calibri"/>
        <family val="2"/>
      </rPr>
      <t>range</t>
    </r>
    <r>
      <rPr>
        <sz val="9"/>
        <color theme="1"/>
        <rFont val="Microsoft YaHei UI"/>
        <charset val="134"/>
      </rPr>
      <t>颜色显示正确</t>
    </r>
  </si>
  <si>
    <r>
      <rPr>
        <sz val="9"/>
        <color theme="1"/>
        <rFont val="Microsoft YaHei UI"/>
        <charset val="134"/>
      </rPr>
      <t>前置条件：</t>
    </r>
    <r>
      <rPr>
        <sz val="9"/>
        <color theme="1"/>
        <rFont val="Calibri"/>
        <family val="2"/>
      </rPr>
      <t>OM</t>
    </r>
    <r>
      <rPr>
        <sz val="9"/>
        <color theme="1"/>
        <rFont val="Microsoft YaHei UI"/>
        <charset val="134"/>
      </rPr>
      <t>安装时配置参数</t>
    </r>
    <r>
      <rPr>
        <sz val="9"/>
        <color theme="1"/>
        <rFont val="Calibri"/>
        <family val="2"/>
      </rPr>
      <t>overview_range_unavailable_threshold_configuration</t>
    </r>
    <r>
      <rPr>
        <sz val="9"/>
        <color theme="1"/>
        <rFont val="Microsoft YaHei UI"/>
        <charset val="134"/>
      </rPr>
      <t>安装</t>
    </r>
    <r>
      <rPr>
        <sz val="9"/>
        <color theme="1"/>
        <rFont val="Calibri"/>
        <family val="2"/>
      </rPr>
      <t xml:space="preserve">
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预期结果：不可用</t>
    </r>
    <r>
      <rPr>
        <sz val="9"/>
        <color theme="1"/>
        <rFont val="Calibri"/>
        <family val="2"/>
      </rPr>
      <t>range</t>
    </r>
    <r>
      <rPr>
        <sz val="9"/>
        <color theme="1"/>
        <rFont val="Microsoft YaHei UI"/>
        <charset val="134"/>
      </rPr>
      <t>颜色显示正确</t>
    </r>
  </si>
  <si>
    <r>
      <rPr>
        <sz val="9"/>
        <color theme="1"/>
        <rFont val="Microsoft YaHei UI"/>
        <charset val="134"/>
      </rPr>
      <t>验证配色成功后</t>
    </r>
    <r>
      <rPr>
        <sz val="9"/>
        <color theme="1"/>
        <rFont val="Calibri"/>
        <family val="2"/>
      </rPr>
      <t>Range</t>
    </r>
    <r>
      <rPr>
        <sz val="9"/>
        <color theme="1"/>
        <rFont val="Microsoft YaHei UI"/>
        <charset val="134"/>
      </rPr>
      <t>状态超过副本数</t>
    </r>
    <r>
      <rPr>
        <sz val="9"/>
        <color theme="1"/>
        <rFont val="Calibri"/>
        <family val="2"/>
      </rPr>
      <t>range</t>
    </r>
    <r>
      <rPr>
        <sz val="9"/>
        <color theme="1"/>
        <rFont val="Microsoft YaHei UI"/>
        <charset val="134"/>
      </rPr>
      <t>颜色显示正确</t>
    </r>
  </si>
  <si>
    <r>
      <rPr>
        <sz val="9"/>
        <color theme="1"/>
        <rFont val="Microsoft YaHei UI"/>
        <charset val="134"/>
      </rPr>
      <t>前置条件：</t>
    </r>
    <r>
      <rPr>
        <sz val="9"/>
        <color theme="1"/>
        <rFont val="Calibri"/>
        <family val="2"/>
      </rPr>
      <t>OM</t>
    </r>
    <r>
      <rPr>
        <sz val="9"/>
        <color theme="1"/>
        <rFont val="Microsoft YaHei UI"/>
        <charset val="134"/>
      </rPr>
      <t>安装时配置参数</t>
    </r>
    <r>
      <rPr>
        <sz val="9"/>
        <color theme="1"/>
        <rFont val="Calibri"/>
        <family val="2"/>
      </rPr>
      <t>overview_range_unavailable_threshold_configuration</t>
    </r>
    <r>
      <rPr>
        <sz val="9"/>
        <color theme="1"/>
        <rFont val="Microsoft YaHei UI"/>
        <charset val="134"/>
      </rPr>
      <t>安装</t>
    </r>
    <r>
      <rPr>
        <sz val="9"/>
        <color theme="1"/>
        <rFont val="Calibri"/>
        <family val="2"/>
      </rPr>
      <t xml:space="preserve">
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预期结果：超过副本数</t>
    </r>
    <r>
      <rPr>
        <sz val="9"/>
        <color theme="1"/>
        <rFont val="Calibri"/>
        <family val="2"/>
      </rPr>
      <t>range</t>
    </r>
    <r>
      <rPr>
        <sz val="9"/>
        <color theme="1"/>
        <rFont val="Microsoft YaHei UI"/>
        <charset val="134"/>
      </rPr>
      <t>颜色显示正确</t>
    </r>
  </si>
  <si>
    <r>
      <rPr>
        <sz val="9"/>
        <color theme="1"/>
        <rFont val="Microsoft YaHei UI"/>
        <charset val="134"/>
      </rPr>
      <t>验证配色成功后集群状态内存使用率</t>
    </r>
    <r>
      <rPr>
        <sz val="9"/>
        <color theme="1"/>
        <rFont val="Calibri"/>
        <family val="2"/>
      </rPr>
      <t>[0%,80%]</t>
    </r>
    <r>
      <rPr>
        <sz val="9"/>
        <color theme="1"/>
        <rFont val="Microsoft YaHei UI"/>
        <charset val="134"/>
      </rPr>
      <t>颜色显示正确</t>
    </r>
  </si>
  <si>
    <r>
      <rPr>
        <sz val="9"/>
        <color theme="1"/>
        <rFont val="Microsoft YaHei UI"/>
        <charset val="134"/>
      </rPr>
      <t>前置条件：</t>
    </r>
    <r>
      <rPr>
        <sz val="9"/>
        <color theme="1"/>
        <rFont val="Calibri"/>
        <family val="2"/>
      </rPr>
      <t>OM</t>
    </r>
    <r>
      <rPr>
        <sz val="9"/>
        <color theme="1"/>
        <rFont val="Microsoft YaHei UI"/>
        <charset val="134"/>
      </rPr>
      <t>安装时配置参数</t>
    </r>
    <r>
      <rPr>
        <sz val="9"/>
        <color theme="1"/>
        <rFont val="Calibri"/>
        <family val="2"/>
      </rPr>
      <t>overview_resource_usage_threshold_configuration</t>
    </r>
    <r>
      <rPr>
        <sz val="9"/>
        <color theme="1"/>
        <rFont val="Microsoft YaHei UI"/>
        <charset val="134"/>
      </rPr>
      <t>安装</t>
    </r>
    <r>
      <rPr>
        <sz val="9"/>
        <color theme="1"/>
        <rFont val="Calibri"/>
        <family val="2"/>
      </rPr>
      <t xml:space="preserve">
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预期结果：内存使用率在</t>
    </r>
    <r>
      <rPr>
        <sz val="9"/>
        <color theme="1"/>
        <rFont val="Calibri"/>
        <family val="2"/>
      </rPr>
      <t>[0%,80%]</t>
    </r>
    <r>
      <rPr>
        <sz val="9"/>
        <color theme="1"/>
        <rFont val="Microsoft YaHei UI"/>
        <charset val="134"/>
      </rPr>
      <t>颜色显示正确</t>
    </r>
  </si>
  <si>
    <r>
      <rPr>
        <sz val="9"/>
        <color theme="1"/>
        <rFont val="Microsoft YaHei UI"/>
        <charset val="134"/>
      </rPr>
      <t>验证配色成功后集群状态内存使用率</t>
    </r>
    <r>
      <rPr>
        <sz val="9"/>
        <color theme="1"/>
        <rFont val="Calibri"/>
        <family val="2"/>
      </rPr>
      <t>(80%,90%]</t>
    </r>
    <r>
      <rPr>
        <sz val="9"/>
        <color theme="1"/>
        <rFont val="Microsoft YaHei UI"/>
        <charset val="134"/>
      </rPr>
      <t>颜色显示正确</t>
    </r>
  </si>
  <si>
    <r>
      <rPr>
        <sz val="9"/>
        <color theme="1"/>
        <rFont val="Microsoft YaHei UI"/>
        <charset val="134"/>
      </rPr>
      <t>前置条件：</t>
    </r>
    <r>
      <rPr>
        <sz val="9"/>
        <color theme="1"/>
        <rFont val="Calibri"/>
        <family val="2"/>
      </rPr>
      <t>OM</t>
    </r>
    <r>
      <rPr>
        <sz val="9"/>
        <color theme="1"/>
        <rFont val="Microsoft YaHei UI"/>
        <charset val="134"/>
      </rPr>
      <t>安装时配置参数</t>
    </r>
    <r>
      <rPr>
        <sz val="9"/>
        <color theme="1"/>
        <rFont val="Calibri"/>
        <family val="2"/>
      </rPr>
      <t>overview_resource_usage_threshold_configuration</t>
    </r>
    <r>
      <rPr>
        <sz val="9"/>
        <color theme="1"/>
        <rFont val="Microsoft YaHei UI"/>
        <charset val="134"/>
      </rPr>
      <t>安装</t>
    </r>
    <r>
      <rPr>
        <sz val="9"/>
        <color theme="1"/>
        <rFont val="Calibri"/>
        <family val="2"/>
      </rPr>
      <t xml:space="preserve">
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预期结果：内存使用率在</t>
    </r>
    <r>
      <rPr>
        <sz val="9"/>
        <color theme="1"/>
        <rFont val="Calibri"/>
        <family val="2"/>
      </rPr>
      <t>(80%,90%]</t>
    </r>
    <r>
      <rPr>
        <sz val="9"/>
        <color theme="1"/>
        <rFont val="Microsoft YaHei UI"/>
        <charset val="134"/>
      </rPr>
      <t>颜色显示正确</t>
    </r>
  </si>
  <si>
    <r>
      <rPr>
        <sz val="9"/>
        <color theme="1"/>
        <rFont val="Microsoft YaHei UI"/>
        <charset val="134"/>
      </rPr>
      <t>验证配色成功后集群状态内存使用率</t>
    </r>
    <r>
      <rPr>
        <sz val="9"/>
        <color theme="1"/>
        <rFont val="Calibri"/>
        <family val="2"/>
      </rPr>
      <t>(90%,100%)</t>
    </r>
    <r>
      <rPr>
        <sz val="9"/>
        <color theme="1"/>
        <rFont val="Microsoft YaHei UI"/>
        <charset val="134"/>
      </rPr>
      <t>颜色显示正确</t>
    </r>
  </si>
  <si>
    <r>
      <rPr>
        <sz val="9"/>
        <color theme="1"/>
        <rFont val="Microsoft YaHei UI"/>
        <charset val="134"/>
      </rPr>
      <t>前置条件：</t>
    </r>
    <r>
      <rPr>
        <sz val="9"/>
        <color theme="1"/>
        <rFont val="Calibri"/>
        <family val="2"/>
      </rPr>
      <t>OM</t>
    </r>
    <r>
      <rPr>
        <sz val="9"/>
        <color theme="1"/>
        <rFont val="Microsoft YaHei UI"/>
        <charset val="134"/>
      </rPr>
      <t>安装时配置参数</t>
    </r>
    <r>
      <rPr>
        <sz val="9"/>
        <color theme="1"/>
        <rFont val="Calibri"/>
        <family val="2"/>
      </rPr>
      <t>overview_resource_usage_threshold_configuration</t>
    </r>
    <r>
      <rPr>
        <sz val="9"/>
        <color theme="1"/>
        <rFont val="Microsoft YaHei UI"/>
        <charset val="134"/>
      </rPr>
      <t>安装</t>
    </r>
    <r>
      <rPr>
        <sz val="9"/>
        <color theme="1"/>
        <rFont val="Calibri"/>
        <family val="2"/>
      </rPr>
      <t xml:space="preserve">
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预期结果：内存使用率在</t>
    </r>
    <r>
      <rPr>
        <sz val="9"/>
        <color theme="1"/>
        <rFont val="Calibri"/>
        <family val="2"/>
      </rPr>
      <t>(90%,100%)</t>
    </r>
    <r>
      <rPr>
        <sz val="9"/>
        <color theme="1"/>
        <rFont val="Microsoft YaHei UI"/>
        <charset val="134"/>
      </rPr>
      <t>颜色显示正确</t>
    </r>
  </si>
  <si>
    <r>
      <rPr>
        <sz val="9"/>
        <color theme="1"/>
        <rFont val="Microsoft YaHei UI"/>
        <charset val="134"/>
      </rPr>
      <t>验证配色成功后集群状态内存使用率</t>
    </r>
    <r>
      <rPr>
        <sz val="9"/>
        <color theme="1"/>
        <rFont val="Calibri"/>
        <family val="2"/>
      </rPr>
      <t>100%</t>
    </r>
    <r>
      <rPr>
        <sz val="9"/>
        <color theme="1"/>
        <rFont val="Microsoft YaHei UI"/>
        <charset val="134"/>
      </rPr>
      <t>颜色显示正确</t>
    </r>
  </si>
  <si>
    <r>
      <rPr>
        <sz val="9"/>
        <color theme="1"/>
        <rFont val="Microsoft YaHei UI"/>
        <charset val="134"/>
      </rPr>
      <t>前置条件：</t>
    </r>
    <r>
      <rPr>
        <sz val="9"/>
        <color theme="1"/>
        <rFont val="Calibri"/>
        <family val="2"/>
      </rPr>
      <t>OM</t>
    </r>
    <r>
      <rPr>
        <sz val="9"/>
        <color theme="1"/>
        <rFont val="Microsoft YaHei UI"/>
        <charset val="134"/>
      </rPr>
      <t>安装时配置参数</t>
    </r>
    <r>
      <rPr>
        <sz val="9"/>
        <color theme="1"/>
        <rFont val="Calibri"/>
        <family val="2"/>
      </rPr>
      <t>overview_resource_usage_threshold_configuration</t>
    </r>
    <r>
      <rPr>
        <sz val="9"/>
        <color theme="1"/>
        <rFont val="Microsoft YaHei UI"/>
        <charset val="134"/>
      </rPr>
      <t>安装</t>
    </r>
    <r>
      <rPr>
        <sz val="9"/>
        <color theme="1"/>
        <rFont val="Calibri"/>
        <family val="2"/>
      </rPr>
      <t xml:space="preserve">
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t>
    </r>
    <r>
      <rPr>
        <sz val="9"/>
        <color theme="1"/>
        <rFont val="Microsoft YaHei UI"/>
        <charset val="134"/>
      </rPr>
      <t>预期结果：内存使用率在</t>
    </r>
    <r>
      <rPr>
        <sz val="9"/>
        <color theme="1"/>
        <rFont val="Calibri"/>
        <family val="2"/>
      </rPr>
      <t>100%</t>
    </r>
    <r>
      <rPr>
        <sz val="9"/>
        <color theme="1"/>
        <rFont val="Microsoft YaHei UI"/>
        <charset val="134"/>
      </rPr>
      <t>颜色显示正确</t>
    </r>
  </si>
  <si>
    <r>
      <rPr>
        <sz val="10"/>
        <color theme="1"/>
        <rFont val="微软雅黑"/>
        <charset val="134"/>
      </rPr>
      <t>大屏展示</t>
    </r>
  </si>
  <si>
    <r>
      <rPr>
        <sz val="9"/>
        <color theme="1"/>
        <rFont val="Microsoft YaHei UI"/>
        <charset val="134"/>
      </rPr>
      <t>验证【监控】【概览】大屏展示按钮可点击</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</si>
  <si>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xml:space="preserve">“
</t>
    </r>
    <r>
      <rPr>
        <sz val="9"/>
        <color theme="1"/>
        <rFont val="Microsoft YaHei UI"/>
        <charset val="134"/>
      </rPr>
      <t>预期结果：浏览器新建窗口打开大屏展示页面</t>
    </r>
  </si>
  <si>
    <r>
      <rPr>
        <sz val="9"/>
        <color theme="1"/>
        <rFont val="Microsoft YaHei UI"/>
        <charset val="134"/>
      </rPr>
      <t>验证【大屏展示】服务状态【实例状态】显示正确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</si>
  <si>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xml:space="preserve">“
</t>
    </r>
    <r>
      <rPr>
        <sz val="9"/>
        <color theme="1"/>
        <rFont val="Microsoft YaHei UI"/>
        <charset val="134"/>
      </rPr>
      <t>预期结果：【实例状态】显示正确</t>
    </r>
  </si>
  <si>
    <r>
      <rPr>
        <sz val="9"/>
        <color theme="1"/>
        <rFont val="Microsoft YaHei UI"/>
        <charset val="134"/>
      </rPr>
      <t>验证【大屏展示】服务状态【</t>
    </r>
    <r>
      <rPr>
        <sz val="9"/>
        <color theme="1"/>
        <rFont val="Calibri"/>
        <family val="2"/>
      </rPr>
      <t>Range</t>
    </r>
    <r>
      <rPr>
        <sz val="9"/>
        <color theme="1"/>
        <rFont val="Microsoft YaHei UI"/>
        <charset val="134"/>
      </rPr>
      <t>状态】显示正确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</si>
  <si>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xml:space="preserve">“
</t>
    </r>
    <r>
      <rPr>
        <sz val="9"/>
        <color theme="1"/>
        <rFont val="Microsoft YaHei UI"/>
        <charset val="134"/>
      </rPr>
      <t>预期结果：【</t>
    </r>
    <r>
      <rPr>
        <sz val="9"/>
        <color theme="1"/>
        <rFont val="Calibri"/>
        <family val="2"/>
      </rPr>
      <t>Range</t>
    </r>
    <r>
      <rPr>
        <sz val="9"/>
        <color theme="1"/>
        <rFont val="Microsoft YaHei UI"/>
        <charset val="134"/>
      </rPr>
      <t>状态】显示正确</t>
    </r>
  </si>
  <si>
    <r>
      <rPr>
        <sz val="9"/>
        <color theme="1"/>
        <rFont val="Microsoft YaHei UI"/>
        <charset val="134"/>
      </rPr>
      <t>验证【大屏展示】服务状态【容量使用】显示正确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</si>
  <si>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xml:space="preserve">“
</t>
    </r>
    <r>
      <rPr>
        <sz val="9"/>
        <color theme="1"/>
        <rFont val="Microsoft YaHei UI"/>
        <charset val="134"/>
      </rPr>
      <t>预期结果：【容量使用】显示正确</t>
    </r>
  </si>
  <si>
    <r>
      <rPr>
        <sz val="9"/>
        <color theme="1"/>
        <rFont val="Microsoft YaHei UI"/>
        <charset val="134"/>
      </rPr>
      <t>验证【大屏展示】服务状态【</t>
    </r>
    <r>
      <rPr>
        <sz val="9"/>
        <color theme="1"/>
        <rFont val="Calibri"/>
        <family val="2"/>
      </rPr>
      <t>keepalived</t>
    </r>
    <r>
      <rPr>
        <sz val="9"/>
        <color theme="1"/>
        <rFont val="Microsoft YaHei UI"/>
        <charset val="134"/>
      </rPr>
      <t>】显示正确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</si>
  <si>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xml:space="preserve">“
</t>
    </r>
    <r>
      <rPr>
        <sz val="9"/>
        <color theme="1"/>
        <rFont val="Microsoft YaHei UI"/>
        <charset val="134"/>
      </rPr>
      <t>预期结果：【</t>
    </r>
    <r>
      <rPr>
        <sz val="9"/>
        <color theme="1"/>
        <rFont val="Calibri"/>
        <family val="2"/>
      </rPr>
      <t>keepalived</t>
    </r>
    <r>
      <rPr>
        <sz val="9"/>
        <color theme="1"/>
        <rFont val="Microsoft YaHei UI"/>
        <charset val="134"/>
      </rPr>
      <t>】显示正确</t>
    </r>
  </si>
  <si>
    <r>
      <rPr>
        <sz val="9"/>
        <color theme="1"/>
        <rFont val="Microsoft YaHei UI"/>
        <charset val="134"/>
      </rPr>
      <t>验证【大屏展示】服务状态【</t>
    </r>
    <r>
      <rPr>
        <sz val="9"/>
        <color theme="1"/>
        <rFont val="Calibri"/>
        <family val="2"/>
      </rPr>
      <t>Haproxy</t>
    </r>
    <r>
      <rPr>
        <sz val="9"/>
        <color theme="1"/>
        <rFont val="Microsoft YaHei UI"/>
        <charset val="134"/>
      </rPr>
      <t>】显示正确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</si>
  <si>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xml:space="preserve">“
</t>
    </r>
    <r>
      <rPr>
        <sz val="9"/>
        <color theme="1"/>
        <rFont val="Microsoft YaHei UI"/>
        <charset val="134"/>
      </rPr>
      <t>预期结果：【</t>
    </r>
    <r>
      <rPr>
        <sz val="9"/>
        <color theme="1"/>
        <rFont val="Calibri"/>
        <family val="2"/>
      </rPr>
      <t>Haproxy</t>
    </r>
    <r>
      <rPr>
        <sz val="9"/>
        <color theme="1"/>
        <rFont val="Microsoft YaHei UI"/>
        <charset val="134"/>
      </rPr>
      <t>】显示正确</t>
    </r>
  </si>
  <si>
    <r>
      <rPr>
        <sz val="9"/>
        <color theme="1"/>
        <rFont val="Microsoft YaHei UI"/>
        <charset val="134"/>
      </rPr>
      <t>验证【大屏展示】集群状态【</t>
    </r>
    <r>
      <rPr>
        <sz val="9"/>
        <color theme="1"/>
        <rFont val="Calibri"/>
        <family val="2"/>
      </rPr>
      <t>cpu</t>
    </r>
    <r>
      <rPr>
        <sz val="9"/>
        <color theme="1"/>
        <rFont val="Microsoft YaHei UI"/>
        <charset val="134"/>
      </rPr>
      <t>使用率】显示正确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</si>
  <si>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xml:space="preserve">“
</t>
    </r>
    <r>
      <rPr>
        <sz val="9"/>
        <color theme="1"/>
        <rFont val="Microsoft YaHei UI"/>
        <charset val="134"/>
      </rPr>
      <t>预期结果：【</t>
    </r>
    <r>
      <rPr>
        <sz val="9"/>
        <color theme="1"/>
        <rFont val="Calibri"/>
        <family val="2"/>
      </rPr>
      <t>cpu</t>
    </r>
    <r>
      <rPr>
        <sz val="9"/>
        <color theme="1"/>
        <rFont val="Microsoft YaHei UI"/>
        <charset val="134"/>
      </rPr>
      <t>使用率】图表及进度条显示正确</t>
    </r>
  </si>
  <si>
    <r>
      <rPr>
        <sz val="9"/>
        <color theme="1"/>
        <rFont val="Microsoft YaHei UI"/>
        <charset val="134"/>
      </rPr>
      <t>验证【大屏展示】集群状态【内存使用率】显示正确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</si>
  <si>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xml:space="preserve">“
</t>
    </r>
    <r>
      <rPr>
        <sz val="9"/>
        <color theme="1"/>
        <rFont val="Microsoft YaHei UI"/>
        <charset val="134"/>
      </rPr>
      <t>预期结果：【内存使用率】图表及进度条显示正确</t>
    </r>
  </si>
  <si>
    <r>
      <rPr>
        <sz val="9"/>
        <color theme="1"/>
        <rFont val="Microsoft YaHei UI"/>
        <charset val="134"/>
      </rPr>
      <t>验证【大屏展示】集群状态【磁盘空间使用率】显示正确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</si>
  <si>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xml:space="preserve">“
</t>
    </r>
    <r>
      <rPr>
        <sz val="9"/>
        <color theme="1"/>
        <rFont val="Microsoft YaHei UI"/>
        <charset val="134"/>
      </rPr>
      <t>预期结果：【磁盘空间使用率】图表及进度条显示正确</t>
    </r>
  </si>
  <si>
    <r>
      <rPr>
        <sz val="9"/>
        <color theme="1"/>
        <rFont val="Microsoft YaHei UI"/>
        <charset val="134"/>
      </rPr>
      <t>验证【大屏展示】集群状态【网络使用率】显示正确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</si>
  <si>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xml:space="preserve">“
</t>
    </r>
    <r>
      <rPr>
        <sz val="9"/>
        <color theme="1"/>
        <rFont val="Microsoft YaHei UI"/>
        <charset val="134"/>
      </rPr>
      <t>预期结果：【网络使用率】图表及进度条显示正确</t>
    </r>
  </si>
  <si>
    <r>
      <rPr>
        <sz val="9"/>
        <color theme="1"/>
        <rFont val="Microsoft YaHei UI"/>
        <charset val="134"/>
      </rPr>
      <t>验证【大屏展示】集群状态【</t>
    </r>
    <r>
      <rPr>
        <sz val="9"/>
        <color theme="1"/>
        <rFont val="Calibri"/>
        <family val="2"/>
      </rPr>
      <t>QPS</t>
    </r>
    <r>
      <rPr>
        <sz val="9"/>
        <color theme="1"/>
        <rFont val="Microsoft YaHei UI"/>
        <charset val="134"/>
      </rPr>
      <t>】图表显示正确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</si>
  <si>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xml:space="preserve">“
</t>
    </r>
    <r>
      <rPr>
        <sz val="9"/>
        <color theme="1"/>
        <rFont val="Microsoft YaHei UI"/>
        <charset val="134"/>
      </rPr>
      <t>预期结果：</t>
    </r>
    <r>
      <rPr>
        <sz val="9"/>
        <color theme="1"/>
        <rFont val="Calibri"/>
        <family val="2"/>
      </rPr>
      <t>QPS</t>
    </r>
    <r>
      <rPr>
        <sz val="9"/>
        <color theme="1"/>
        <rFont val="Microsoft YaHei UI"/>
        <charset val="134"/>
      </rPr>
      <t>】图表显示正确</t>
    </r>
  </si>
  <si>
    <r>
      <rPr>
        <sz val="9"/>
        <color theme="1"/>
        <rFont val="Microsoft YaHei UI"/>
        <charset val="134"/>
      </rPr>
      <t>验证【大屏展示】集群状态【活动</t>
    </r>
    <r>
      <rPr>
        <sz val="9"/>
        <color theme="1"/>
        <rFont val="Calibri"/>
        <family val="2"/>
      </rPr>
      <t>SQL</t>
    </r>
    <r>
      <rPr>
        <sz val="9"/>
        <color theme="1"/>
        <rFont val="Microsoft YaHei UI"/>
        <charset val="134"/>
      </rPr>
      <t>语句】显图表显示正确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</si>
  <si>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xml:space="preserve">“
</t>
    </r>
    <r>
      <rPr>
        <sz val="9"/>
        <color theme="1"/>
        <rFont val="Microsoft YaHei UI"/>
        <charset val="134"/>
      </rPr>
      <t>预期结果：【活动</t>
    </r>
    <r>
      <rPr>
        <sz val="9"/>
        <color theme="1"/>
        <rFont val="Calibri"/>
        <family val="2"/>
      </rPr>
      <t>SQL</t>
    </r>
    <r>
      <rPr>
        <sz val="9"/>
        <color theme="1"/>
        <rFont val="Microsoft YaHei UI"/>
        <charset val="134"/>
      </rPr>
      <t>语句】显图表显示正确</t>
    </r>
  </si>
  <si>
    <r>
      <rPr>
        <sz val="9"/>
        <color theme="1"/>
        <rFont val="Microsoft YaHei UI"/>
        <charset val="134"/>
      </rPr>
      <t>验证【大屏展示】集群状态【当前打开的文件描述符】显图表显示正确</t>
    </r>
  </si>
  <si>
    <r>
      <rPr>
        <sz val="9"/>
        <color theme="1"/>
        <rFont val="Microsoft YaHei UI"/>
        <charset val="134"/>
      </rPr>
      <t>验证【大屏展示】集群状态【内存使用率】显图表显示正确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</si>
  <si>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xml:space="preserve">“
</t>
    </r>
    <r>
      <rPr>
        <sz val="9"/>
        <color theme="1"/>
        <rFont val="Microsoft YaHei UI"/>
        <charset val="134"/>
      </rPr>
      <t>预期结果：【内存使用率】显图表显示正确</t>
    </r>
  </si>
  <si>
    <r>
      <rPr>
        <sz val="9"/>
        <color theme="1"/>
        <rFont val="Microsoft YaHei UI"/>
        <charset val="134"/>
      </rPr>
      <t>验证【大屏展示】集群状态【系统平均负载】显图表显示正确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</si>
  <si>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xml:space="preserve">“
</t>
    </r>
    <r>
      <rPr>
        <sz val="9"/>
        <color theme="1"/>
        <rFont val="Microsoft YaHei UI"/>
        <charset val="134"/>
      </rPr>
      <t>预期结果：【系统平均负载】显图表显示正确</t>
    </r>
  </si>
  <si>
    <r>
      <rPr>
        <sz val="9"/>
        <color theme="1"/>
        <rFont val="Microsoft YaHei UI"/>
        <charset val="134"/>
      </rPr>
      <t>验证【大屏展示】集群状态【</t>
    </r>
    <r>
      <rPr>
        <sz val="9"/>
        <color theme="1"/>
        <rFont val="Calibri"/>
        <family val="2"/>
      </rPr>
      <t>CPU</t>
    </r>
    <r>
      <rPr>
        <sz val="9"/>
        <color theme="1"/>
        <rFont val="Microsoft YaHei UI"/>
        <charset val="134"/>
      </rPr>
      <t>使用率（</t>
    </r>
    <r>
      <rPr>
        <sz val="9"/>
        <color theme="1"/>
        <rFont val="Calibri"/>
        <family val="2"/>
      </rPr>
      <t>5m</t>
    </r>
    <r>
      <rPr>
        <sz val="9"/>
        <color theme="1"/>
        <rFont val="Microsoft YaHei UI"/>
        <charset val="134"/>
      </rPr>
      <t>）】图表显示正确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</si>
  <si>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xml:space="preserve">“
</t>
    </r>
    <r>
      <rPr>
        <sz val="9"/>
        <color theme="1"/>
        <rFont val="Microsoft YaHei UI"/>
        <charset val="134"/>
      </rPr>
      <t>预期结果：【</t>
    </r>
    <r>
      <rPr>
        <sz val="9"/>
        <color theme="1"/>
        <rFont val="Calibri"/>
        <family val="2"/>
      </rPr>
      <t>CPU</t>
    </r>
    <r>
      <rPr>
        <sz val="9"/>
        <color theme="1"/>
        <rFont val="Microsoft YaHei UI"/>
        <charset val="134"/>
      </rPr>
      <t>使用率（</t>
    </r>
    <r>
      <rPr>
        <sz val="9"/>
        <color theme="1"/>
        <rFont val="Calibri"/>
        <family val="2"/>
      </rPr>
      <t>5m</t>
    </r>
    <r>
      <rPr>
        <sz val="9"/>
        <color theme="1"/>
        <rFont val="Microsoft YaHei UI"/>
        <charset val="134"/>
      </rPr>
      <t>）】图表显示正确</t>
    </r>
  </si>
  <si>
    <r>
      <rPr>
        <sz val="9"/>
        <color theme="1"/>
        <rFont val="Microsoft YaHei UI"/>
        <charset val="134"/>
      </rPr>
      <t>验证【大屏展示】所有图表下方名称点击后可以隐藏</t>
    </r>
    <r>
      <rPr>
        <sz val="9"/>
        <color theme="1"/>
        <rFont val="Calibri"/>
        <family val="2"/>
      </rPr>
      <t>/</t>
    </r>
    <r>
      <rPr>
        <sz val="9"/>
        <color theme="1"/>
        <rFont val="Microsoft YaHei UI"/>
        <charset val="134"/>
      </rPr>
      <t>显示当前信息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</si>
  <si>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3.</t>
    </r>
    <r>
      <rPr>
        <sz val="9"/>
        <color theme="1"/>
        <rFont val="Microsoft YaHei UI"/>
        <charset val="134"/>
      </rPr>
      <t>点击图表下方按钮</t>
    </r>
    <r>
      <rPr>
        <sz val="9"/>
        <color theme="1"/>
        <rFont val="Calibri"/>
        <family val="2"/>
      </rPr>
      <t xml:space="preserve">
</t>
    </r>
    <r>
      <rPr>
        <sz val="9"/>
        <color theme="1"/>
        <rFont val="Microsoft YaHei UI"/>
        <charset val="134"/>
      </rPr>
      <t>预期结果：所有图表下方名称点击后可以隐藏</t>
    </r>
    <r>
      <rPr>
        <sz val="9"/>
        <color theme="1"/>
        <rFont val="Calibri"/>
        <family val="2"/>
      </rPr>
      <t>/</t>
    </r>
    <r>
      <rPr>
        <sz val="9"/>
        <color theme="1"/>
        <rFont val="Microsoft YaHei UI"/>
        <charset val="134"/>
      </rPr>
      <t>显示当前信息</t>
    </r>
  </si>
  <si>
    <r>
      <rPr>
        <sz val="9"/>
        <color theme="1"/>
        <rFont val="Microsoft YaHei UI"/>
        <charset val="134"/>
      </rPr>
      <t>验证【大屏展示】右上角时间区间设置后图表显示对应时间区间数据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</si>
  <si>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3.</t>
    </r>
    <r>
      <rPr>
        <sz val="9"/>
        <color theme="1"/>
        <rFont val="Microsoft YaHei UI"/>
        <charset val="134"/>
      </rPr>
      <t>点击右上角</t>
    </r>
    <r>
      <rPr>
        <sz val="9"/>
        <color theme="1"/>
        <rFont val="Calibri"/>
        <family val="2"/>
      </rPr>
      <t>”</t>
    </r>
    <r>
      <rPr>
        <sz val="9"/>
        <color theme="1"/>
        <rFont val="Microsoft YaHei UI"/>
        <charset val="134"/>
      </rPr>
      <t>自动刷新</t>
    </r>
    <r>
      <rPr>
        <sz val="9"/>
        <color theme="1"/>
        <rFont val="Calibri"/>
        <family val="2"/>
      </rPr>
      <t>“--&gt;</t>
    </r>
    <r>
      <rPr>
        <sz val="9"/>
        <color theme="1"/>
        <rFont val="Microsoft YaHei UI"/>
        <charset val="134"/>
      </rPr>
      <t>设置随机时间区间</t>
    </r>
    <r>
      <rPr>
        <sz val="9"/>
        <color theme="1"/>
        <rFont val="Calibri"/>
        <family val="2"/>
      </rPr>
      <t xml:space="preserve">
</t>
    </r>
    <r>
      <rPr>
        <sz val="9"/>
        <color theme="1"/>
        <rFont val="Microsoft YaHei UI"/>
        <charset val="134"/>
      </rPr>
      <t>预期结果：所有图表显示对应时间区间数据</t>
    </r>
  </si>
  <si>
    <r>
      <rPr>
        <sz val="9"/>
        <color theme="1"/>
        <rFont val="Microsoft YaHei UI"/>
        <charset val="134"/>
      </rPr>
      <t>验证【大屏展示】右上角自动刷新时间生效</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</si>
  <si>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概览</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大屏展示</t>
    </r>
    <r>
      <rPr>
        <sz val="9"/>
        <color theme="1"/>
        <rFont val="Calibri"/>
        <family val="2"/>
      </rPr>
      <t>“
3.</t>
    </r>
    <r>
      <rPr>
        <sz val="9"/>
        <color theme="1"/>
        <rFont val="Microsoft YaHei UI"/>
        <charset val="134"/>
      </rPr>
      <t>点击右上角</t>
    </r>
    <r>
      <rPr>
        <sz val="9"/>
        <color theme="1"/>
        <rFont val="Calibri"/>
        <family val="2"/>
      </rPr>
      <t>”</t>
    </r>
    <r>
      <rPr>
        <sz val="9"/>
        <color theme="1"/>
        <rFont val="Microsoft YaHei UI"/>
        <charset val="134"/>
      </rPr>
      <t>自动刷新</t>
    </r>
    <r>
      <rPr>
        <sz val="9"/>
        <color theme="1"/>
        <rFont val="Calibri"/>
        <family val="2"/>
      </rPr>
      <t>“</t>
    </r>
    <r>
      <rPr>
        <sz val="9"/>
        <color theme="1"/>
        <rFont val="Microsoft YaHei UI"/>
        <charset val="134"/>
      </rPr>
      <t>时间</t>
    </r>
    <r>
      <rPr>
        <sz val="9"/>
        <color theme="1"/>
        <rFont val="Calibri"/>
        <family val="2"/>
      </rPr>
      <t>--&gt;</t>
    </r>
    <r>
      <rPr>
        <sz val="9"/>
        <color theme="1"/>
        <rFont val="Microsoft YaHei UI"/>
        <charset val="134"/>
      </rPr>
      <t>设置随机时间区间</t>
    </r>
    <r>
      <rPr>
        <sz val="9"/>
        <color theme="1"/>
        <rFont val="Calibri"/>
        <family val="2"/>
      </rPr>
      <t xml:space="preserve">
</t>
    </r>
    <r>
      <rPr>
        <sz val="9"/>
        <color theme="1"/>
        <rFont val="Microsoft YaHei UI"/>
        <charset val="134"/>
      </rPr>
      <t>预期结果：页面根据自动刷新时间刷新页面，当设置</t>
    </r>
    <r>
      <rPr>
        <sz val="9"/>
        <color theme="1"/>
        <rFont val="Calibri"/>
        <family val="2"/>
      </rPr>
      <t>”off“</t>
    </r>
    <r>
      <rPr>
        <sz val="9"/>
        <color theme="1"/>
        <rFont val="Microsoft YaHei UI"/>
        <charset val="134"/>
      </rPr>
      <t>后页面停止自动刷新页面</t>
    </r>
  </si>
  <si>
    <r>
      <rPr>
        <sz val="10"/>
        <color theme="1"/>
        <rFont val="微软雅黑"/>
        <charset val="134"/>
      </rPr>
      <t>监控</t>
    </r>
    <r>
      <rPr>
        <sz val="10"/>
        <color theme="1"/>
        <rFont val="Calibri"/>
        <family val="2"/>
      </rPr>
      <t>-</t>
    </r>
    <r>
      <rPr>
        <sz val="10"/>
        <color theme="1"/>
        <rFont val="微软雅黑"/>
        <charset val="134"/>
      </rPr>
      <t>仪表板</t>
    </r>
  </si>
  <si>
    <r>
      <rPr>
        <sz val="10"/>
        <color theme="1"/>
        <rFont val="微软雅黑"/>
        <charset val="134"/>
      </rPr>
      <t>按钮</t>
    </r>
    <r>
      <rPr>
        <sz val="10"/>
        <color theme="1"/>
        <rFont val="Calibri"/>
        <family val="2"/>
      </rPr>
      <t>-</t>
    </r>
    <r>
      <rPr>
        <sz val="10"/>
        <color theme="1"/>
        <rFont val="微软雅黑"/>
        <charset val="134"/>
      </rPr>
      <t>重置</t>
    </r>
  </si>
  <si>
    <r>
      <rPr>
        <sz val="9"/>
        <color theme="1"/>
        <rFont val="Microsoft YaHei UI"/>
        <charset val="134"/>
      </rPr>
      <t>公共区</t>
    </r>
    <r>
      <rPr>
        <sz val="9"/>
        <color theme="1"/>
        <rFont val="Calibri"/>
        <family val="2"/>
      </rPr>
      <t xml:space="preserve"> - </t>
    </r>
    <r>
      <rPr>
        <sz val="9"/>
        <color theme="1"/>
        <rFont val="Microsoft YaHei UI"/>
        <charset val="134"/>
      </rPr>
      <t>验证仪表板的</t>
    </r>
    <r>
      <rPr>
        <sz val="9"/>
        <color theme="1"/>
        <rFont val="Calibri"/>
        <family val="2"/>
      </rPr>
      <t>“</t>
    </r>
    <r>
      <rPr>
        <sz val="9"/>
        <color theme="1"/>
        <rFont val="Microsoft YaHei UI"/>
        <charset val="134"/>
      </rPr>
      <t>重置</t>
    </r>
    <r>
      <rPr>
        <sz val="9"/>
        <color theme="1"/>
        <rFont val="Calibri"/>
        <family val="2"/>
      </rPr>
      <t>”</t>
    </r>
    <r>
      <rPr>
        <sz val="9"/>
        <color theme="1"/>
        <rFont val="Microsoft YaHei UI"/>
        <charset val="134"/>
      </rPr>
      <t>图标按钮可用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</si>
  <si>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 xml:space="preserve">
2.“</t>
    </r>
    <r>
      <rPr>
        <sz val="9"/>
        <color theme="1"/>
        <rFont val="Microsoft YaHei UI"/>
        <charset val="134"/>
      </rPr>
      <t>重置</t>
    </r>
    <r>
      <rPr>
        <sz val="9"/>
        <color theme="1"/>
        <rFont val="Calibri"/>
        <family val="2"/>
      </rPr>
      <t>”</t>
    </r>
    <r>
      <rPr>
        <sz val="9"/>
        <color theme="1"/>
        <rFont val="Microsoft YaHei UI"/>
        <charset val="134"/>
      </rPr>
      <t>图标按钮可用</t>
    </r>
    <r>
      <rPr>
        <sz val="9"/>
        <color theme="1"/>
        <rFont val="Calibri"/>
        <family val="2"/>
      </rPr>
      <t xml:space="preserve">
</t>
    </r>
    <r>
      <rPr>
        <sz val="9"/>
        <color theme="1"/>
        <rFont val="Microsoft YaHei UI"/>
        <charset val="134"/>
      </rPr>
      <t>预期结果：重置成功</t>
    </r>
  </si>
  <si>
    <r>
      <rPr>
        <sz val="10"/>
        <color theme="1"/>
        <rFont val="微软雅黑"/>
        <charset val="134"/>
      </rPr>
      <t>按钮</t>
    </r>
    <r>
      <rPr>
        <sz val="10"/>
        <color theme="1"/>
        <rFont val="Calibri"/>
        <family val="2"/>
      </rPr>
      <t>-</t>
    </r>
    <r>
      <rPr>
        <sz val="10"/>
        <color theme="1"/>
        <rFont val="微软雅黑"/>
        <charset val="134"/>
      </rPr>
      <t>全屏展示</t>
    </r>
  </si>
  <si>
    <r>
      <rPr>
        <sz val="9"/>
        <color theme="1"/>
        <rFont val="Microsoft YaHei UI"/>
        <charset val="134"/>
      </rPr>
      <t>公共区</t>
    </r>
    <r>
      <rPr>
        <sz val="9"/>
        <color theme="1"/>
        <rFont val="Calibri"/>
        <family val="2"/>
      </rPr>
      <t xml:space="preserve"> - </t>
    </r>
    <r>
      <rPr>
        <sz val="9"/>
        <color theme="1"/>
        <rFont val="Microsoft YaHei UI"/>
        <charset val="134"/>
      </rPr>
      <t>验证仪表板的</t>
    </r>
    <r>
      <rPr>
        <sz val="9"/>
        <color theme="1"/>
        <rFont val="Calibri"/>
        <family val="2"/>
      </rPr>
      <t>“</t>
    </r>
    <r>
      <rPr>
        <sz val="9"/>
        <color theme="1"/>
        <rFont val="Microsoft YaHei UI"/>
        <charset val="134"/>
      </rPr>
      <t>全屏展示</t>
    </r>
    <r>
      <rPr>
        <sz val="9"/>
        <color theme="1"/>
        <rFont val="Calibri"/>
        <family val="2"/>
      </rPr>
      <t>”</t>
    </r>
    <r>
      <rPr>
        <sz val="9"/>
        <color theme="1"/>
        <rFont val="Microsoft YaHei UI"/>
        <charset val="134"/>
      </rPr>
      <t>图标按钮可用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</si>
  <si>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全屏展示</t>
    </r>
    <r>
      <rPr>
        <sz val="9"/>
        <color theme="1"/>
        <rFont val="Calibri"/>
        <family val="2"/>
      </rPr>
      <t>”</t>
    </r>
    <r>
      <rPr>
        <sz val="9"/>
        <color theme="1"/>
        <rFont val="Microsoft YaHei UI"/>
        <charset val="134"/>
      </rPr>
      <t>图标</t>
    </r>
    <r>
      <rPr>
        <sz val="9"/>
        <color theme="1"/>
        <rFont val="Calibri"/>
        <family val="2"/>
      </rPr>
      <t xml:space="preserve">
</t>
    </r>
    <r>
      <rPr>
        <sz val="9"/>
        <color theme="1"/>
        <rFont val="Microsoft YaHei UI"/>
        <charset val="134"/>
      </rPr>
      <t>预期结果：全屏展示</t>
    </r>
  </si>
  <si>
    <r>
      <rPr>
        <sz val="10"/>
        <color theme="1"/>
        <rFont val="微软雅黑"/>
        <charset val="134"/>
      </rPr>
      <t>按钮</t>
    </r>
    <r>
      <rPr>
        <sz val="10"/>
        <color theme="1"/>
        <rFont val="Calibri"/>
        <family val="2"/>
      </rPr>
      <t>-</t>
    </r>
    <r>
      <rPr>
        <sz val="10"/>
        <color theme="1"/>
        <rFont val="微软雅黑"/>
        <charset val="134"/>
      </rPr>
      <t>节点筛选</t>
    </r>
  </si>
  <si>
    <r>
      <rPr>
        <sz val="9"/>
        <color theme="1"/>
        <rFont val="Microsoft YaHei UI"/>
        <charset val="134"/>
      </rPr>
      <t>公共区</t>
    </r>
    <r>
      <rPr>
        <sz val="9"/>
        <color theme="1"/>
        <rFont val="Calibri"/>
        <family val="2"/>
      </rPr>
      <t xml:space="preserve"> - </t>
    </r>
    <r>
      <rPr>
        <sz val="9"/>
        <color theme="1"/>
        <rFont val="Microsoft YaHei UI"/>
        <charset val="134"/>
      </rPr>
      <t>验证仪表板的</t>
    </r>
    <r>
      <rPr>
        <sz val="9"/>
        <color theme="1"/>
        <rFont val="Calibri"/>
        <family val="2"/>
      </rPr>
      <t>“Node:xx”</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</si>
  <si>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 xml:space="preserve">
2.</t>
    </r>
    <r>
      <rPr>
        <sz val="9"/>
        <color theme="1"/>
        <rFont val="Microsoft YaHei UI"/>
        <charset val="134"/>
      </rPr>
      <t>点击</t>
    </r>
    <r>
      <rPr>
        <sz val="9"/>
        <color theme="1"/>
        <rFont val="Calibri"/>
        <family val="2"/>
      </rPr>
      <t xml:space="preserve">““Node:xx”
</t>
    </r>
    <r>
      <rPr>
        <sz val="9"/>
        <color theme="1"/>
        <rFont val="Microsoft YaHei UI"/>
        <charset val="134"/>
      </rPr>
      <t>预期结果：可以分节点筛选</t>
    </r>
  </si>
  <si>
    <r>
      <rPr>
        <sz val="10"/>
        <color theme="1"/>
        <rFont val="微软雅黑"/>
        <charset val="134"/>
      </rPr>
      <t>按钮</t>
    </r>
    <r>
      <rPr>
        <sz val="10"/>
        <color theme="1"/>
        <rFont val="Calibri"/>
        <family val="2"/>
      </rPr>
      <t>-</t>
    </r>
    <r>
      <rPr>
        <sz val="10"/>
        <color theme="1"/>
        <rFont val="微软雅黑"/>
        <charset val="134"/>
      </rPr>
      <t>添加图表</t>
    </r>
  </si>
  <si>
    <r>
      <rPr>
        <sz val="9"/>
        <color theme="1"/>
        <rFont val="Microsoft YaHei UI"/>
        <charset val="134"/>
      </rPr>
      <t>公共区</t>
    </r>
    <r>
      <rPr>
        <sz val="9"/>
        <color theme="1"/>
        <rFont val="Calibri"/>
        <family val="2"/>
      </rPr>
      <t xml:space="preserve"> - </t>
    </r>
    <r>
      <rPr>
        <sz val="9"/>
        <color theme="1"/>
        <rFont val="Microsoft YaHei UI"/>
        <charset val="134"/>
      </rPr>
      <t>验证仪表板的</t>
    </r>
    <r>
      <rPr>
        <sz val="9"/>
        <color theme="1"/>
        <rFont val="Calibri"/>
        <family val="2"/>
      </rPr>
      <t>“</t>
    </r>
    <r>
      <rPr>
        <sz val="9"/>
        <color theme="1"/>
        <rFont val="Microsoft YaHei UI"/>
        <charset val="134"/>
      </rPr>
      <t>添加图表</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</si>
  <si>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添加图表</t>
    </r>
    <r>
      <rPr>
        <sz val="9"/>
        <color theme="1"/>
        <rFont val="Calibri"/>
        <family val="2"/>
      </rPr>
      <t xml:space="preserve">”
</t>
    </r>
    <r>
      <rPr>
        <sz val="9"/>
        <color theme="1"/>
        <rFont val="Microsoft YaHei UI"/>
        <charset val="134"/>
      </rPr>
      <t>预期结果：进入添加图表页面</t>
    </r>
  </si>
  <si>
    <r>
      <rPr>
        <sz val="10"/>
        <color theme="1"/>
        <rFont val="微软雅黑"/>
        <charset val="134"/>
      </rPr>
      <t>按钮</t>
    </r>
    <r>
      <rPr>
        <sz val="10"/>
        <color theme="1"/>
        <rFont val="Calibri"/>
        <family val="2"/>
      </rPr>
      <t>-</t>
    </r>
    <r>
      <rPr>
        <sz val="10"/>
        <color theme="1"/>
        <rFont val="微软雅黑"/>
        <charset val="134"/>
      </rPr>
      <t>新建图表</t>
    </r>
  </si>
  <si>
    <r>
      <rPr>
        <sz val="9"/>
        <color theme="1"/>
        <rFont val="Microsoft YaHei UI"/>
        <charset val="134"/>
      </rPr>
      <t>公共区</t>
    </r>
    <r>
      <rPr>
        <sz val="9"/>
        <color theme="1"/>
        <rFont val="Calibri"/>
        <family val="2"/>
      </rPr>
      <t xml:space="preserve"> - </t>
    </r>
    <r>
      <rPr>
        <sz val="9"/>
        <color theme="1"/>
        <rFont val="Microsoft YaHei UI"/>
        <charset val="134"/>
      </rPr>
      <t>验证仪表板的</t>
    </r>
    <r>
      <rPr>
        <sz val="9"/>
        <color theme="1"/>
        <rFont val="Calibri"/>
        <family val="2"/>
      </rPr>
      <t>“</t>
    </r>
    <r>
      <rPr>
        <sz val="9"/>
        <color theme="1"/>
        <rFont val="Microsoft YaHei UI"/>
        <charset val="134"/>
      </rPr>
      <t>新建图表</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</si>
  <si>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新建图表</t>
    </r>
    <r>
      <rPr>
        <sz val="9"/>
        <color theme="1"/>
        <rFont val="Calibri"/>
        <family val="2"/>
      </rPr>
      <t xml:space="preserve">”
</t>
    </r>
    <r>
      <rPr>
        <sz val="9"/>
        <color theme="1"/>
        <rFont val="Microsoft YaHei UI"/>
        <charset val="134"/>
      </rPr>
      <t>预期结果：进入新建图表页面</t>
    </r>
  </si>
  <si>
    <r>
      <rPr>
        <sz val="10"/>
        <color theme="1"/>
        <rFont val="微软雅黑"/>
        <charset val="134"/>
      </rPr>
      <t>按钮</t>
    </r>
    <r>
      <rPr>
        <sz val="10"/>
        <color theme="1"/>
        <rFont val="Calibri"/>
        <family val="2"/>
      </rPr>
      <t>-</t>
    </r>
    <r>
      <rPr>
        <sz val="10"/>
        <color theme="1"/>
        <rFont val="微软雅黑"/>
        <charset val="134"/>
      </rPr>
      <t>自动刷新</t>
    </r>
  </si>
  <si>
    <r>
      <rPr>
        <sz val="9"/>
        <color theme="1"/>
        <rFont val="Microsoft YaHei UI"/>
        <charset val="134"/>
      </rPr>
      <t>公共区</t>
    </r>
    <r>
      <rPr>
        <sz val="9"/>
        <color theme="1"/>
        <rFont val="Calibri"/>
        <family val="2"/>
      </rPr>
      <t xml:space="preserve"> - </t>
    </r>
    <r>
      <rPr>
        <sz val="9"/>
        <color theme="1"/>
        <rFont val="Microsoft YaHei UI"/>
        <charset val="134"/>
      </rPr>
      <t>验证自动刷新时间</t>
    </r>
    <r>
      <rPr>
        <sz val="9"/>
        <color theme="1"/>
        <rFont val="Calibri"/>
        <family val="2"/>
      </rPr>
      <t>-</t>
    </r>
    <r>
      <rPr>
        <sz val="9"/>
        <color theme="1"/>
        <rFont val="Microsoft YaHei UI"/>
        <charset val="134"/>
      </rPr>
      <t>快速选择列表的时间区间可正确展示</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</si>
  <si>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 xml:space="preserve">
2.</t>
    </r>
    <r>
      <rPr>
        <sz val="9"/>
        <color theme="1"/>
        <rFont val="Microsoft YaHei UI"/>
        <charset val="134"/>
      </rPr>
      <t>选的图表展示时间区间</t>
    </r>
    <r>
      <rPr>
        <sz val="9"/>
        <color theme="1"/>
        <rFont val="Calibri"/>
        <family val="2"/>
      </rPr>
      <t xml:space="preserve">
</t>
    </r>
    <r>
      <rPr>
        <sz val="9"/>
        <color theme="1"/>
        <rFont val="Microsoft YaHei UI"/>
        <charset val="134"/>
      </rPr>
      <t>预期结果：根据所选择的时间区间，展示图表</t>
    </r>
  </si>
  <si>
    <r>
      <rPr>
        <sz val="9"/>
        <color theme="1"/>
        <rFont val="Microsoft YaHei UI"/>
        <charset val="134"/>
      </rPr>
      <t>公共区</t>
    </r>
    <r>
      <rPr>
        <sz val="9"/>
        <color theme="1"/>
        <rFont val="Calibri"/>
        <family val="2"/>
      </rPr>
      <t xml:space="preserve"> - </t>
    </r>
    <r>
      <rPr>
        <sz val="9"/>
        <color theme="1"/>
        <rFont val="Microsoft YaHei UI"/>
        <charset val="134"/>
      </rPr>
      <t>验证自动刷新时间</t>
    </r>
    <r>
      <rPr>
        <sz val="9"/>
        <color theme="1"/>
        <rFont val="Calibri"/>
        <family val="2"/>
      </rPr>
      <t>-</t>
    </r>
    <r>
      <rPr>
        <sz val="9"/>
        <color theme="1"/>
        <rFont val="Microsoft YaHei UI"/>
        <charset val="134"/>
      </rPr>
      <t>自定义的时间区间可正确展示</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</si>
  <si>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自定义的时间区间</t>
    </r>
    <r>
      <rPr>
        <sz val="9"/>
        <color theme="1"/>
        <rFont val="Calibri"/>
        <family val="2"/>
      </rPr>
      <t xml:space="preserve">”
</t>
    </r>
    <r>
      <rPr>
        <sz val="9"/>
        <color theme="1"/>
        <rFont val="Microsoft YaHei UI"/>
        <charset val="134"/>
      </rPr>
      <t>预期结果：显示选选择的时间</t>
    </r>
  </si>
  <si>
    <r>
      <rPr>
        <sz val="10"/>
        <color theme="1"/>
        <rFont val="微软雅黑"/>
        <charset val="134"/>
      </rPr>
      <t>系统仪表板</t>
    </r>
  </si>
  <si>
    <r>
      <rPr>
        <sz val="9"/>
        <color theme="1"/>
        <rFont val="Microsoft YaHei UI"/>
        <charset val="134"/>
      </rPr>
      <t>【系统仪表板】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</si>
  <si>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系统仪表盘</t>
    </r>
    <r>
      <rPr>
        <sz val="9"/>
        <color theme="1"/>
        <rFont val="Calibri"/>
        <family val="2"/>
      </rPr>
      <t xml:space="preserve">
</t>
    </r>
    <r>
      <rPr>
        <sz val="9"/>
        <color theme="1"/>
        <rFont val="Microsoft YaHei UI"/>
        <charset val="134"/>
      </rPr>
      <t>预期结果：验证</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图表显示正确无误</t>
    </r>
  </si>
  <si>
    <r>
      <rPr>
        <sz val="9"/>
        <color theme="1"/>
        <rFont val="Microsoft YaHei UI"/>
        <charset val="134"/>
      </rPr>
      <t>【系统仪表板】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系统平均负载</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</si>
  <si>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系统仪表盘</t>
    </r>
    <r>
      <rPr>
        <sz val="9"/>
        <color theme="1"/>
        <rFont val="Calibri"/>
        <family val="2"/>
      </rPr>
      <t xml:space="preserve">
</t>
    </r>
    <r>
      <rPr>
        <sz val="9"/>
        <color theme="1"/>
        <rFont val="Microsoft YaHei UI"/>
        <charset val="134"/>
      </rPr>
      <t>预期结果：验证</t>
    </r>
    <r>
      <rPr>
        <sz val="9"/>
        <color theme="1"/>
        <rFont val="Calibri"/>
        <family val="2"/>
      </rPr>
      <t>[</t>
    </r>
    <r>
      <rPr>
        <sz val="9"/>
        <color theme="1"/>
        <rFont val="Microsoft YaHei UI"/>
        <charset val="134"/>
      </rPr>
      <t>系统平均负载</t>
    </r>
    <r>
      <rPr>
        <sz val="9"/>
        <color theme="1"/>
        <rFont val="Calibri"/>
        <family val="2"/>
      </rPr>
      <t>]</t>
    </r>
    <r>
      <rPr>
        <sz val="9"/>
        <color theme="1"/>
        <rFont val="Microsoft YaHei UI"/>
        <charset val="134"/>
      </rPr>
      <t>图表显示正确无误</t>
    </r>
  </si>
  <si>
    <r>
      <rPr>
        <sz val="9"/>
        <color theme="1"/>
        <rFont val="Microsoft YaHei UI"/>
        <charset val="134"/>
      </rPr>
      <t>【系统仪表板】</t>
    </r>
    <r>
      <rPr>
        <sz val="9"/>
        <color theme="1"/>
        <rFont val="Calibri"/>
        <family val="2"/>
      </rPr>
      <t xml:space="preserve">- </t>
    </r>
    <r>
      <rPr>
        <sz val="9"/>
        <color theme="1"/>
        <rFont val="Microsoft YaHei UI"/>
        <charset val="134"/>
      </rPr>
      <t>验证</t>
    </r>
    <r>
      <rPr>
        <sz val="9"/>
        <color theme="1"/>
        <rFont val="Calibri"/>
        <family val="2"/>
      </rPr>
      <t>[CPU</t>
    </r>
    <r>
      <rPr>
        <sz val="9"/>
        <color theme="1"/>
        <rFont val="Microsoft YaHei UI"/>
        <charset val="134"/>
      </rPr>
      <t>使用率</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</si>
  <si>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系统仪表盘</t>
    </r>
    <r>
      <rPr>
        <sz val="9"/>
        <color theme="1"/>
        <rFont val="Calibri"/>
        <family val="2"/>
      </rPr>
      <t xml:space="preserve">
</t>
    </r>
    <r>
      <rPr>
        <sz val="9"/>
        <color theme="1"/>
        <rFont val="Microsoft YaHei UI"/>
        <charset val="134"/>
      </rPr>
      <t>预期结果：验证</t>
    </r>
    <r>
      <rPr>
        <sz val="9"/>
        <color theme="1"/>
        <rFont val="Calibri"/>
        <family val="2"/>
      </rPr>
      <t>[CPU</t>
    </r>
    <r>
      <rPr>
        <sz val="9"/>
        <color theme="1"/>
        <rFont val="Microsoft YaHei UI"/>
        <charset val="134"/>
      </rPr>
      <t>使用率</t>
    </r>
    <r>
      <rPr>
        <sz val="9"/>
        <color theme="1"/>
        <rFont val="Calibri"/>
        <family val="2"/>
      </rPr>
      <t>]</t>
    </r>
    <r>
      <rPr>
        <sz val="9"/>
        <color theme="1"/>
        <rFont val="Microsoft YaHei UI"/>
        <charset val="134"/>
      </rPr>
      <t>图表显示正确无误</t>
    </r>
  </si>
  <si>
    <r>
      <rPr>
        <sz val="9"/>
        <color theme="1"/>
        <rFont val="Microsoft YaHei UI"/>
        <charset val="134"/>
      </rPr>
      <t>【系统仪表板】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当前打开的文件描述符</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</si>
  <si>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系统仪表盘</t>
    </r>
    <r>
      <rPr>
        <sz val="9"/>
        <color theme="1"/>
        <rFont val="Calibri"/>
        <family val="2"/>
      </rPr>
      <t xml:space="preserve">
</t>
    </r>
    <r>
      <rPr>
        <sz val="9"/>
        <color theme="1"/>
        <rFont val="Microsoft YaHei UI"/>
        <charset val="134"/>
      </rPr>
      <t>预期结果：验证</t>
    </r>
    <r>
      <rPr>
        <sz val="9"/>
        <color theme="1"/>
        <rFont val="Calibri"/>
        <family val="2"/>
      </rPr>
      <t>[</t>
    </r>
    <r>
      <rPr>
        <sz val="9"/>
        <color theme="1"/>
        <rFont val="Microsoft YaHei UI"/>
        <charset val="134"/>
      </rPr>
      <t>当前打开的文件描述符</t>
    </r>
    <r>
      <rPr>
        <sz val="9"/>
        <color theme="1"/>
        <rFont val="Calibri"/>
        <family val="2"/>
      </rPr>
      <t>]</t>
    </r>
    <r>
      <rPr>
        <sz val="9"/>
        <color theme="1"/>
        <rFont val="Microsoft YaHei UI"/>
        <charset val="134"/>
      </rPr>
      <t>图表显示正确无误</t>
    </r>
  </si>
  <si>
    <r>
      <rPr>
        <sz val="9"/>
        <color theme="1"/>
        <rFont val="Microsoft YaHei UI"/>
        <charset val="134"/>
      </rPr>
      <t>【系统仪表板】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网络流量</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</si>
  <si>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系统仪表盘</t>
    </r>
    <r>
      <rPr>
        <sz val="9"/>
        <color theme="1"/>
        <rFont val="Calibri"/>
        <family val="2"/>
      </rPr>
      <t xml:space="preserve">
</t>
    </r>
    <r>
      <rPr>
        <sz val="9"/>
        <color theme="1"/>
        <rFont val="Microsoft YaHei UI"/>
        <charset val="134"/>
      </rPr>
      <t>预期结果：验证</t>
    </r>
    <r>
      <rPr>
        <sz val="9"/>
        <color theme="1"/>
        <rFont val="Calibri"/>
        <family val="2"/>
      </rPr>
      <t>[</t>
    </r>
    <r>
      <rPr>
        <sz val="9"/>
        <color theme="1"/>
        <rFont val="Microsoft YaHei UI"/>
        <charset val="134"/>
      </rPr>
      <t>网络流量</t>
    </r>
    <r>
      <rPr>
        <sz val="9"/>
        <color theme="1"/>
        <rFont val="Calibri"/>
        <family val="2"/>
      </rPr>
      <t>]</t>
    </r>
    <r>
      <rPr>
        <sz val="9"/>
        <color theme="1"/>
        <rFont val="Microsoft YaHei UI"/>
        <charset val="134"/>
      </rPr>
      <t>图表显示正确无误</t>
    </r>
  </si>
  <si>
    <r>
      <rPr>
        <sz val="9"/>
        <color theme="1"/>
        <rFont val="Microsoft YaHei UI"/>
        <charset val="134"/>
      </rPr>
      <t>【系统仪表板】</t>
    </r>
    <r>
      <rPr>
        <sz val="9"/>
        <color theme="1"/>
        <rFont val="Calibri"/>
        <family val="2"/>
      </rPr>
      <t xml:space="preserve">- </t>
    </r>
    <r>
      <rPr>
        <sz val="9"/>
        <color theme="1"/>
        <rFont val="Microsoft YaHei UI"/>
        <charset val="134"/>
      </rPr>
      <t>验证</t>
    </r>
    <r>
      <rPr>
        <sz val="9"/>
        <color theme="1"/>
        <rFont val="Calibri"/>
        <family val="2"/>
      </rPr>
      <t>[Swap partition usage]</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</si>
  <si>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系统仪表盘</t>
    </r>
    <r>
      <rPr>
        <sz val="9"/>
        <color theme="1"/>
        <rFont val="Calibri"/>
        <family val="2"/>
      </rPr>
      <t xml:space="preserve">
</t>
    </r>
    <r>
      <rPr>
        <sz val="9"/>
        <color theme="1"/>
        <rFont val="Microsoft YaHei UI"/>
        <charset val="134"/>
      </rPr>
      <t>预期结果：验证</t>
    </r>
    <r>
      <rPr>
        <sz val="9"/>
        <color theme="1"/>
        <rFont val="Calibri"/>
        <family val="2"/>
      </rPr>
      <t>[Swap partition usage]</t>
    </r>
    <r>
      <rPr>
        <sz val="9"/>
        <color theme="1"/>
        <rFont val="Microsoft YaHei UI"/>
        <charset val="134"/>
      </rPr>
      <t>图表显示正确无误</t>
    </r>
  </si>
  <si>
    <r>
      <rPr>
        <sz val="9"/>
        <color theme="1"/>
        <rFont val="Microsoft YaHei UI"/>
        <charset val="134"/>
      </rPr>
      <t>【系统仪表板】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集群磁盘读写数据量</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</si>
  <si>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系统仪表盘</t>
    </r>
    <r>
      <rPr>
        <sz val="9"/>
        <color theme="1"/>
        <rFont val="Calibri"/>
        <family val="2"/>
      </rPr>
      <t xml:space="preserve">
</t>
    </r>
    <r>
      <rPr>
        <sz val="9"/>
        <color theme="1"/>
        <rFont val="Microsoft YaHei UI"/>
        <charset val="134"/>
      </rPr>
      <t>预期结果：验证</t>
    </r>
    <r>
      <rPr>
        <sz val="9"/>
        <color theme="1"/>
        <rFont val="Calibri"/>
        <family val="2"/>
      </rPr>
      <t>[</t>
    </r>
    <r>
      <rPr>
        <sz val="9"/>
        <color theme="1"/>
        <rFont val="Microsoft YaHei UI"/>
        <charset val="134"/>
      </rPr>
      <t>集群磁盘读写数据量</t>
    </r>
    <r>
      <rPr>
        <sz val="9"/>
        <color theme="1"/>
        <rFont val="Calibri"/>
        <family val="2"/>
      </rPr>
      <t>]</t>
    </r>
    <r>
      <rPr>
        <sz val="9"/>
        <color theme="1"/>
        <rFont val="Microsoft YaHei UI"/>
        <charset val="134"/>
      </rPr>
      <t>图表显示正确无误</t>
    </r>
  </si>
  <si>
    <r>
      <rPr>
        <sz val="9"/>
        <color theme="1"/>
        <rFont val="Microsoft YaHei UI"/>
        <charset val="134"/>
      </rPr>
      <t>【系统仪表板】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磁盘根目录剩余空间</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</si>
  <si>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系统仪表盘</t>
    </r>
    <r>
      <rPr>
        <sz val="9"/>
        <color theme="1"/>
        <rFont val="Calibri"/>
        <family val="2"/>
      </rPr>
      <t xml:space="preserve">
</t>
    </r>
    <r>
      <rPr>
        <sz val="9"/>
        <color theme="1"/>
        <rFont val="Microsoft YaHei UI"/>
        <charset val="134"/>
      </rPr>
      <t>预期结果验证</t>
    </r>
    <r>
      <rPr>
        <sz val="9"/>
        <color theme="1"/>
        <rFont val="Calibri"/>
        <family val="2"/>
      </rPr>
      <t>[</t>
    </r>
    <r>
      <rPr>
        <sz val="9"/>
        <color theme="1"/>
        <rFont val="Microsoft YaHei UI"/>
        <charset val="134"/>
      </rPr>
      <t>磁盘根目录剩余空间</t>
    </r>
    <r>
      <rPr>
        <sz val="9"/>
        <color theme="1"/>
        <rFont val="Calibri"/>
        <family val="2"/>
      </rPr>
      <t>]</t>
    </r>
    <r>
      <rPr>
        <sz val="9"/>
        <color theme="1"/>
        <rFont val="Microsoft YaHei UI"/>
        <charset val="134"/>
      </rPr>
      <t>图表显示正确无误</t>
    </r>
  </si>
  <si>
    <r>
      <rPr>
        <sz val="9"/>
        <color theme="1"/>
        <rFont val="Microsoft YaHei UI"/>
        <charset val="134"/>
      </rPr>
      <t>【系统仪表板】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磁盘使用率</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</si>
  <si>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系统仪表盘</t>
    </r>
    <r>
      <rPr>
        <sz val="9"/>
        <color theme="1"/>
        <rFont val="Calibri"/>
        <family val="2"/>
      </rPr>
      <t xml:space="preserve">
</t>
    </r>
    <r>
      <rPr>
        <sz val="9"/>
        <color theme="1"/>
        <rFont val="Microsoft YaHei UI"/>
        <charset val="134"/>
      </rPr>
      <t>预期结果：验证</t>
    </r>
    <r>
      <rPr>
        <sz val="9"/>
        <color theme="1"/>
        <rFont val="Calibri"/>
        <family val="2"/>
      </rPr>
      <t>[</t>
    </r>
    <r>
      <rPr>
        <sz val="9"/>
        <color theme="1"/>
        <rFont val="Microsoft YaHei UI"/>
        <charset val="134"/>
      </rPr>
      <t>磁盘使用率</t>
    </r>
    <r>
      <rPr>
        <sz val="9"/>
        <color theme="1"/>
        <rFont val="Calibri"/>
        <family val="2"/>
      </rPr>
      <t>]</t>
    </r>
    <r>
      <rPr>
        <sz val="9"/>
        <color theme="1"/>
        <rFont val="Microsoft YaHei UI"/>
        <charset val="134"/>
      </rPr>
      <t>图表显示正确无误</t>
    </r>
  </si>
  <si>
    <r>
      <rPr>
        <sz val="10"/>
        <color theme="1"/>
        <rFont val="微软雅黑"/>
        <charset val="134"/>
      </rPr>
      <t>分布式仪表板</t>
    </r>
  </si>
  <si>
    <r>
      <rPr>
        <sz val="9"/>
        <color theme="1"/>
        <rFont val="Microsoft YaHei UI"/>
        <charset val="134"/>
      </rPr>
      <t>【分布式仪表板】</t>
    </r>
    <r>
      <rPr>
        <sz val="9"/>
        <color theme="1"/>
        <rFont val="Calibri"/>
        <family val="2"/>
      </rPr>
      <t xml:space="preserve">- </t>
    </r>
    <r>
      <rPr>
        <sz val="9"/>
        <color theme="1"/>
        <rFont val="Microsoft YaHei UI"/>
        <charset val="134"/>
      </rPr>
      <t>验证</t>
    </r>
    <r>
      <rPr>
        <sz val="9"/>
        <color theme="1"/>
        <rFont val="Calibri"/>
        <family val="2"/>
      </rPr>
      <t>[Batches]</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</si>
  <si>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分布式仪表盘</t>
    </r>
    <r>
      <rPr>
        <sz val="9"/>
        <color theme="1"/>
        <rFont val="Calibri"/>
        <family val="2"/>
      </rPr>
      <t xml:space="preserve">
</t>
    </r>
    <r>
      <rPr>
        <sz val="9"/>
        <color theme="1"/>
        <rFont val="Microsoft YaHei UI"/>
        <charset val="134"/>
      </rPr>
      <t>预期结果：</t>
    </r>
    <r>
      <rPr>
        <sz val="9"/>
        <color theme="1"/>
        <rFont val="Calibri"/>
        <family val="2"/>
      </rPr>
      <t>[Batches]</t>
    </r>
    <r>
      <rPr>
        <sz val="9"/>
        <color theme="1"/>
        <rFont val="Microsoft YaHei UI"/>
        <charset val="134"/>
      </rPr>
      <t>图表显示正确无误</t>
    </r>
  </si>
  <si>
    <r>
      <rPr>
        <sz val="9"/>
        <color theme="1"/>
        <rFont val="Microsoft YaHei UI"/>
        <charset val="134"/>
      </rPr>
      <t>【分布式仪表板】</t>
    </r>
    <r>
      <rPr>
        <sz val="9"/>
        <color theme="1"/>
        <rFont val="Calibri"/>
        <family val="2"/>
      </rPr>
      <t xml:space="preserve">- </t>
    </r>
    <r>
      <rPr>
        <sz val="9"/>
        <color theme="1"/>
        <rFont val="Microsoft YaHei UI"/>
        <charset val="134"/>
      </rPr>
      <t>验证</t>
    </r>
    <r>
      <rPr>
        <sz val="9"/>
        <color theme="1"/>
        <rFont val="Calibri"/>
        <family val="2"/>
      </rPr>
      <t>[RPCs]</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</si>
  <si>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分布式仪表盘</t>
    </r>
    <r>
      <rPr>
        <sz val="9"/>
        <color theme="1"/>
        <rFont val="Calibri"/>
        <family val="2"/>
      </rPr>
      <t xml:space="preserve">
</t>
    </r>
    <r>
      <rPr>
        <sz val="9"/>
        <color theme="1"/>
        <rFont val="Microsoft YaHei UI"/>
        <charset val="134"/>
      </rPr>
      <t>预期结果：</t>
    </r>
    <r>
      <rPr>
        <sz val="9"/>
        <color theme="1"/>
        <rFont val="Calibri"/>
        <family val="2"/>
      </rPr>
      <t>[RPCs]</t>
    </r>
    <r>
      <rPr>
        <sz val="9"/>
        <color theme="1"/>
        <rFont val="Microsoft YaHei UI"/>
        <charset val="134"/>
      </rPr>
      <t>图表显示正确无误</t>
    </r>
  </si>
  <si>
    <r>
      <rPr>
        <sz val="9"/>
        <color theme="1"/>
        <rFont val="Microsoft YaHei UI"/>
        <charset val="134"/>
      </rPr>
      <t>【分布式仪表板】</t>
    </r>
    <r>
      <rPr>
        <sz val="9"/>
        <color theme="1"/>
        <rFont val="Calibri"/>
        <family val="2"/>
      </rPr>
      <t xml:space="preserve">- </t>
    </r>
    <r>
      <rPr>
        <sz val="9"/>
        <color theme="1"/>
        <rFont val="Microsoft YaHei UI"/>
        <charset val="134"/>
      </rPr>
      <t>验证</t>
    </r>
    <r>
      <rPr>
        <sz val="9"/>
        <color theme="1"/>
        <rFont val="Calibri"/>
        <family val="2"/>
      </rPr>
      <t>[RPC</t>
    </r>
    <r>
      <rPr>
        <sz val="9"/>
        <color theme="1"/>
        <rFont val="Microsoft YaHei UI"/>
        <charset val="134"/>
      </rPr>
      <t>错误</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</si>
  <si>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分布式仪表盘</t>
    </r>
    <r>
      <rPr>
        <sz val="9"/>
        <color theme="1"/>
        <rFont val="Calibri"/>
        <family val="2"/>
      </rPr>
      <t xml:space="preserve">
</t>
    </r>
    <r>
      <rPr>
        <sz val="9"/>
        <color theme="1"/>
        <rFont val="Microsoft YaHei UI"/>
        <charset val="134"/>
      </rPr>
      <t>预期结果：</t>
    </r>
    <r>
      <rPr>
        <sz val="9"/>
        <color theme="1"/>
        <rFont val="Calibri"/>
        <family val="2"/>
      </rPr>
      <t>[RPC</t>
    </r>
    <r>
      <rPr>
        <sz val="9"/>
        <color theme="1"/>
        <rFont val="Microsoft YaHei UI"/>
        <charset val="134"/>
      </rPr>
      <t>错误</t>
    </r>
    <r>
      <rPr>
        <sz val="9"/>
        <color theme="1"/>
        <rFont val="Calibri"/>
        <family val="2"/>
      </rPr>
      <t>]</t>
    </r>
    <r>
      <rPr>
        <sz val="9"/>
        <color theme="1"/>
        <rFont val="Microsoft YaHei UI"/>
        <charset val="134"/>
      </rPr>
      <t>图表显示正确无误</t>
    </r>
  </si>
  <si>
    <r>
      <rPr>
        <sz val="9"/>
        <color theme="1"/>
        <rFont val="Microsoft YaHei UI"/>
        <charset val="134"/>
      </rPr>
      <t>【分布式仪表板】</t>
    </r>
    <r>
      <rPr>
        <sz val="9"/>
        <color theme="1"/>
        <rFont val="Calibri"/>
        <family val="2"/>
      </rPr>
      <t xml:space="preserve">- </t>
    </r>
    <r>
      <rPr>
        <sz val="9"/>
        <color theme="1"/>
        <rFont val="Microsoft YaHei UI"/>
        <charset val="134"/>
      </rPr>
      <t>验证</t>
    </r>
    <r>
      <rPr>
        <sz val="9"/>
        <color theme="1"/>
        <rFont val="Calibri"/>
        <family val="2"/>
      </rPr>
      <t>[KV</t>
    </r>
    <r>
      <rPr>
        <sz val="9"/>
        <color theme="1"/>
        <rFont val="Microsoft YaHei UI"/>
        <charset val="134"/>
      </rPr>
      <t>事务</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</si>
  <si>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分布式仪表盘</t>
    </r>
    <r>
      <rPr>
        <sz val="9"/>
        <color theme="1"/>
        <rFont val="Calibri"/>
        <family val="2"/>
      </rPr>
      <t xml:space="preserve">
</t>
    </r>
    <r>
      <rPr>
        <sz val="9"/>
        <color theme="1"/>
        <rFont val="Microsoft YaHei UI"/>
        <charset val="134"/>
      </rPr>
      <t>预期结果：</t>
    </r>
    <r>
      <rPr>
        <sz val="9"/>
        <color theme="1"/>
        <rFont val="Calibri"/>
        <family val="2"/>
      </rPr>
      <t>[KV</t>
    </r>
    <r>
      <rPr>
        <sz val="9"/>
        <color theme="1"/>
        <rFont val="Microsoft YaHei UI"/>
        <charset val="134"/>
      </rPr>
      <t>事务</t>
    </r>
    <r>
      <rPr>
        <sz val="9"/>
        <color theme="1"/>
        <rFont val="Calibri"/>
        <family val="2"/>
      </rPr>
      <t>]</t>
    </r>
    <r>
      <rPr>
        <sz val="9"/>
        <color theme="1"/>
        <rFont val="Microsoft YaHei UI"/>
        <charset val="134"/>
      </rPr>
      <t>图表显示正确无误</t>
    </r>
  </si>
  <si>
    <r>
      <rPr>
        <sz val="9"/>
        <color theme="1"/>
        <rFont val="Microsoft YaHei UI"/>
        <charset val="134"/>
      </rPr>
      <t>【分布式仪表板】</t>
    </r>
    <r>
      <rPr>
        <sz val="9"/>
        <color theme="1"/>
        <rFont val="Calibri"/>
        <family val="2"/>
      </rPr>
      <t xml:space="preserve">- </t>
    </r>
    <r>
      <rPr>
        <sz val="9"/>
        <color theme="1"/>
        <rFont val="Microsoft YaHei UI"/>
        <charset val="134"/>
      </rPr>
      <t>验证</t>
    </r>
    <r>
      <rPr>
        <sz val="9"/>
        <color theme="1"/>
        <rFont val="Calibri"/>
        <family val="2"/>
      </rPr>
      <t>[KV</t>
    </r>
    <r>
      <rPr>
        <sz val="9"/>
        <color theme="1"/>
        <rFont val="Microsoft YaHei UI"/>
        <charset val="134"/>
      </rPr>
      <t>事务重启</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</si>
  <si>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分布式仪表盘</t>
    </r>
    <r>
      <rPr>
        <sz val="9"/>
        <color theme="1"/>
        <rFont val="Calibri"/>
        <family val="2"/>
      </rPr>
      <t xml:space="preserve">
</t>
    </r>
    <r>
      <rPr>
        <sz val="9"/>
        <color theme="1"/>
        <rFont val="Microsoft YaHei UI"/>
        <charset val="134"/>
      </rPr>
      <t>预期结果：</t>
    </r>
    <r>
      <rPr>
        <sz val="9"/>
        <color theme="1"/>
        <rFont val="Calibri"/>
        <family val="2"/>
      </rPr>
      <t>[KV</t>
    </r>
    <r>
      <rPr>
        <sz val="9"/>
        <color theme="1"/>
        <rFont val="Microsoft YaHei UI"/>
        <charset val="134"/>
      </rPr>
      <t>事务重启</t>
    </r>
    <r>
      <rPr>
        <sz val="9"/>
        <color theme="1"/>
        <rFont val="Calibri"/>
        <family val="2"/>
      </rPr>
      <t>]</t>
    </r>
    <r>
      <rPr>
        <sz val="9"/>
        <color theme="1"/>
        <rFont val="Microsoft YaHei UI"/>
        <charset val="134"/>
      </rPr>
      <t>图表显示正确无误</t>
    </r>
  </si>
  <si>
    <r>
      <rPr>
        <sz val="9"/>
        <color theme="1"/>
        <rFont val="Microsoft YaHei UI"/>
        <charset val="134"/>
      </rPr>
      <t>【分布式仪表板】</t>
    </r>
    <r>
      <rPr>
        <sz val="9"/>
        <color theme="1"/>
        <rFont val="Calibri"/>
        <family val="2"/>
      </rPr>
      <t xml:space="preserve">- </t>
    </r>
    <r>
      <rPr>
        <sz val="9"/>
        <color theme="1"/>
        <rFont val="Microsoft YaHei UI"/>
        <charset val="134"/>
      </rPr>
      <t>验证</t>
    </r>
    <r>
      <rPr>
        <sz val="9"/>
        <color theme="1"/>
        <rFont val="Calibri"/>
        <family val="2"/>
      </rPr>
      <t>[KV</t>
    </r>
    <r>
      <rPr>
        <sz val="9"/>
        <color theme="1"/>
        <rFont val="Microsoft YaHei UI"/>
        <charset val="134"/>
      </rPr>
      <t>事务持续时间：</t>
    </r>
    <r>
      <rPr>
        <sz val="9"/>
        <color theme="1"/>
        <rFont val="Calibri"/>
        <family val="2"/>
      </rPr>
      <t>P99]</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</si>
  <si>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分布式仪表盘</t>
    </r>
    <r>
      <rPr>
        <sz val="9"/>
        <color theme="1"/>
        <rFont val="Calibri"/>
        <family val="2"/>
      </rPr>
      <t xml:space="preserve">
</t>
    </r>
    <r>
      <rPr>
        <sz val="9"/>
        <color theme="1"/>
        <rFont val="Microsoft YaHei UI"/>
        <charset val="134"/>
      </rPr>
      <t>预期结果：</t>
    </r>
    <r>
      <rPr>
        <sz val="9"/>
        <color theme="1"/>
        <rFont val="Calibri"/>
        <family val="2"/>
      </rPr>
      <t>[KV</t>
    </r>
    <r>
      <rPr>
        <sz val="9"/>
        <color theme="1"/>
        <rFont val="Microsoft YaHei UI"/>
        <charset val="134"/>
      </rPr>
      <t>事务持续时间：</t>
    </r>
    <r>
      <rPr>
        <sz val="9"/>
        <color theme="1"/>
        <rFont val="Calibri"/>
        <family val="2"/>
      </rPr>
      <t>P99]</t>
    </r>
    <r>
      <rPr>
        <sz val="9"/>
        <color theme="1"/>
        <rFont val="Microsoft YaHei UI"/>
        <charset val="134"/>
      </rPr>
      <t>图表显示正确无误</t>
    </r>
  </si>
  <si>
    <r>
      <rPr>
        <sz val="9"/>
        <color theme="1"/>
        <rFont val="Microsoft YaHei UI"/>
        <charset val="134"/>
      </rPr>
      <t>【分布式仪表板】</t>
    </r>
    <r>
      <rPr>
        <sz val="9"/>
        <color theme="1"/>
        <rFont val="Calibri"/>
        <family val="2"/>
      </rPr>
      <t xml:space="preserve">- </t>
    </r>
    <r>
      <rPr>
        <sz val="9"/>
        <color theme="1"/>
        <rFont val="Microsoft YaHei UI"/>
        <charset val="134"/>
      </rPr>
      <t>验证</t>
    </r>
    <r>
      <rPr>
        <sz val="9"/>
        <color theme="1"/>
        <rFont val="Calibri"/>
        <family val="2"/>
      </rPr>
      <t>[KV</t>
    </r>
    <r>
      <rPr>
        <sz val="9"/>
        <color theme="1"/>
        <rFont val="Microsoft YaHei UI"/>
        <charset val="134"/>
      </rPr>
      <t>事务持续时间：</t>
    </r>
    <r>
      <rPr>
        <sz val="9"/>
        <color theme="1"/>
        <rFont val="Calibri"/>
        <family val="2"/>
      </rPr>
      <t>P90]</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</si>
  <si>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分布式仪表盘</t>
    </r>
    <r>
      <rPr>
        <sz val="9"/>
        <color theme="1"/>
        <rFont val="Calibri"/>
        <family val="2"/>
      </rPr>
      <t xml:space="preserve">
</t>
    </r>
    <r>
      <rPr>
        <sz val="9"/>
        <color theme="1"/>
        <rFont val="Microsoft YaHei UI"/>
        <charset val="134"/>
      </rPr>
      <t>预期结果：</t>
    </r>
    <r>
      <rPr>
        <sz val="9"/>
        <color theme="1"/>
        <rFont val="Calibri"/>
        <family val="2"/>
      </rPr>
      <t>[KV</t>
    </r>
    <r>
      <rPr>
        <sz val="9"/>
        <color theme="1"/>
        <rFont val="Microsoft YaHei UI"/>
        <charset val="134"/>
      </rPr>
      <t>事务持续时间：</t>
    </r>
    <r>
      <rPr>
        <sz val="9"/>
        <color theme="1"/>
        <rFont val="Calibri"/>
        <family val="2"/>
      </rPr>
      <t>P90]</t>
    </r>
    <r>
      <rPr>
        <sz val="9"/>
        <color theme="1"/>
        <rFont val="Microsoft YaHei UI"/>
        <charset val="134"/>
      </rPr>
      <t>图表显示正确无误</t>
    </r>
  </si>
  <si>
    <r>
      <rPr>
        <sz val="9"/>
        <color theme="1"/>
        <rFont val="Microsoft YaHei UI"/>
        <charset val="134"/>
      </rPr>
      <t>【分布式仪表板】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节点心跳延迟：</t>
    </r>
    <r>
      <rPr>
        <sz val="9"/>
        <color theme="1"/>
        <rFont val="Calibri"/>
        <family val="2"/>
      </rPr>
      <t>P99]</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</si>
  <si>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分布式仪表盘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节点心跳延迟：</t>
    </r>
    <r>
      <rPr>
        <sz val="9"/>
        <color theme="1"/>
        <rFont val="Calibri"/>
        <family val="2"/>
      </rPr>
      <t>P99]</t>
    </r>
    <r>
      <rPr>
        <sz val="9"/>
        <color theme="1"/>
        <rFont val="Microsoft YaHei UI"/>
        <charset val="134"/>
      </rPr>
      <t>图表显示正确无误</t>
    </r>
  </si>
  <si>
    <r>
      <rPr>
        <sz val="9"/>
        <color theme="1"/>
        <rFont val="Microsoft YaHei UI"/>
        <charset val="134"/>
      </rPr>
      <t>【分布式仪表板】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节点心跳延迟：</t>
    </r>
    <r>
      <rPr>
        <sz val="9"/>
        <color theme="1"/>
        <rFont val="Calibri"/>
        <family val="2"/>
      </rPr>
      <t>P90]</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</si>
  <si>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分布式仪表盘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节点心跳延迟：</t>
    </r>
    <r>
      <rPr>
        <sz val="9"/>
        <color theme="1"/>
        <rFont val="Calibri"/>
        <family val="2"/>
      </rPr>
      <t>P90]</t>
    </r>
    <r>
      <rPr>
        <sz val="9"/>
        <color theme="1"/>
        <rFont val="Microsoft YaHei UI"/>
        <charset val="134"/>
      </rPr>
      <t>图表显示正确无误</t>
    </r>
  </si>
  <si>
    <r>
      <rPr>
        <sz val="10"/>
        <color theme="1"/>
        <rFont val="微软雅黑"/>
        <charset val="134"/>
      </rPr>
      <t>概览仪表板</t>
    </r>
  </si>
  <si>
    <r>
      <rPr>
        <sz val="9"/>
        <color theme="1"/>
        <rFont val="Microsoft YaHei UI"/>
        <charset val="134"/>
      </rPr>
      <t>【概览仪表板】</t>
    </r>
    <r>
      <rPr>
        <sz val="9"/>
        <color theme="1"/>
        <rFont val="Calibri"/>
        <family val="2"/>
      </rPr>
      <t xml:space="preserve">- </t>
    </r>
    <r>
      <rPr>
        <sz val="9"/>
        <color theme="1"/>
        <rFont val="Microsoft YaHei UI"/>
        <charset val="134"/>
      </rPr>
      <t>验证</t>
    </r>
    <r>
      <rPr>
        <sz val="9"/>
        <color theme="1"/>
        <rFont val="Calibri"/>
        <family val="2"/>
      </rPr>
      <t>[SQL</t>
    </r>
    <r>
      <rPr>
        <sz val="9"/>
        <color theme="1"/>
        <rFont val="Microsoft YaHei UI"/>
        <charset val="134"/>
      </rPr>
      <t>查询</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</si>
  <si>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概览仪表盘</t>
    </r>
    <r>
      <rPr>
        <sz val="9"/>
        <color theme="1"/>
        <rFont val="Calibri"/>
        <family val="2"/>
      </rPr>
      <t xml:space="preserve">
</t>
    </r>
    <r>
      <rPr>
        <sz val="9"/>
        <color theme="1"/>
        <rFont val="Microsoft YaHei UI"/>
        <charset val="134"/>
      </rPr>
      <t>预期结果：</t>
    </r>
    <r>
      <rPr>
        <sz val="9"/>
        <color theme="1"/>
        <rFont val="Calibri"/>
        <family val="2"/>
      </rPr>
      <t>[SQL</t>
    </r>
    <r>
      <rPr>
        <sz val="9"/>
        <color theme="1"/>
        <rFont val="Microsoft YaHei UI"/>
        <charset val="134"/>
      </rPr>
      <t>查询</t>
    </r>
    <r>
      <rPr>
        <sz val="9"/>
        <color theme="1"/>
        <rFont val="Calibri"/>
        <family val="2"/>
      </rPr>
      <t>]</t>
    </r>
    <r>
      <rPr>
        <sz val="9"/>
        <color theme="1"/>
        <rFont val="Microsoft YaHei UI"/>
        <charset val="134"/>
      </rPr>
      <t>图表显示正确无误</t>
    </r>
  </si>
  <si>
    <r>
      <rPr>
        <sz val="9"/>
        <color theme="1"/>
        <rFont val="Microsoft YaHei UI"/>
        <charset val="134"/>
      </rPr>
      <t>【概览仪表板】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服务延迟：</t>
    </r>
    <r>
      <rPr>
        <sz val="9"/>
        <color theme="1"/>
        <rFont val="Calibri"/>
        <family val="2"/>
      </rPr>
      <t>SQL</t>
    </r>
    <r>
      <rPr>
        <sz val="9"/>
        <color theme="1"/>
        <rFont val="Microsoft YaHei UI"/>
        <charset val="134"/>
      </rPr>
      <t>，</t>
    </r>
    <r>
      <rPr>
        <sz val="9"/>
        <color theme="1"/>
        <rFont val="Calibri"/>
        <family val="2"/>
      </rPr>
      <t>P99]</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</si>
  <si>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概览仪表盘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服务延迟：</t>
    </r>
    <r>
      <rPr>
        <sz val="9"/>
        <color theme="1"/>
        <rFont val="Calibri"/>
        <family val="2"/>
      </rPr>
      <t>SQL</t>
    </r>
    <r>
      <rPr>
        <sz val="9"/>
        <color theme="1"/>
        <rFont val="Microsoft YaHei UI"/>
        <charset val="134"/>
      </rPr>
      <t>，</t>
    </r>
    <r>
      <rPr>
        <sz val="9"/>
        <color theme="1"/>
        <rFont val="Calibri"/>
        <family val="2"/>
      </rPr>
      <t>P99]</t>
    </r>
    <r>
      <rPr>
        <sz val="9"/>
        <color theme="1"/>
        <rFont val="Microsoft YaHei UI"/>
        <charset val="134"/>
      </rPr>
      <t>图表显示正确无误</t>
    </r>
  </si>
  <si>
    <r>
      <rPr>
        <sz val="9"/>
        <color theme="1"/>
        <rFont val="Microsoft YaHei UI"/>
        <charset val="134"/>
      </rPr>
      <t>【概览仪表板】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每个节点的副本数</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</si>
  <si>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概览仪表盘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每个节点的副本数</t>
    </r>
    <r>
      <rPr>
        <sz val="9"/>
        <color theme="1"/>
        <rFont val="Calibri"/>
        <family val="2"/>
      </rPr>
      <t>]</t>
    </r>
    <r>
      <rPr>
        <sz val="9"/>
        <color theme="1"/>
        <rFont val="Microsoft YaHei UI"/>
        <charset val="134"/>
      </rPr>
      <t>图表显示正确无误</t>
    </r>
  </si>
  <si>
    <r>
      <rPr>
        <sz val="9"/>
        <color theme="1"/>
        <rFont val="Microsoft YaHei UI"/>
        <charset val="134"/>
      </rPr>
      <t>【概览仪表板】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存储容量</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</si>
  <si>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概览仪表盘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存储容量</t>
    </r>
    <r>
      <rPr>
        <sz val="9"/>
        <color theme="1"/>
        <rFont val="Calibri"/>
        <family val="2"/>
      </rPr>
      <t>]</t>
    </r>
    <r>
      <rPr>
        <sz val="9"/>
        <color theme="1"/>
        <rFont val="Microsoft YaHei UI"/>
        <charset val="134"/>
      </rPr>
      <t>图表显示正确无误</t>
    </r>
  </si>
  <si>
    <r>
      <rPr>
        <sz val="10"/>
        <color theme="1"/>
        <rFont val="微软雅黑"/>
        <charset val="134"/>
      </rPr>
      <t>队列仪表板</t>
    </r>
  </si>
  <si>
    <r>
      <rPr>
        <sz val="9"/>
        <color theme="1"/>
        <rFont val="Microsoft YaHei UI"/>
        <charset val="134"/>
      </rPr>
      <t>【队列仪表板】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队列中处理失败的次数</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</si>
  <si>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队列仪表盘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队列中处理失败的次数</t>
    </r>
    <r>
      <rPr>
        <sz val="9"/>
        <color theme="1"/>
        <rFont val="Calibri"/>
        <family val="2"/>
      </rPr>
      <t>]</t>
    </r>
    <r>
      <rPr>
        <sz val="9"/>
        <color theme="1"/>
        <rFont val="Microsoft YaHei UI"/>
        <charset val="134"/>
      </rPr>
      <t>图表显示正确无误</t>
    </r>
  </si>
  <si>
    <r>
      <rPr>
        <sz val="9"/>
        <color theme="1"/>
        <rFont val="Microsoft YaHei UI"/>
        <charset val="134"/>
      </rPr>
      <t>【队列仪表板】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队列耗时</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</si>
  <si>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队列仪表盘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队列耗时</t>
    </r>
    <r>
      <rPr>
        <sz val="9"/>
        <color theme="1"/>
        <rFont val="Calibri"/>
        <family val="2"/>
      </rPr>
      <t>]</t>
    </r>
    <r>
      <rPr>
        <sz val="9"/>
        <color theme="1"/>
        <rFont val="Microsoft YaHei UI"/>
        <charset val="134"/>
      </rPr>
      <t>图表显示正确无误</t>
    </r>
  </si>
  <si>
    <r>
      <rPr>
        <sz val="9"/>
        <color theme="1"/>
        <rFont val="Microsoft YaHei UI"/>
        <charset val="134"/>
      </rPr>
      <t>【队列仪表板】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释放副本队列</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</si>
  <si>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队列仪表盘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释放副本队列</t>
    </r>
    <r>
      <rPr>
        <sz val="9"/>
        <color theme="1"/>
        <rFont val="Calibri"/>
        <family val="2"/>
      </rPr>
      <t>]</t>
    </r>
    <r>
      <rPr>
        <sz val="9"/>
        <color theme="1"/>
        <rFont val="Microsoft YaHei UI"/>
        <charset val="134"/>
      </rPr>
      <t>图表显示正确无误</t>
    </r>
  </si>
  <si>
    <r>
      <rPr>
        <sz val="9"/>
        <color theme="1"/>
        <rFont val="Microsoft YaHei UI"/>
        <charset val="134"/>
      </rPr>
      <t>【队列仪表板】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复制队列</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</si>
  <si>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队列仪表盘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复制队列</t>
    </r>
    <r>
      <rPr>
        <sz val="9"/>
        <color theme="1"/>
        <rFont val="Calibri"/>
        <family val="2"/>
      </rPr>
      <t>]</t>
    </r>
    <r>
      <rPr>
        <sz val="9"/>
        <color theme="1"/>
        <rFont val="Microsoft YaHei UI"/>
        <charset val="134"/>
      </rPr>
      <t>图表显示正确无误</t>
    </r>
  </si>
  <si>
    <r>
      <rPr>
        <sz val="9"/>
        <color theme="1"/>
        <rFont val="Microsoft YaHei UI"/>
        <charset val="134"/>
      </rPr>
      <t>【队列仪表板】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切分队列</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</si>
  <si>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队列仪表盘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切分队列</t>
    </r>
    <r>
      <rPr>
        <sz val="9"/>
        <color theme="1"/>
        <rFont val="Calibri"/>
        <family val="2"/>
      </rPr>
      <t>]</t>
    </r>
    <r>
      <rPr>
        <sz val="9"/>
        <color theme="1"/>
        <rFont val="Microsoft YaHei UI"/>
        <charset val="134"/>
      </rPr>
      <t>图表显示正确无误</t>
    </r>
  </si>
  <si>
    <r>
      <rPr>
        <sz val="9"/>
        <color theme="1"/>
        <rFont val="Microsoft YaHei UI"/>
        <charset val="134"/>
      </rPr>
      <t>【队列仪表板】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合并队列</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</si>
  <si>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队列仪表盘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合并队列</t>
    </r>
    <r>
      <rPr>
        <sz val="9"/>
        <color theme="1"/>
        <rFont val="Calibri"/>
        <family val="2"/>
      </rPr>
      <t>]</t>
    </r>
    <r>
      <rPr>
        <sz val="9"/>
        <color theme="1"/>
        <rFont val="Microsoft YaHei UI"/>
        <charset val="134"/>
      </rPr>
      <t>图表显示正确无误</t>
    </r>
  </si>
  <si>
    <r>
      <rPr>
        <sz val="9"/>
        <color theme="1"/>
        <rFont val="Microsoft YaHei UI"/>
        <charset val="134"/>
      </rPr>
      <t>【队列仪表板】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垃圾回收队列</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</si>
  <si>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队列仪表盘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垃圾回收队列</t>
    </r>
    <r>
      <rPr>
        <sz val="9"/>
        <color theme="1"/>
        <rFont val="Calibri"/>
        <family val="2"/>
      </rPr>
      <t>]</t>
    </r>
    <r>
      <rPr>
        <sz val="9"/>
        <color theme="1"/>
        <rFont val="Microsoft YaHei UI"/>
        <charset val="134"/>
      </rPr>
      <t>图表显示正确无误</t>
    </r>
  </si>
  <si>
    <r>
      <rPr>
        <sz val="9"/>
        <color theme="1"/>
        <rFont val="Microsoft YaHei UI"/>
        <charset val="134"/>
      </rPr>
      <t>【队列仪表板】</t>
    </r>
    <r>
      <rPr>
        <sz val="9"/>
        <color theme="1"/>
        <rFont val="Calibri"/>
        <family val="2"/>
      </rPr>
      <t xml:space="preserve">- </t>
    </r>
    <r>
      <rPr>
        <sz val="9"/>
        <color theme="1"/>
        <rFont val="Microsoft YaHei UI"/>
        <charset val="134"/>
      </rPr>
      <t>验证</t>
    </r>
    <r>
      <rPr>
        <sz val="9"/>
        <color theme="1"/>
        <rFont val="Calibri"/>
        <family val="2"/>
      </rPr>
      <t>[Raft</t>
    </r>
    <r>
      <rPr>
        <sz val="9"/>
        <color theme="1"/>
        <rFont val="Microsoft YaHei UI"/>
        <charset val="134"/>
      </rPr>
      <t>日志队列</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</si>
  <si>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队列仪表盘</t>
    </r>
    <r>
      <rPr>
        <sz val="9"/>
        <color theme="1"/>
        <rFont val="Calibri"/>
        <family val="2"/>
      </rPr>
      <t xml:space="preserve">
</t>
    </r>
    <r>
      <rPr>
        <sz val="9"/>
        <color theme="1"/>
        <rFont val="Microsoft YaHei UI"/>
        <charset val="134"/>
      </rPr>
      <t>预期结果：</t>
    </r>
    <r>
      <rPr>
        <sz val="9"/>
        <color theme="1"/>
        <rFont val="Calibri"/>
        <family val="2"/>
      </rPr>
      <t>[Raft</t>
    </r>
    <r>
      <rPr>
        <sz val="9"/>
        <color theme="1"/>
        <rFont val="Microsoft YaHei UI"/>
        <charset val="134"/>
      </rPr>
      <t>日志队列</t>
    </r>
    <r>
      <rPr>
        <sz val="9"/>
        <color theme="1"/>
        <rFont val="Calibri"/>
        <family val="2"/>
      </rPr>
      <t>]</t>
    </r>
    <r>
      <rPr>
        <sz val="9"/>
        <color theme="1"/>
        <rFont val="Microsoft YaHei UI"/>
        <charset val="134"/>
      </rPr>
      <t>图表显示正确无误</t>
    </r>
  </si>
  <si>
    <r>
      <rPr>
        <sz val="9"/>
        <color theme="1"/>
        <rFont val="Microsoft YaHei UI"/>
        <charset val="134"/>
      </rPr>
      <t>【队列仪表板】</t>
    </r>
    <r>
      <rPr>
        <sz val="9"/>
        <color theme="1"/>
        <rFont val="Calibri"/>
        <family val="2"/>
      </rPr>
      <t xml:space="preserve">- </t>
    </r>
    <r>
      <rPr>
        <sz val="9"/>
        <color theme="1"/>
        <rFont val="Microsoft YaHei UI"/>
        <charset val="134"/>
      </rPr>
      <t>验证</t>
    </r>
    <r>
      <rPr>
        <sz val="9"/>
        <color theme="1"/>
        <rFont val="Calibri"/>
        <family val="2"/>
      </rPr>
      <t>[Raft</t>
    </r>
    <r>
      <rPr>
        <sz val="9"/>
        <color theme="1"/>
        <rFont val="Microsoft YaHei UI"/>
        <charset val="134"/>
      </rPr>
      <t>快照队列</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</si>
  <si>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队列仪表盘</t>
    </r>
    <r>
      <rPr>
        <sz val="9"/>
        <color theme="1"/>
        <rFont val="Calibri"/>
        <family val="2"/>
      </rPr>
      <t xml:space="preserve">
</t>
    </r>
    <r>
      <rPr>
        <sz val="9"/>
        <color theme="1"/>
        <rFont val="Microsoft YaHei UI"/>
        <charset val="134"/>
      </rPr>
      <t>预期结果：</t>
    </r>
    <r>
      <rPr>
        <sz val="9"/>
        <color theme="1"/>
        <rFont val="Calibri"/>
        <family val="2"/>
      </rPr>
      <t>[Raft</t>
    </r>
    <r>
      <rPr>
        <sz val="9"/>
        <color theme="1"/>
        <rFont val="Microsoft YaHei UI"/>
        <charset val="134"/>
      </rPr>
      <t>快照队列</t>
    </r>
    <r>
      <rPr>
        <sz val="9"/>
        <color theme="1"/>
        <rFont val="Calibri"/>
        <family val="2"/>
      </rPr>
      <t>]</t>
    </r>
    <r>
      <rPr>
        <sz val="9"/>
        <color theme="1"/>
        <rFont val="Microsoft YaHei UI"/>
        <charset val="134"/>
      </rPr>
      <t>图表显示正确无误</t>
    </r>
  </si>
  <si>
    <r>
      <rPr>
        <sz val="9"/>
        <color theme="1"/>
        <rFont val="Microsoft YaHei UI"/>
        <charset val="134"/>
      </rPr>
      <t>【队列仪表板】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一致性检查器队列</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</si>
  <si>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队列仪表盘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一致性检查器队列</t>
    </r>
    <r>
      <rPr>
        <sz val="9"/>
        <color theme="1"/>
        <rFont val="Calibri"/>
        <family val="2"/>
      </rPr>
      <t>]</t>
    </r>
    <r>
      <rPr>
        <sz val="9"/>
        <color theme="1"/>
        <rFont val="Microsoft YaHei UI"/>
        <charset val="134"/>
      </rPr>
      <t>图表显示正确无误</t>
    </r>
  </si>
  <si>
    <r>
      <rPr>
        <sz val="9"/>
        <color theme="1"/>
        <rFont val="Microsoft YaHei UI"/>
        <charset val="134"/>
      </rPr>
      <t>【队列仪表板】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时间序列维护队列</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</si>
  <si>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队列仪表盘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时间序列维护队列</t>
    </r>
    <r>
      <rPr>
        <sz val="9"/>
        <color theme="1"/>
        <rFont val="Calibri"/>
        <family val="2"/>
      </rPr>
      <t>]</t>
    </r>
    <r>
      <rPr>
        <sz val="9"/>
        <color theme="1"/>
        <rFont val="Microsoft YaHei UI"/>
        <charset val="134"/>
      </rPr>
      <t>图表显示正确无误</t>
    </r>
  </si>
  <si>
    <r>
      <rPr>
        <sz val="10"/>
        <color theme="1"/>
        <rFont val="微软雅黑"/>
        <charset val="134"/>
      </rPr>
      <t>副本仪表板</t>
    </r>
  </si>
  <si>
    <r>
      <rPr>
        <sz val="9"/>
        <color theme="1"/>
        <rFont val="Microsoft YaHei UI"/>
        <charset val="134"/>
      </rPr>
      <t>【副本仪表板】</t>
    </r>
    <r>
      <rPr>
        <sz val="9"/>
        <color theme="1"/>
        <rFont val="Calibri"/>
        <family val="2"/>
      </rPr>
      <t xml:space="preserve">- </t>
    </r>
    <r>
      <rPr>
        <sz val="9"/>
        <color theme="1"/>
        <rFont val="Microsoft YaHei UI"/>
        <charset val="134"/>
      </rPr>
      <t>验证</t>
    </r>
    <r>
      <rPr>
        <sz val="9"/>
        <color theme="1"/>
        <rFont val="Calibri"/>
        <family val="2"/>
      </rPr>
      <t>[Ranges]</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</si>
  <si>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副本仪表盘</t>
    </r>
    <r>
      <rPr>
        <sz val="9"/>
        <color theme="1"/>
        <rFont val="Calibri"/>
        <family val="2"/>
      </rPr>
      <t xml:space="preserve">
</t>
    </r>
    <r>
      <rPr>
        <sz val="9"/>
        <color theme="1"/>
        <rFont val="Microsoft YaHei UI"/>
        <charset val="134"/>
      </rPr>
      <t>预期结果：验证</t>
    </r>
    <r>
      <rPr>
        <sz val="9"/>
        <color theme="1"/>
        <rFont val="Calibri"/>
        <family val="2"/>
      </rPr>
      <t>[Ranges]</t>
    </r>
    <r>
      <rPr>
        <sz val="9"/>
        <color theme="1"/>
        <rFont val="Microsoft YaHei UI"/>
        <charset val="134"/>
      </rPr>
      <t>图表显示正确无误</t>
    </r>
  </si>
  <si>
    <r>
      <rPr>
        <sz val="9"/>
        <color theme="1"/>
        <rFont val="Microsoft YaHei UI"/>
        <charset val="134"/>
      </rPr>
      <t>【副本仪表板】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每个存储的副本数</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</si>
  <si>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副本仪表盘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每个存储的副本数</t>
    </r>
    <r>
      <rPr>
        <sz val="9"/>
        <color theme="1"/>
        <rFont val="Calibri"/>
        <family val="2"/>
      </rPr>
      <t>]</t>
    </r>
    <r>
      <rPr>
        <sz val="9"/>
        <color theme="1"/>
        <rFont val="Microsoft YaHei UI"/>
        <charset val="134"/>
      </rPr>
      <t>图表显示正确无误</t>
    </r>
  </si>
  <si>
    <r>
      <rPr>
        <sz val="9"/>
        <color theme="1"/>
        <rFont val="Microsoft YaHei UI"/>
        <charset val="134"/>
      </rPr>
      <t>【副本仪表板】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每个存储的租约持有者</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</si>
  <si>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副本仪表盘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每个存储的租约持有者</t>
    </r>
    <r>
      <rPr>
        <sz val="9"/>
        <color theme="1"/>
        <rFont val="Calibri"/>
        <family val="2"/>
      </rPr>
      <t>]</t>
    </r>
    <r>
      <rPr>
        <sz val="9"/>
        <color theme="1"/>
        <rFont val="Microsoft YaHei UI"/>
        <charset val="134"/>
      </rPr>
      <t>图表显示正确无误</t>
    </r>
  </si>
  <si>
    <r>
      <rPr>
        <sz val="9"/>
        <color theme="1"/>
        <rFont val="Microsoft YaHei UI"/>
        <charset val="134"/>
      </rPr>
      <t>【副本仪表板】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每个存储的平均查询次数</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</si>
  <si>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副本仪表盘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每个存储的平均查询次数</t>
    </r>
    <r>
      <rPr>
        <sz val="9"/>
        <color theme="1"/>
        <rFont val="Calibri"/>
        <family val="2"/>
      </rPr>
      <t>]</t>
    </r>
    <r>
      <rPr>
        <sz val="9"/>
        <color theme="1"/>
        <rFont val="Microsoft YaHei UI"/>
        <charset val="134"/>
      </rPr>
      <t>图表显示正确无误</t>
    </r>
  </si>
  <si>
    <r>
      <rPr>
        <sz val="9"/>
        <color theme="1"/>
        <rFont val="Microsoft YaHei UI"/>
        <charset val="134"/>
      </rPr>
      <t>【副本仪表板】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每个存储中的数据</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</si>
  <si>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副本仪表盘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每个存储中的数据</t>
    </r>
    <r>
      <rPr>
        <sz val="9"/>
        <color theme="1"/>
        <rFont val="Calibri"/>
        <family val="2"/>
      </rPr>
      <t>]</t>
    </r>
    <r>
      <rPr>
        <sz val="9"/>
        <color theme="1"/>
        <rFont val="Microsoft YaHei UI"/>
        <charset val="134"/>
      </rPr>
      <t>图表显示正确无误</t>
    </r>
  </si>
  <si>
    <r>
      <rPr>
        <sz val="9"/>
        <color theme="1"/>
        <rFont val="Microsoft YaHei UI"/>
        <charset val="134"/>
      </rPr>
      <t>【副本仪表板】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休眠的副本</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</si>
  <si>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副本仪表盘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休眠的副本</t>
    </r>
    <r>
      <rPr>
        <sz val="9"/>
        <color theme="1"/>
        <rFont val="Calibri"/>
        <family val="2"/>
      </rPr>
      <t>]</t>
    </r>
    <r>
      <rPr>
        <sz val="9"/>
        <color theme="1"/>
        <rFont val="Microsoft YaHei UI"/>
        <charset val="134"/>
      </rPr>
      <t>图表显示正确无误</t>
    </r>
  </si>
  <si>
    <r>
      <rPr>
        <sz val="9"/>
        <color theme="1"/>
        <rFont val="Microsoft YaHei UI"/>
        <charset val="134"/>
      </rPr>
      <t>【副本仪表板】</t>
    </r>
    <r>
      <rPr>
        <sz val="9"/>
        <color theme="1"/>
        <rFont val="Calibri"/>
        <family val="2"/>
      </rPr>
      <t xml:space="preserve">- </t>
    </r>
    <r>
      <rPr>
        <sz val="9"/>
        <color theme="1"/>
        <rFont val="Microsoft YaHei UI"/>
        <charset val="134"/>
      </rPr>
      <t>验证</t>
    </r>
    <r>
      <rPr>
        <sz val="9"/>
        <color theme="1"/>
        <rFont val="Calibri"/>
        <family val="2"/>
      </rPr>
      <t>[Range</t>
    </r>
    <r>
      <rPr>
        <sz val="9"/>
        <color theme="1"/>
        <rFont val="Microsoft YaHei UI"/>
        <charset val="134"/>
      </rPr>
      <t>操作</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</si>
  <si>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副本仪表盘</t>
    </r>
    <r>
      <rPr>
        <sz val="9"/>
        <color theme="1"/>
        <rFont val="Calibri"/>
        <family val="2"/>
      </rPr>
      <t xml:space="preserve">
</t>
    </r>
    <r>
      <rPr>
        <sz val="9"/>
        <color theme="1"/>
        <rFont val="Microsoft YaHei UI"/>
        <charset val="134"/>
      </rPr>
      <t>预期结果：</t>
    </r>
    <r>
      <rPr>
        <sz val="9"/>
        <color theme="1"/>
        <rFont val="Calibri"/>
        <family val="2"/>
      </rPr>
      <t>[Range</t>
    </r>
    <r>
      <rPr>
        <sz val="9"/>
        <color theme="1"/>
        <rFont val="Microsoft YaHei UI"/>
        <charset val="134"/>
      </rPr>
      <t>操作</t>
    </r>
    <r>
      <rPr>
        <sz val="9"/>
        <color theme="1"/>
        <rFont val="Calibri"/>
        <family val="2"/>
      </rPr>
      <t>]</t>
    </r>
    <r>
      <rPr>
        <sz val="9"/>
        <color theme="1"/>
        <rFont val="Microsoft YaHei UI"/>
        <charset val="134"/>
      </rPr>
      <t>图表显示正确无误</t>
    </r>
  </si>
  <si>
    <r>
      <rPr>
        <sz val="9"/>
        <color theme="1"/>
        <rFont val="Microsoft YaHei UI"/>
        <charset val="134"/>
      </rPr>
      <t>【副本仪表板】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快照</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</si>
  <si>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副本仪表盘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快照</t>
    </r>
    <r>
      <rPr>
        <sz val="9"/>
        <color theme="1"/>
        <rFont val="Calibri"/>
        <family val="2"/>
      </rPr>
      <t>]</t>
    </r>
    <r>
      <rPr>
        <sz val="9"/>
        <color theme="1"/>
        <rFont val="Microsoft YaHei UI"/>
        <charset val="134"/>
      </rPr>
      <t>图表显示正确无误</t>
    </r>
  </si>
  <si>
    <r>
      <rPr>
        <sz val="10"/>
        <color theme="1"/>
        <rFont val="微软雅黑"/>
        <charset val="134"/>
      </rPr>
      <t>运行时仪表板</t>
    </r>
  </si>
  <si>
    <r>
      <rPr>
        <sz val="9"/>
        <color theme="1"/>
        <rFont val="Microsoft YaHei UI"/>
        <charset val="134"/>
      </rPr>
      <t>【运行时仪表板】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实时节点数</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</si>
  <si>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运行时仪表盘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实时节点数</t>
    </r>
    <r>
      <rPr>
        <sz val="9"/>
        <color theme="1"/>
        <rFont val="Calibri"/>
        <family val="2"/>
      </rPr>
      <t>]</t>
    </r>
    <r>
      <rPr>
        <sz val="9"/>
        <color theme="1"/>
        <rFont val="Microsoft YaHei UI"/>
        <charset val="134"/>
      </rPr>
      <t>图表显示正确无误</t>
    </r>
  </si>
  <si>
    <r>
      <rPr>
        <sz val="9"/>
        <color theme="1"/>
        <rFont val="Microsoft YaHei UI"/>
        <charset val="134"/>
      </rPr>
      <t>【运行时仪表板】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内存使用情况</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</si>
  <si>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运行时仪表盘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内存使用情况</t>
    </r>
    <r>
      <rPr>
        <sz val="9"/>
        <color theme="1"/>
        <rFont val="Calibri"/>
        <family val="2"/>
      </rPr>
      <t>]</t>
    </r>
    <r>
      <rPr>
        <sz val="9"/>
        <color theme="1"/>
        <rFont val="Microsoft YaHei UI"/>
        <charset val="134"/>
      </rPr>
      <t>图表显示正确无误</t>
    </r>
  </si>
  <si>
    <r>
      <rPr>
        <sz val="9"/>
        <color theme="1"/>
        <rFont val="Microsoft YaHei UI"/>
        <charset val="134"/>
      </rPr>
      <t>【运行时仪表板】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协程数</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</si>
  <si>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运行时仪表盘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协程数</t>
    </r>
    <r>
      <rPr>
        <sz val="9"/>
        <color theme="1"/>
        <rFont val="Calibri"/>
        <family val="2"/>
      </rPr>
      <t>]</t>
    </r>
    <r>
      <rPr>
        <sz val="9"/>
        <color theme="1"/>
        <rFont val="Microsoft YaHei UI"/>
        <charset val="134"/>
      </rPr>
      <t>图表显示正确无误</t>
    </r>
  </si>
  <si>
    <r>
      <rPr>
        <sz val="9"/>
        <color theme="1"/>
        <rFont val="Microsoft YaHei UI"/>
        <charset val="134"/>
      </rPr>
      <t>【运行时仪表板】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每个</t>
    </r>
    <r>
      <rPr>
        <sz val="9"/>
        <color theme="1"/>
        <rFont val="Calibri"/>
        <family val="2"/>
      </rPr>
      <t>CPU</t>
    </r>
    <r>
      <rPr>
        <sz val="9"/>
        <color theme="1"/>
        <rFont val="Microsoft YaHei UI"/>
        <charset val="134"/>
      </rPr>
      <t>的可运行</t>
    </r>
    <r>
      <rPr>
        <sz val="9"/>
        <color theme="1"/>
        <rFont val="Calibri"/>
        <family val="2"/>
      </rPr>
      <t>Goroutines]</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</si>
  <si>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运行时仪表盘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每个</t>
    </r>
    <r>
      <rPr>
        <sz val="9"/>
        <color theme="1"/>
        <rFont val="Calibri"/>
        <family val="2"/>
      </rPr>
      <t>CPU</t>
    </r>
    <r>
      <rPr>
        <sz val="9"/>
        <color theme="1"/>
        <rFont val="Microsoft YaHei UI"/>
        <charset val="134"/>
      </rPr>
      <t>的可运行</t>
    </r>
    <r>
      <rPr>
        <sz val="9"/>
        <color theme="1"/>
        <rFont val="Calibri"/>
        <family val="2"/>
      </rPr>
      <t>Goroutines]</t>
    </r>
    <r>
      <rPr>
        <sz val="9"/>
        <color theme="1"/>
        <rFont val="Microsoft YaHei UI"/>
        <charset val="134"/>
      </rPr>
      <t>图表显示正确无误</t>
    </r>
  </si>
  <si>
    <r>
      <rPr>
        <sz val="9"/>
        <color theme="1"/>
        <rFont val="Microsoft YaHei UI"/>
        <charset val="134"/>
      </rPr>
      <t>【运行时仪表板】</t>
    </r>
    <r>
      <rPr>
        <sz val="9"/>
        <color theme="1"/>
        <rFont val="Calibri"/>
        <family val="2"/>
      </rPr>
      <t xml:space="preserve">- </t>
    </r>
    <r>
      <rPr>
        <sz val="9"/>
        <color theme="1"/>
        <rFont val="Microsoft YaHei UI"/>
        <charset val="134"/>
      </rPr>
      <t>验证</t>
    </r>
    <r>
      <rPr>
        <sz val="9"/>
        <color theme="1"/>
        <rFont val="Calibri"/>
        <family val="2"/>
      </rPr>
      <t>[GC</t>
    </r>
    <r>
      <rPr>
        <sz val="9"/>
        <color theme="1"/>
        <rFont val="Microsoft YaHei UI"/>
        <charset val="134"/>
      </rPr>
      <t>运行</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</si>
  <si>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运行时仪表盘</t>
    </r>
    <r>
      <rPr>
        <sz val="9"/>
        <color theme="1"/>
        <rFont val="Calibri"/>
        <family val="2"/>
      </rPr>
      <t xml:space="preserve">
</t>
    </r>
    <r>
      <rPr>
        <sz val="9"/>
        <color theme="1"/>
        <rFont val="Microsoft YaHei UI"/>
        <charset val="134"/>
      </rPr>
      <t>预期结果：</t>
    </r>
    <r>
      <rPr>
        <sz val="9"/>
        <color theme="1"/>
        <rFont val="Calibri"/>
        <family val="2"/>
      </rPr>
      <t>[GC</t>
    </r>
    <r>
      <rPr>
        <sz val="9"/>
        <color theme="1"/>
        <rFont val="Microsoft YaHei UI"/>
        <charset val="134"/>
      </rPr>
      <t>运行</t>
    </r>
    <r>
      <rPr>
        <sz val="9"/>
        <color theme="1"/>
        <rFont val="Calibri"/>
        <family val="2"/>
      </rPr>
      <t>]</t>
    </r>
    <r>
      <rPr>
        <sz val="9"/>
        <color theme="1"/>
        <rFont val="Microsoft YaHei UI"/>
        <charset val="134"/>
      </rPr>
      <t>图表显示正确无误</t>
    </r>
  </si>
  <si>
    <r>
      <rPr>
        <sz val="9"/>
        <color theme="1"/>
        <rFont val="Microsoft YaHei UI"/>
        <charset val="134"/>
      </rPr>
      <t>【运行时仪表板】</t>
    </r>
    <r>
      <rPr>
        <sz val="9"/>
        <color theme="1"/>
        <rFont val="Calibri"/>
        <family val="2"/>
      </rPr>
      <t xml:space="preserve">- </t>
    </r>
    <r>
      <rPr>
        <sz val="9"/>
        <color theme="1"/>
        <rFont val="Microsoft YaHei UI"/>
        <charset val="134"/>
      </rPr>
      <t>验证</t>
    </r>
    <r>
      <rPr>
        <sz val="9"/>
        <color theme="1"/>
        <rFont val="Calibri"/>
        <family val="2"/>
      </rPr>
      <t>[GC</t>
    </r>
    <r>
      <rPr>
        <sz val="9"/>
        <color theme="1"/>
        <rFont val="Microsoft YaHei UI"/>
        <charset val="134"/>
      </rPr>
      <t>暂停时间</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</si>
  <si>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运行时仪表盘</t>
    </r>
    <r>
      <rPr>
        <sz val="9"/>
        <color theme="1"/>
        <rFont val="Calibri"/>
        <family val="2"/>
      </rPr>
      <t xml:space="preserve">
</t>
    </r>
    <r>
      <rPr>
        <sz val="9"/>
        <color theme="1"/>
        <rFont val="Microsoft YaHei UI"/>
        <charset val="134"/>
      </rPr>
      <t>预期结果：</t>
    </r>
    <r>
      <rPr>
        <sz val="9"/>
        <color theme="1"/>
        <rFont val="Calibri"/>
        <family val="2"/>
      </rPr>
      <t>[GC</t>
    </r>
    <r>
      <rPr>
        <sz val="9"/>
        <color theme="1"/>
        <rFont val="Microsoft YaHei UI"/>
        <charset val="134"/>
      </rPr>
      <t>暂停时间</t>
    </r>
    <r>
      <rPr>
        <sz val="9"/>
        <color theme="1"/>
        <rFont val="Calibri"/>
        <family val="2"/>
      </rPr>
      <t>]</t>
    </r>
    <r>
      <rPr>
        <sz val="9"/>
        <color theme="1"/>
        <rFont val="Microsoft YaHei UI"/>
        <charset val="134"/>
      </rPr>
      <t>图表显示正确无误</t>
    </r>
  </si>
  <si>
    <r>
      <rPr>
        <sz val="9"/>
        <color theme="1"/>
        <rFont val="Microsoft YaHei UI"/>
        <charset val="134"/>
      </rPr>
      <t>【运行时仪表板】</t>
    </r>
    <r>
      <rPr>
        <sz val="9"/>
        <color theme="1"/>
        <rFont val="Calibri"/>
        <family val="2"/>
      </rPr>
      <t xml:space="preserve">- </t>
    </r>
    <r>
      <rPr>
        <sz val="9"/>
        <color theme="1"/>
        <rFont val="Microsoft YaHei UI"/>
        <charset val="134"/>
      </rPr>
      <t>验证</t>
    </r>
    <r>
      <rPr>
        <sz val="9"/>
        <color theme="1"/>
        <rFont val="Calibri"/>
        <family val="2"/>
      </rPr>
      <t>[CPU</t>
    </r>
    <r>
      <rPr>
        <sz val="9"/>
        <color theme="1"/>
        <rFont val="Microsoft YaHei UI"/>
        <charset val="134"/>
      </rPr>
      <t>时间</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</si>
  <si>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运行时仪表盘</t>
    </r>
    <r>
      <rPr>
        <sz val="9"/>
        <color theme="1"/>
        <rFont val="Calibri"/>
        <family val="2"/>
      </rPr>
      <t xml:space="preserve">
</t>
    </r>
    <r>
      <rPr>
        <sz val="9"/>
        <color theme="1"/>
        <rFont val="Microsoft YaHei UI"/>
        <charset val="134"/>
      </rPr>
      <t>预期结果：</t>
    </r>
    <r>
      <rPr>
        <sz val="9"/>
        <color theme="1"/>
        <rFont val="Calibri"/>
        <family val="2"/>
      </rPr>
      <t>[CPU</t>
    </r>
    <r>
      <rPr>
        <sz val="9"/>
        <color theme="1"/>
        <rFont val="Microsoft YaHei UI"/>
        <charset val="134"/>
      </rPr>
      <t>时间</t>
    </r>
    <r>
      <rPr>
        <sz val="9"/>
        <color theme="1"/>
        <rFont val="Calibri"/>
        <family val="2"/>
      </rPr>
      <t>]</t>
    </r>
    <r>
      <rPr>
        <sz val="9"/>
        <color theme="1"/>
        <rFont val="Microsoft YaHei UI"/>
        <charset val="134"/>
      </rPr>
      <t>图表显示正确无误</t>
    </r>
  </si>
  <si>
    <r>
      <rPr>
        <sz val="9"/>
        <color theme="1"/>
        <rFont val="Microsoft YaHei UI"/>
        <charset val="134"/>
      </rPr>
      <t>【运行时仪表板】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时钟偏移</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</si>
  <si>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运行时仪表盘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时钟偏移</t>
    </r>
    <r>
      <rPr>
        <sz val="9"/>
        <color theme="1"/>
        <rFont val="Calibri"/>
        <family val="2"/>
      </rPr>
      <t>]</t>
    </r>
    <r>
      <rPr>
        <sz val="9"/>
        <color theme="1"/>
        <rFont val="Microsoft YaHei UI"/>
        <charset val="134"/>
      </rPr>
      <t>图表显示正确无误</t>
    </r>
  </si>
  <si>
    <r>
      <rPr>
        <sz val="10"/>
        <color theme="1"/>
        <rFont val="微软雅黑"/>
        <charset val="134"/>
      </rPr>
      <t>慢查询仪表板</t>
    </r>
  </si>
  <si>
    <r>
      <rPr>
        <sz val="9"/>
        <color theme="1"/>
        <rFont val="Microsoft YaHei UI"/>
        <charset val="134"/>
      </rPr>
      <t>【慢查询仪表板】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慢</t>
    </r>
    <r>
      <rPr>
        <sz val="9"/>
        <color theme="1"/>
        <rFont val="Calibri"/>
        <family val="2"/>
      </rPr>
      <t>Raft</t>
    </r>
    <r>
      <rPr>
        <sz val="9"/>
        <color theme="1"/>
        <rFont val="Microsoft YaHei UI"/>
        <charset val="134"/>
      </rPr>
      <t>提案</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</si>
  <si>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慢查询仪表盘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慢</t>
    </r>
    <r>
      <rPr>
        <sz val="9"/>
        <color theme="1"/>
        <rFont val="Calibri"/>
        <family val="2"/>
      </rPr>
      <t>Raft</t>
    </r>
    <r>
      <rPr>
        <sz val="9"/>
        <color theme="1"/>
        <rFont val="Microsoft YaHei UI"/>
        <charset val="134"/>
      </rPr>
      <t>提案</t>
    </r>
    <r>
      <rPr>
        <sz val="9"/>
        <color theme="1"/>
        <rFont val="Calibri"/>
        <family val="2"/>
      </rPr>
      <t>]</t>
    </r>
    <r>
      <rPr>
        <sz val="9"/>
        <color theme="1"/>
        <rFont val="Microsoft YaHei UI"/>
        <charset val="134"/>
      </rPr>
      <t>图表显示正确无误</t>
    </r>
  </si>
  <si>
    <r>
      <rPr>
        <sz val="9"/>
        <color theme="1"/>
        <rFont val="Microsoft YaHei UI"/>
        <charset val="134"/>
      </rPr>
      <t>【慢查询仪表板】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慢的</t>
    </r>
    <r>
      <rPr>
        <sz val="9"/>
        <color theme="1"/>
        <rFont val="Calibri"/>
        <family val="2"/>
      </rPr>
      <t>DisSenderRPC]</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</si>
  <si>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慢查询仪表盘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慢的</t>
    </r>
    <r>
      <rPr>
        <sz val="9"/>
        <color theme="1"/>
        <rFont val="Calibri"/>
        <family val="2"/>
      </rPr>
      <t>DisSenderRPC]</t>
    </r>
    <r>
      <rPr>
        <sz val="9"/>
        <color theme="1"/>
        <rFont val="Microsoft YaHei UI"/>
        <charset val="134"/>
      </rPr>
      <t>图表显示正确无误</t>
    </r>
  </si>
  <si>
    <r>
      <rPr>
        <sz val="9"/>
        <color theme="1"/>
        <rFont val="Microsoft YaHei UI"/>
        <charset val="134"/>
      </rPr>
      <t>【慢查询仪表板】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缓慢的租约申请</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</si>
  <si>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慢查询仪表盘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缓慢的租约申请</t>
    </r>
    <r>
      <rPr>
        <sz val="9"/>
        <color theme="1"/>
        <rFont val="Calibri"/>
        <family val="2"/>
      </rPr>
      <t>]</t>
    </r>
    <r>
      <rPr>
        <sz val="9"/>
        <color theme="1"/>
        <rFont val="Microsoft YaHei UI"/>
        <charset val="134"/>
      </rPr>
      <t>图表显示正确无误</t>
    </r>
  </si>
  <si>
    <r>
      <rPr>
        <sz val="9"/>
        <color theme="1"/>
        <rFont val="Microsoft YaHei UI"/>
        <charset val="134"/>
      </rPr>
      <t>【慢查询仪表板】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缓慢的锁申请</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</si>
  <si>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慢查询仪表盘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缓慢的锁申请</t>
    </r>
    <r>
      <rPr>
        <sz val="9"/>
        <color theme="1"/>
        <rFont val="Calibri"/>
        <family val="2"/>
      </rPr>
      <t>]</t>
    </r>
    <r>
      <rPr>
        <sz val="9"/>
        <color theme="1"/>
        <rFont val="Microsoft YaHei UI"/>
        <charset val="134"/>
      </rPr>
      <t>图表显示正确无误</t>
    </r>
  </si>
  <si>
    <r>
      <rPr>
        <sz val="10"/>
        <color theme="1"/>
        <rFont val="Calibri"/>
        <family val="2"/>
      </rPr>
      <t>SQL</t>
    </r>
    <r>
      <rPr>
        <sz val="10"/>
        <color theme="1"/>
        <rFont val="微软雅黑"/>
        <charset val="134"/>
      </rPr>
      <t>仪表板</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</si>
  <si>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打开</t>
    </r>
    <r>
      <rPr>
        <sz val="9"/>
        <color theme="1"/>
        <rFont val="Calibri"/>
        <family val="2"/>
      </rPr>
      <t>SQL</t>
    </r>
    <r>
      <rPr>
        <sz val="9"/>
        <color theme="1"/>
        <rFont val="Microsoft YaHei UI"/>
        <charset val="134"/>
      </rPr>
      <t>会话</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</si>
  <si>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打开</t>
    </r>
    <r>
      <rPr>
        <sz val="9"/>
        <color theme="1"/>
        <rFont val="Calibri"/>
        <family val="2"/>
      </rPr>
      <t>SQL</t>
    </r>
    <r>
      <rPr>
        <sz val="9"/>
        <color theme="1"/>
        <rFont val="Microsoft YaHei UI"/>
        <charset val="134"/>
      </rPr>
      <t>会话</t>
    </r>
    <r>
      <rPr>
        <sz val="9"/>
        <color theme="1"/>
        <rFont val="Calibri"/>
        <family val="2"/>
      </rPr>
      <t>]</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</si>
  <si>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打开</t>
    </r>
    <r>
      <rPr>
        <sz val="9"/>
        <color theme="1"/>
        <rFont val="Calibri"/>
        <family val="2"/>
      </rPr>
      <t>SQL</t>
    </r>
    <r>
      <rPr>
        <sz val="9"/>
        <color theme="1"/>
        <rFont val="Microsoft YaHei UI"/>
        <charset val="134"/>
      </rPr>
      <t>事务</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</si>
  <si>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打开</t>
    </r>
    <r>
      <rPr>
        <sz val="9"/>
        <color theme="1"/>
        <rFont val="Calibri"/>
        <family val="2"/>
      </rPr>
      <t>SQL</t>
    </r>
    <r>
      <rPr>
        <sz val="9"/>
        <color theme="1"/>
        <rFont val="Microsoft YaHei UI"/>
        <charset val="134"/>
      </rPr>
      <t>事务</t>
    </r>
    <r>
      <rPr>
        <sz val="9"/>
        <color theme="1"/>
        <rFont val="Calibri"/>
        <family val="2"/>
      </rPr>
      <t>]</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</si>
  <si>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集群事务吞吐量</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</si>
  <si>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集群事务吞吐量图表显示正确无误</t>
    </r>
    <r>
      <rPr>
        <sz val="9"/>
        <color theme="1"/>
        <rFont val="Calibri"/>
        <family val="2"/>
      </rPr>
      <t xml:space="preserve">
</t>
    </r>
    <r>
      <rPr>
        <sz val="9"/>
        <color theme="1"/>
        <rFont val="Microsoft YaHei UI"/>
        <charset val="134"/>
      </rPr>
      <t>验证步骤：</t>
    </r>
    <r>
      <rPr>
        <sz val="9"/>
        <color theme="1"/>
        <rFont val="Calibri"/>
        <family val="2"/>
      </rPr>
      <t xml:space="preserve">
</t>
    </r>
    <r>
      <rPr>
        <sz val="9"/>
        <color theme="1"/>
        <rFont val="Microsoft YaHei UI"/>
        <charset val="134"/>
      </rPr>
      <t>编辑</t>
    </r>
    <r>
      <rPr>
        <sz val="9"/>
        <color theme="1"/>
        <rFont val="Calibri"/>
        <family val="2"/>
      </rPr>
      <t>sql</t>
    </r>
    <r>
      <rPr>
        <sz val="9"/>
        <color theme="1"/>
        <rFont val="Microsoft YaHei UI"/>
        <charset val="134"/>
      </rPr>
      <t>文件，执行事务，执行内容如下：</t>
    </r>
    <r>
      <rPr>
        <sz val="9"/>
        <color theme="1"/>
        <rFont val="Calibri"/>
        <family val="2"/>
      </rPr>
      <t xml:space="preserve">
use yanheng1;
create table test1(c1 int,c2 varchar2(20),c3 varchar(20));
begin;
insert into test1 values(1,'hello world','hello world');
commit;
drop table test1;
</t>
    </r>
    <r>
      <rPr>
        <sz val="9"/>
        <color theme="1"/>
        <rFont val="Microsoft YaHei UI"/>
        <charset val="134"/>
      </rPr>
      <t>连接其中一个实例执行该事务</t>
    </r>
    <r>
      <rPr>
        <sz val="9"/>
        <color theme="1"/>
        <rFont val="Calibri"/>
        <family val="2"/>
      </rPr>
      <t>1000</t>
    </r>
    <r>
      <rPr>
        <sz val="9"/>
        <color theme="1"/>
        <rFont val="Microsoft YaHei UI"/>
        <charset val="134"/>
      </rPr>
      <t>次，并记录执行时间</t>
    </r>
    <r>
      <rPr>
        <sz val="9"/>
        <color theme="1"/>
        <rFont val="Calibri"/>
        <family val="2"/>
      </rPr>
      <t xml:space="preserve">
date &gt; yanheng.test ;seq 1000 | xargs -i qsql -c "qianbase://qbadmin:qianbase@10.11.40.224:20158/qianbase?sslmode=disable" -f yanheng.sql ;date &gt;&gt;yanheng.test
</t>
    </r>
    <r>
      <rPr>
        <sz val="9"/>
        <color theme="1"/>
        <rFont val="Microsoft YaHei UI"/>
        <charset val="134"/>
      </rPr>
      <t>类似如上操作，重新编辑其他</t>
    </r>
    <r>
      <rPr>
        <sz val="9"/>
        <color theme="1"/>
        <rFont val="Calibri"/>
        <family val="2"/>
      </rPr>
      <t>sql</t>
    </r>
    <r>
      <rPr>
        <sz val="9"/>
        <color theme="1"/>
        <rFont val="Microsoft YaHei UI"/>
        <charset val="134"/>
      </rPr>
      <t>文件，重新连接实例执行事务</t>
    </r>
    <r>
      <rPr>
        <sz val="9"/>
        <color theme="1"/>
        <rFont val="Calibri"/>
        <family val="2"/>
      </rPr>
      <t>1000</t>
    </r>
    <r>
      <rPr>
        <sz val="9"/>
        <color theme="1"/>
        <rFont val="Microsoft YaHei UI"/>
        <charset val="134"/>
      </rPr>
      <t>次，并记录执行时间，两次执行并发执行</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</si>
  <si>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活动</t>
    </r>
    <r>
      <rPr>
        <sz val="9"/>
        <color theme="1"/>
        <rFont val="Calibri"/>
        <family val="2"/>
      </rPr>
      <t>SQL</t>
    </r>
    <r>
      <rPr>
        <sz val="9"/>
        <color theme="1"/>
        <rFont val="Microsoft YaHei UI"/>
        <charset val="134"/>
      </rPr>
      <t>语句</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</si>
  <si>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活动</t>
    </r>
    <r>
      <rPr>
        <sz val="9"/>
        <color theme="1"/>
        <rFont val="Calibri"/>
        <family val="2"/>
      </rPr>
      <t>SQL</t>
    </r>
    <r>
      <rPr>
        <sz val="9"/>
        <color theme="1"/>
        <rFont val="Microsoft YaHei UI"/>
        <charset val="134"/>
      </rPr>
      <t>语句</t>
    </r>
    <r>
      <rPr>
        <sz val="9"/>
        <color theme="1"/>
        <rFont val="Calibri"/>
        <family val="2"/>
      </rPr>
      <t>]</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</si>
  <si>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[SQL</t>
    </r>
    <r>
      <rPr>
        <sz val="9"/>
        <color theme="1"/>
        <rFont val="Microsoft YaHei UI"/>
        <charset val="134"/>
      </rPr>
      <t>字节流量</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</si>
  <si>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[SQL</t>
    </r>
    <r>
      <rPr>
        <sz val="9"/>
        <color theme="1"/>
        <rFont val="Microsoft YaHei UI"/>
        <charset val="134"/>
      </rPr>
      <t>字节流量</t>
    </r>
    <r>
      <rPr>
        <sz val="9"/>
        <color theme="1"/>
        <rFont val="Calibri"/>
        <family val="2"/>
      </rPr>
      <t>]</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</si>
  <si>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[SQL</t>
    </r>
    <r>
      <rPr>
        <sz val="9"/>
        <color theme="1"/>
        <rFont val="Microsoft YaHei UI"/>
        <charset val="134"/>
      </rPr>
      <t>语句</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</si>
  <si>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[SQL</t>
    </r>
    <r>
      <rPr>
        <sz val="9"/>
        <color theme="1"/>
        <rFont val="Microsoft YaHei UI"/>
        <charset val="134"/>
      </rPr>
      <t>语句</t>
    </r>
    <r>
      <rPr>
        <sz val="9"/>
        <color theme="1"/>
        <rFont val="Calibri"/>
        <family val="2"/>
      </rPr>
      <t>]</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</si>
  <si>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[SQL</t>
    </r>
    <r>
      <rPr>
        <sz val="9"/>
        <color theme="1"/>
        <rFont val="Microsoft YaHei UI"/>
        <charset val="134"/>
      </rPr>
      <t>语句错误</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</si>
  <si>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SQL</t>
    </r>
    <r>
      <rPr>
        <sz val="9"/>
        <color theme="1"/>
        <rFont val="Microsoft YaHei UI"/>
        <charset val="134"/>
      </rPr>
      <t>语句错误</t>
    </r>
    <r>
      <rPr>
        <sz val="9"/>
        <color theme="1"/>
        <rFont val="Calibri"/>
        <family val="2"/>
      </rPr>
      <t>]</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</si>
  <si>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[SQL</t>
    </r>
    <r>
      <rPr>
        <sz val="9"/>
        <color theme="1"/>
        <rFont val="Microsoft YaHei UI"/>
        <charset val="134"/>
      </rPr>
      <t>语句争用</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</si>
  <si>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[SQL</t>
    </r>
    <r>
      <rPr>
        <sz val="9"/>
        <color theme="1"/>
        <rFont val="Microsoft YaHei UI"/>
        <charset val="134"/>
      </rPr>
      <t>语句争用</t>
    </r>
    <r>
      <rPr>
        <sz val="9"/>
        <color theme="1"/>
        <rFont val="Calibri"/>
        <family val="2"/>
      </rPr>
      <t>]</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</si>
  <si>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分布数</t>
    </r>
    <r>
      <rPr>
        <sz val="9"/>
        <color theme="1"/>
        <rFont val="Calibri"/>
        <family val="2"/>
      </rPr>
      <t>SQL</t>
    </r>
    <r>
      <rPr>
        <sz val="9"/>
        <color theme="1"/>
        <rFont val="Microsoft YaHei UI"/>
        <charset val="134"/>
      </rPr>
      <t>语句的活动流</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</si>
  <si>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分布数</t>
    </r>
    <r>
      <rPr>
        <sz val="9"/>
        <color theme="1"/>
        <rFont val="Calibri"/>
        <family val="2"/>
      </rPr>
      <t>SQL</t>
    </r>
    <r>
      <rPr>
        <sz val="9"/>
        <color theme="1"/>
        <rFont val="Microsoft YaHei UI"/>
        <charset val="134"/>
      </rPr>
      <t>语句的活动流</t>
    </r>
    <r>
      <rPr>
        <sz val="9"/>
        <color theme="1"/>
        <rFont val="Calibri"/>
        <family val="2"/>
      </rPr>
      <t>]</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</si>
  <si>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服务延迟：</t>
    </r>
    <r>
      <rPr>
        <sz val="9"/>
        <color theme="1"/>
        <rFont val="Calibri"/>
        <family val="2"/>
      </rPr>
      <t>SQL</t>
    </r>
    <r>
      <rPr>
        <sz val="9"/>
        <color theme="1"/>
        <rFont val="Microsoft YaHei UI"/>
        <charset val="134"/>
      </rPr>
      <t>，</t>
    </r>
    <r>
      <rPr>
        <sz val="9"/>
        <color theme="1"/>
        <rFont val="Calibri"/>
        <family val="2"/>
      </rPr>
      <t>P99]</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</si>
  <si>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服务延迟：</t>
    </r>
    <r>
      <rPr>
        <sz val="9"/>
        <color theme="1"/>
        <rFont val="Calibri"/>
        <family val="2"/>
      </rPr>
      <t>SQL</t>
    </r>
    <r>
      <rPr>
        <sz val="9"/>
        <color theme="1"/>
        <rFont val="Microsoft YaHei UI"/>
        <charset val="134"/>
      </rPr>
      <t>，</t>
    </r>
    <r>
      <rPr>
        <sz val="9"/>
        <color theme="1"/>
        <rFont val="Calibri"/>
        <family val="2"/>
      </rPr>
      <t>P99]</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</si>
  <si>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服务延迟：</t>
    </r>
    <r>
      <rPr>
        <sz val="9"/>
        <color theme="1"/>
        <rFont val="Calibri"/>
        <family val="2"/>
      </rPr>
      <t>SQL</t>
    </r>
    <r>
      <rPr>
        <sz val="9"/>
        <color theme="1"/>
        <rFont val="Microsoft YaHei UI"/>
        <charset val="134"/>
      </rPr>
      <t>，</t>
    </r>
    <r>
      <rPr>
        <sz val="9"/>
        <color theme="1"/>
        <rFont val="Calibri"/>
        <family val="2"/>
      </rPr>
      <t>P90]</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</si>
  <si>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服务延迟：</t>
    </r>
    <r>
      <rPr>
        <sz val="9"/>
        <color theme="1"/>
        <rFont val="Calibri"/>
        <family val="2"/>
      </rPr>
      <t>SQL</t>
    </r>
    <r>
      <rPr>
        <sz val="9"/>
        <color theme="1"/>
        <rFont val="Microsoft YaHei UI"/>
        <charset val="134"/>
      </rPr>
      <t>，</t>
    </r>
    <r>
      <rPr>
        <sz val="9"/>
        <color theme="1"/>
        <rFont val="Calibri"/>
        <family val="2"/>
      </rPr>
      <t>P90]</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</si>
  <si>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[KV</t>
    </r>
    <r>
      <rPr>
        <sz val="9"/>
        <color theme="1"/>
        <rFont val="Microsoft YaHei UI"/>
        <charset val="134"/>
      </rPr>
      <t>执行延迟：</t>
    </r>
    <r>
      <rPr>
        <sz val="9"/>
        <color theme="1"/>
        <rFont val="Calibri"/>
        <family val="2"/>
      </rPr>
      <t>P99]</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</si>
  <si>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[KV</t>
    </r>
    <r>
      <rPr>
        <sz val="9"/>
        <color theme="1"/>
        <rFont val="Microsoft YaHei UI"/>
        <charset val="134"/>
      </rPr>
      <t>执行延迟：</t>
    </r>
    <r>
      <rPr>
        <sz val="9"/>
        <color theme="1"/>
        <rFont val="Calibri"/>
        <family val="2"/>
      </rPr>
      <t>P99]</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</si>
  <si>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[KV</t>
    </r>
    <r>
      <rPr>
        <sz val="9"/>
        <color theme="1"/>
        <rFont val="Microsoft YaHei UI"/>
        <charset val="134"/>
      </rPr>
      <t>执行延迟：</t>
    </r>
    <r>
      <rPr>
        <sz val="9"/>
        <color theme="1"/>
        <rFont val="Calibri"/>
        <family val="2"/>
      </rPr>
      <t>P90]</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</si>
  <si>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[KV</t>
    </r>
    <r>
      <rPr>
        <sz val="9"/>
        <color theme="1"/>
        <rFont val="Microsoft YaHei UI"/>
        <charset val="134"/>
      </rPr>
      <t>执行延迟：</t>
    </r>
    <r>
      <rPr>
        <sz val="9"/>
        <color theme="1"/>
        <rFont val="Calibri"/>
        <family val="2"/>
      </rPr>
      <t>P90]</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</si>
  <si>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事务</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</si>
  <si>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事务</t>
    </r>
    <r>
      <rPr>
        <sz val="9"/>
        <color theme="1"/>
        <rFont val="Calibri"/>
        <family val="2"/>
      </rPr>
      <t>]</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</si>
  <si>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事务延迟：</t>
    </r>
    <r>
      <rPr>
        <sz val="9"/>
        <color theme="1"/>
        <rFont val="Calibri"/>
        <family val="2"/>
      </rPr>
      <t>P99]</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</si>
  <si>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事务延迟：</t>
    </r>
    <r>
      <rPr>
        <sz val="9"/>
        <color theme="1"/>
        <rFont val="Calibri"/>
        <family val="2"/>
      </rPr>
      <t>P99]</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</si>
  <si>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事务延迟：</t>
    </r>
    <r>
      <rPr>
        <sz val="9"/>
        <color theme="1"/>
        <rFont val="Calibri"/>
        <family val="2"/>
      </rPr>
      <t>P90]</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</si>
  <si>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事务延迟：</t>
    </r>
    <r>
      <rPr>
        <sz val="9"/>
        <color theme="1"/>
        <rFont val="Calibri"/>
        <family val="2"/>
      </rPr>
      <t>P90]</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</si>
  <si>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[SQL</t>
    </r>
    <r>
      <rPr>
        <sz val="9"/>
        <color theme="1"/>
        <rFont val="Microsoft YaHei UI"/>
        <charset val="134"/>
      </rPr>
      <t>内存</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</si>
  <si>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[SQL</t>
    </r>
    <r>
      <rPr>
        <sz val="9"/>
        <color theme="1"/>
        <rFont val="Microsoft YaHei UI"/>
        <charset val="134"/>
      </rPr>
      <t>内存</t>
    </r>
    <r>
      <rPr>
        <sz val="9"/>
        <color theme="1"/>
        <rFont val="Calibri"/>
        <family val="2"/>
      </rPr>
      <t>]</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</si>
  <si>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[Schema Changes]</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</si>
  <si>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[Schema Changes]</t>
    </r>
    <r>
      <rPr>
        <sz val="9"/>
        <color theme="1"/>
        <rFont val="Microsoft YaHei UI"/>
        <charset val="134"/>
      </rPr>
      <t>图表显示正确无误</t>
    </r>
  </si>
  <si>
    <r>
      <rPr>
        <sz val="9"/>
        <color theme="1"/>
        <rFont val="Microsoft YaHei UI"/>
        <charset val="134"/>
      </rPr>
      <t>【</t>
    </r>
    <r>
      <rPr>
        <sz val="9"/>
        <color theme="1"/>
        <rFont val="Calibri"/>
        <family val="2"/>
      </rPr>
      <t>SQL</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语句拒绝：集群设置</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</si>
  <si>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-SQL</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语句拒绝：集群设置</t>
    </r>
    <r>
      <rPr>
        <sz val="9"/>
        <color theme="1"/>
        <rFont val="Calibri"/>
        <family val="2"/>
      </rPr>
      <t>]</t>
    </r>
    <r>
      <rPr>
        <sz val="9"/>
        <color theme="1"/>
        <rFont val="Microsoft YaHei UI"/>
        <charset val="134"/>
      </rPr>
      <t>图表显示正确无误</t>
    </r>
  </si>
  <si>
    <r>
      <rPr>
        <sz val="10"/>
        <color theme="1"/>
        <rFont val="微软雅黑"/>
        <charset val="134"/>
      </rPr>
      <t>存储仪表板</t>
    </r>
  </si>
  <si>
    <r>
      <rPr>
        <sz val="9"/>
        <color theme="1"/>
        <rFont val="Microsoft YaHei UI"/>
        <charset val="134"/>
      </rPr>
      <t>【存储仪表板】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存储容量</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</si>
  <si>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存储仪表盘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存储容量</t>
    </r>
    <r>
      <rPr>
        <sz val="9"/>
        <color theme="1"/>
        <rFont val="Calibri"/>
        <family val="2"/>
      </rPr>
      <t>]</t>
    </r>
    <r>
      <rPr>
        <sz val="9"/>
        <color theme="1"/>
        <rFont val="Microsoft YaHei UI"/>
        <charset val="134"/>
      </rPr>
      <t>图表显示正确无误</t>
    </r>
  </si>
  <si>
    <r>
      <rPr>
        <sz val="9"/>
        <color theme="1"/>
        <rFont val="Microsoft YaHei UI"/>
        <charset val="134"/>
      </rPr>
      <t>【存储仪表板】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实时字节</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</si>
  <si>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存储仪表盘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实时字节</t>
    </r>
    <r>
      <rPr>
        <sz val="9"/>
        <color theme="1"/>
        <rFont val="Calibri"/>
        <family val="2"/>
      </rPr>
      <t>]</t>
    </r>
    <r>
      <rPr>
        <sz val="9"/>
        <color theme="1"/>
        <rFont val="Microsoft YaHei UI"/>
        <charset val="134"/>
      </rPr>
      <t>图表显示正确无误</t>
    </r>
  </si>
  <si>
    <r>
      <rPr>
        <sz val="9"/>
        <color theme="1"/>
        <rFont val="Microsoft YaHei UI"/>
        <charset val="134"/>
      </rPr>
      <t>【存储仪表板】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日志提交延迟：</t>
    </r>
    <r>
      <rPr>
        <sz val="9"/>
        <color theme="1"/>
        <rFont val="Calibri"/>
        <family val="2"/>
      </rPr>
      <t>P99]</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</si>
  <si>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存储仪表盘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日志提交延迟：</t>
    </r>
    <r>
      <rPr>
        <sz val="9"/>
        <color theme="1"/>
        <rFont val="Calibri"/>
        <family val="2"/>
      </rPr>
      <t>P99]</t>
    </r>
    <r>
      <rPr>
        <sz val="9"/>
        <color theme="1"/>
        <rFont val="Microsoft YaHei UI"/>
        <charset val="134"/>
      </rPr>
      <t>图表显示正确无误</t>
    </r>
  </si>
  <si>
    <r>
      <rPr>
        <sz val="9"/>
        <color theme="1"/>
        <rFont val="Microsoft YaHei UI"/>
        <charset val="134"/>
      </rPr>
      <t>【存储仪表板】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日志提交延迟：</t>
    </r>
    <r>
      <rPr>
        <sz val="9"/>
        <color theme="1"/>
        <rFont val="Calibri"/>
        <family val="2"/>
      </rPr>
      <t>P50]</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</si>
  <si>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存储仪表盘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日志提交延迟：</t>
    </r>
    <r>
      <rPr>
        <sz val="9"/>
        <color theme="1"/>
        <rFont val="Calibri"/>
        <family val="2"/>
      </rPr>
      <t>P50]</t>
    </r>
    <r>
      <rPr>
        <sz val="9"/>
        <color theme="1"/>
        <rFont val="Microsoft YaHei UI"/>
        <charset val="134"/>
      </rPr>
      <t>图表显示正确无误</t>
    </r>
  </si>
  <si>
    <r>
      <rPr>
        <sz val="9"/>
        <color theme="1"/>
        <rFont val="Microsoft YaHei UI"/>
        <charset val="134"/>
      </rPr>
      <t>【存储仪表板】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命令提交延迟：</t>
    </r>
    <r>
      <rPr>
        <sz val="9"/>
        <color theme="1"/>
        <rFont val="Calibri"/>
        <family val="2"/>
      </rPr>
      <t>P99]</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</si>
  <si>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存储仪表盘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命令提交延迟：</t>
    </r>
    <r>
      <rPr>
        <sz val="9"/>
        <color theme="1"/>
        <rFont val="Calibri"/>
        <family val="2"/>
      </rPr>
      <t>P99]</t>
    </r>
    <r>
      <rPr>
        <sz val="9"/>
        <color theme="1"/>
        <rFont val="Microsoft YaHei UI"/>
        <charset val="134"/>
      </rPr>
      <t>图表显示正确无误</t>
    </r>
  </si>
  <si>
    <r>
      <rPr>
        <sz val="9"/>
        <color theme="1"/>
        <rFont val="Microsoft YaHei UI"/>
        <charset val="134"/>
      </rPr>
      <t>【存储仪表板】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命令提交延迟：</t>
    </r>
    <r>
      <rPr>
        <sz val="9"/>
        <color theme="1"/>
        <rFont val="Calibri"/>
        <family val="2"/>
      </rPr>
      <t>P50]</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</si>
  <si>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存储仪表盘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命令提交延迟：</t>
    </r>
    <r>
      <rPr>
        <sz val="9"/>
        <color theme="1"/>
        <rFont val="Calibri"/>
        <family val="2"/>
      </rPr>
      <t>P50]</t>
    </r>
    <r>
      <rPr>
        <sz val="9"/>
        <color theme="1"/>
        <rFont val="Microsoft YaHei UI"/>
        <charset val="134"/>
      </rPr>
      <t>图表显示正确无误</t>
    </r>
  </si>
  <si>
    <r>
      <rPr>
        <sz val="9"/>
        <color theme="1"/>
        <rFont val="Microsoft YaHei UI"/>
        <charset val="134"/>
      </rPr>
      <t>【存储仪表板】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读取放大</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</si>
  <si>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存储仪表盘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读取放大</t>
    </r>
    <r>
      <rPr>
        <sz val="9"/>
        <color theme="1"/>
        <rFont val="Calibri"/>
        <family val="2"/>
      </rPr>
      <t>]</t>
    </r>
    <r>
      <rPr>
        <sz val="9"/>
        <color theme="1"/>
        <rFont val="Microsoft YaHei UI"/>
        <charset val="134"/>
      </rPr>
      <t>图表显示正确无误</t>
    </r>
  </si>
  <si>
    <r>
      <rPr>
        <sz val="9"/>
        <color theme="1"/>
        <rFont val="Microsoft YaHei UI"/>
        <charset val="134"/>
      </rPr>
      <t>【存储仪表板】</t>
    </r>
    <r>
      <rPr>
        <sz val="9"/>
        <color theme="1"/>
        <rFont val="Calibri"/>
        <family val="2"/>
      </rPr>
      <t xml:space="preserve">- </t>
    </r>
    <r>
      <rPr>
        <sz val="9"/>
        <color theme="1"/>
        <rFont val="Microsoft YaHei UI"/>
        <charset val="134"/>
      </rPr>
      <t>验证</t>
    </r>
    <r>
      <rPr>
        <sz val="9"/>
        <color theme="1"/>
        <rFont val="Calibri"/>
        <family val="2"/>
      </rPr>
      <t>[SSTables]</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</si>
  <si>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存储仪表盘</t>
    </r>
    <r>
      <rPr>
        <sz val="9"/>
        <color theme="1"/>
        <rFont val="Calibri"/>
        <family val="2"/>
      </rPr>
      <t xml:space="preserve">
</t>
    </r>
    <r>
      <rPr>
        <sz val="9"/>
        <color theme="1"/>
        <rFont val="Microsoft YaHei UI"/>
        <charset val="134"/>
      </rPr>
      <t>预期结果：</t>
    </r>
    <r>
      <rPr>
        <sz val="9"/>
        <color theme="1"/>
        <rFont val="Calibri"/>
        <family val="2"/>
      </rPr>
      <t>[SSTables]</t>
    </r>
    <r>
      <rPr>
        <sz val="9"/>
        <color theme="1"/>
        <rFont val="Microsoft YaHei UI"/>
        <charset val="134"/>
      </rPr>
      <t>图表显示正确无误</t>
    </r>
  </si>
  <si>
    <r>
      <rPr>
        <sz val="9"/>
        <color theme="1"/>
        <rFont val="Microsoft YaHei UI"/>
        <charset val="134"/>
      </rPr>
      <t>【存储仪表板】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文件描述符</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</si>
  <si>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存储仪表盘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文件描述符</t>
    </r>
    <r>
      <rPr>
        <sz val="9"/>
        <color theme="1"/>
        <rFont val="Calibri"/>
        <family val="2"/>
      </rPr>
      <t>]</t>
    </r>
    <r>
      <rPr>
        <sz val="9"/>
        <color theme="1"/>
        <rFont val="Microsoft YaHei UI"/>
        <charset val="134"/>
      </rPr>
      <t>图表显示正确无误</t>
    </r>
  </si>
  <si>
    <r>
      <rPr>
        <sz val="9"/>
        <color theme="1"/>
        <rFont val="Microsoft YaHei UI"/>
        <charset val="134"/>
      </rPr>
      <t>【存储仪表板】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压缩</t>
    </r>
    <r>
      <rPr>
        <sz val="9"/>
        <color theme="1"/>
        <rFont val="Calibri"/>
        <family val="2"/>
      </rPr>
      <t>/</t>
    </r>
    <r>
      <rPr>
        <sz val="9"/>
        <color theme="1"/>
        <rFont val="Microsoft YaHei UI"/>
        <charset val="134"/>
      </rPr>
      <t>刷新</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</si>
  <si>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存储仪表盘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压缩</t>
    </r>
    <r>
      <rPr>
        <sz val="9"/>
        <color theme="1"/>
        <rFont val="Calibri"/>
        <family val="2"/>
      </rPr>
      <t>/</t>
    </r>
    <r>
      <rPr>
        <sz val="9"/>
        <color theme="1"/>
        <rFont val="Microsoft YaHei UI"/>
        <charset val="134"/>
      </rPr>
      <t>刷新</t>
    </r>
    <r>
      <rPr>
        <sz val="9"/>
        <color theme="1"/>
        <rFont val="Calibri"/>
        <family val="2"/>
      </rPr>
      <t>]</t>
    </r>
    <r>
      <rPr>
        <sz val="9"/>
        <color theme="1"/>
        <rFont val="Microsoft YaHei UI"/>
        <charset val="134"/>
      </rPr>
      <t>图表显示正确无误</t>
    </r>
  </si>
  <si>
    <r>
      <rPr>
        <sz val="9"/>
        <color theme="1"/>
        <rFont val="Microsoft YaHei UI"/>
        <charset val="134"/>
      </rPr>
      <t>【存储仪表板】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时间序列写入</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</si>
  <si>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存储仪表盘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时间序列写入</t>
    </r>
    <r>
      <rPr>
        <sz val="9"/>
        <color theme="1"/>
        <rFont val="Calibri"/>
        <family val="2"/>
      </rPr>
      <t>]</t>
    </r>
    <r>
      <rPr>
        <sz val="9"/>
        <color theme="1"/>
        <rFont val="Microsoft YaHei UI"/>
        <charset val="134"/>
      </rPr>
      <t>图表显示正确无误</t>
    </r>
  </si>
  <si>
    <r>
      <rPr>
        <sz val="9"/>
        <color theme="1"/>
        <rFont val="Microsoft YaHei UI"/>
        <charset val="134"/>
      </rPr>
      <t>【存储仪表板】</t>
    </r>
    <r>
      <rPr>
        <sz val="9"/>
        <color theme="1"/>
        <rFont val="Calibri"/>
        <family val="2"/>
      </rPr>
      <t xml:space="preserve">- </t>
    </r>
    <r>
      <rPr>
        <sz val="9"/>
        <color theme="1"/>
        <rFont val="Microsoft YaHei UI"/>
        <charset val="134"/>
      </rPr>
      <t>验证</t>
    </r>
    <r>
      <rPr>
        <sz val="9"/>
        <color theme="1"/>
        <rFont val="Calibri"/>
        <family val="2"/>
      </rPr>
      <t>[</t>
    </r>
    <r>
      <rPr>
        <sz val="9"/>
        <color theme="1"/>
        <rFont val="Microsoft YaHei UI"/>
        <charset val="134"/>
      </rPr>
      <t>写入的时间序列字节数</t>
    </r>
    <r>
      <rPr>
        <sz val="9"/>
        <color theme="1"/>
        <rFont val="Calibri"/>
        <family val="2"/>
      </rPr>
      <t>]</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</si>
  <si>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t>
    </r>
    <r>
      <rPr>
        <sz val="9"/>
        <color theme="1"/>
        <rFont val="Microsoft YaHei UI"/>
        <charset val="134"/>
      </rPr>
      <t>存储仪表盘</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写入的时间序列字节数</t>
    </r>
    <r>
      <rPr>
        <sz val="9"/>
        <color theme="1"/>
        <rFont val="Calibri"/>
        <family val="2"/>
      </rPr>
      <t>]</t>
    </r>
    <r>
      <rPr>
        <sz val="9"/>
        <color theme="1"/>
        <rFont val="Microsoft YaHei UI"/>
        <charset val="134"/>
      </rPr>
      <t>图表显示正确无误</t>
    </r>
  </si>
  <si>
    <r>
      <rPr>
        <sz val="10"/>
        <color theme="1"/>
        <rFont val="Calibri"/>
        <family val="2"/>
      </rPr>
      <t>changefeeds</t>
    </r>
    <r>
      <rPr>
        <sz val="10"/>
        <color theme="1"/>
        <rFont val="微软雅黑"/>
        <charset val="134"/>
      </rPr>
      <t>仪表板</t>
    </r>
  </si>
  <si>
    <r>
      <rPr>
        <sz val="9"/>
        <color theme="1"/>
        <rFont val="Microsoft YaHei UI"/>
        <charset val="134"/>
      </rPr>
      <t>【</t>
    </r>
    <r>
      <rPr>
        <sz val="9"/>
        <color theme="1"/>
        <rFont val="Calibri"/>
        <family val="2"/>
      </rPr>
      <t>changefeeds</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[Max Changefeed Latency]</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</si>
  <si>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-changefeeds</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[Max Changefeed Latency]</t>
    </r>
    <r>
      <rPr>
        <sz val="9"/>
        <color theme="1"/>
        <rFont val="Microsoft YaHei UI"/>
        <charset val="134"/>
      </rPr>
      <t>图表显示正确无误</t>
    </r>
  </si>
  <si>
    <r>
      <rPr>
        <sz val="9"/>
        <color theme="1"/>
        <rFont val="Microsoft YaHei UI"/>
        <charset val="134"/>
      </rPr>
      <t>【</t>
    </r>
    <r>
      <rPr>
        <sz val="9"/>
        <color theme="1"/>
        <rFont val="Calibri"/>
        <family val="2"/>
      </rPr>
      <t>changefeeds</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[Sink Byte Traffic]</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</si>
  <si>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-changefeeds</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[Sink Byte Traffic]</t>
    </r>
    <r>
      <rPr>
        <sz val="9"/>
        <color theme="1"/>
        <rFont val="Microsoft YaHei UI"/>
        <charset val="134"/>
      </rPr>
      <t>图表显示正确无误</t>
    </r>
  </si>
  <si>
    <r>
      <rPr>
        <sz val="9"/>
        <color theme="1"/>
        <rFont val="Microsoft YaHei UI"/>
        <charset val="134"/>
      </rPr>
      <t>【</t>
    </r>
    <r>
      <rPr>
        <sz val="9"/>
        <color theme="1"/>
        <rFont val="Calibri"/>
        <family val="2"/>
      </rPr>
      <t>changefeeds</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[Sink Counts]</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</si>
  <si>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-changefeeds</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[Sink Counts]</t>
    </r>
    <r>
      <rPr>
        <sz val="9"/>
        <color theme="1"/>
        <rFont val="Microsoft YaHei UI"/>
        <charset val="134"/>
      </rPr>
      <t>图表显示正确无误</t>
    </r>
  </si>
  <si>
    <r>
      <rPr>
        <sz val="9"/>
        <color theme="1"/>
        <rFont val="Microsoft YaHei UI"/>
        <charset val="134"/>
      </rPr>
      <t>【</t>
    </r>
    <r>
      <rPr>
        <sz val="9"/>
        <color theme="1"/>
        <rFont val="Calibri"/>
        <family val="2"/>
      </rPr>
      <t>changefeeds</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[Sink Timings]</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</si>
  <si>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-changefeeds</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[Sink Timings]</t>
    </r>
    <r>
      <rPr>
        <sz val="9"/>
        <color theme="1"/>
        <rFont val="Microsoft YaHei UI"/>
        <charset val="134"/>
      </rPr>
      <t>图表显示正确无误</t>
    </r>
  </si>
  <si>
    <r>
      <rPr>
        <sz val="9"/>
        <color theme="1"/>
        <rFont val="Microsoft YaHei UI"/>
        <charset val="134"/>
      </rPr>
      <t>【</t>
    </r>
    <r>
      <rPr>
        <sz val="9"/>
        <color theme="1"/>
        <rFont val="Calibri"/>
        <family val="2"/>
      </rPr>
      <t>changefeeds</t>
    </r>
    <r>
      <rPr>
        <sz val="9"/>
        <color theme="1"/>
        <rFont val="Microsoft YaHei UI"/>
        <charset val="134"/>
      </rPr>
      <t>仪表板】</t>
    </r>
    <r>
      <rPr>
        <sz val="9"/>
        <color theme="1"/>
        <rFont val="Calibri"/>
        <family val="2"/>
      </rPr>
      <t xml:space="preserve">- </t>
    </r>
    <r>
      <rPr>
        <sz val="9"/>
        <color theme="1"/>
        <rFont val="Microsoft YaHei UI"/>
        <charset val="134"/>
      </rPr>
      <t>验证</t>
    </r>
    <r>
      <rPr>
        <sz val="9"/>
        <color theme="1"/>
        <rFont val="Calibri"/>
        <family val="2"/>
      </rPr>
      <t>[Changefeed Restarts]</t>
    </r>
    <r>
      <rPr>
        <sz val="9"/>
        <color theme="1"/>
        <rFont val="Microsoft YaHei UI"/>
        <charset val="134"/>
      </rPr>
      <t>图表显示正确无误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</si>
  <si>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-changefeeds</t>
    </r>
    <r>
      <rPr>
        <sz val="9"/>
        <color theme="1"/>
        <rFont val="Microsoft YaHei UI"/>
        <charset val="134"/>
      </rPr>
      <t>仪表盘</t>
    </r>
    <r>
      <rPr>
        <sz val="9"/>
        <color theme="1"/>
        <rFont val="Calibri"/>
        <family val="2"/>
      </rPr>
      <t xml:space="preserve">
</t>
    </r>
    <r>
      <rPr>
        <sz val="9"/>
        <color theme="1"/>
        <rFont val="Microsoft YaHei UI"/>
        <charset val="134"/>
      </rPr>
      <t>预期结果：</t>
    </r>
    <r>
      <rPr>
        <sz val="9"/>
        <color theme="1"/>
        <rFont val="Calibri"/>
        <family val="2"/>
      </rPr>
      <t>[Changefeed Restarts]</t>
    </r>
    <r>
      <rPr>
        <sz val="9"/>
        <color theme="1"/>
        <rFont val="Microsoft YaHei UI"/>
        <charset val="134"/>
      </rPr>
      <t>图表显示正确无误</t>
    </r>
  </si>
  <si>
    <r>
      <rPr>
        <sz val="9"/>
        <color theme="1"/>
        <rFont val="Microsoft YaHei UI"/>
        <charset val="134"/>
      </rPr>
      <t>当未启用</t>
    </r>
    <r>
      <rPr>
        <sz val="9"/>
        <color theme="1"/>
        <rFont val="Calibri"/>
        <family val="2"/>
      </rPr>
      <t>TLS</t>
    </r>
    <r>
      <rPr>
        <sz val="9"/>
        <color theme="1"/>
        <rFont val="Microsoft YaHei UI"/>
        <charset val="134"/>
      </rPr>
      <t>加密时，验证【监控】【仪表板】页面工作正常</t>
    </r>
  </si>
  <si>
    <r>
      <rPr>
        <sz val="9"/>
        <color theme="1"/>
        <rFont val="Calibri"/>
        <family val="2"/>
      </rPr>
      <t>1.</t>
    </r>
    <r>
      <rPr>
        <sz val="9"/>
        <color theme="1"/>
        <rFont val="Microsoft YaHei UI"/>
        <charset val="134"/>
      </rPr>
      <t>当启用</t>
    </r>
    <r>
      <rPr>
        <sz val="9"/>
        <color theme="1"/>
        <rFont val="Calibri"/>
        <family val="2"/>
      </rPr>
      <t>TLS</t>
    </r>
    <r>
      <rPr>
        <sz val="9"/>
        <color theme="1"/>
        <rFont val="Microsoft YaHei UI"/>
        <charset val="134"/>
      </rPr>
      <t>加密时</t>
    </r>
    <r>
      <rPr>
        <sz val="9"/>
        <color theme="1"/>
        <rFont val="Calibri"/>
        <family val="2"/>
      </rPr>
      <t xml:space="preserve">
</t>
    </r>
    <r>
      <rPr>
        <sz val="9"/>
        <color theme="1"/>
        <rFont val="Microsoft YaHei UI"/>
        <charset val="134"/>
      </rPr>
      <t>预期结果：【监控】【仪表板】页面工作正常</t>
    </r>
  </si>
  <si>
    <r>
      <rPr>
        <sz val="9"/>
        <color theme="1"/>
        <rFont val="Microsoft YaHei UI"/>
        <charset val="134"/>
      </rPr>
      <t>当启用</t>
    </r>
    <r>
      <rPr>
        <sz val="9"/>
        <color theme="1"/>
        <rFont val="Calibri"/>
        <family val="2"/>
      </rPr>
      <t>TLS</t>
    </r>
    <r>
      <rPr>
        <sz val="9"/>
        <color theme="1"/>
        <rFont val="Microsoft YaHei UI"/>
        <charset val="134"/>
      </rPr>
      <t>加密时，验证【监控】【仪表板】页面工作正常</t>
    </r>
  </si>
  <si>
    <r>
      <rPr>
        <sz val="9"/>
        <color theme="1"/>
        <rFont val="Calibri"/>
        <family val="2"/>
      </rPr>
      <t>1.</t>
    </r>
    <r>
      <rPr>
        <sz val="9"/>
        <color theme="1"/>
        <rFont val="Microsoft YaHei UI"/>
        <charset val="134"/>
      </rPr>
      <t>当未启用</t>
    </r>
    <r>
      <rPr>
        <sz val="9"/>
        <color theme="1"/>
        <rFont val="Calibri"/>
        <family val="2"/>
      </rPr>
      <t>TLS</t>
    </r>
    <r>
      <rPr>
        <sz val="9"/>
        <color theme="1"/>
        <rFont val="Microsoft YaHei UI"/>
        <charset val="134"/>
      </rPr>
      <t>加密时</t>
    </r>
    <r>
      <rPr>
        <sz val="9"/>
        <color theme="1"/>
        <rFont val="Calibri"/>
        <family val="2"/>
      </rPr>
      <t xml:space="preserve">
</t>
    </r>
    <r>
      <rPr>
        <sz val="9"/>
        <color theme="1"/>
        <rFont val="Microsoft YaHei UI"/>
        <charset val="134"/>
      </rPr>
      <t>预期结果：【监控】【仪表板】页面工作正常</t>
    </r>
  </si>
  <si>
    <r>
      <rPr>
        <sz val="10"/>
        <color theme="1"/>
        <rFont val="微软雅黑"/>
        <charset val="134"/>
      </rPr>
      <t>监控</t>
    </r>
    <r>
      <rPr>
        <sz val="10"/>
        <color theme="1"/>
        <rFont val="Calibri"/>
        <family val="2"/>
      </rPr>
      <t>-</t>
    </r>
    <r>
      <rPr>
        <sz val="10"/>
        <color theme="1"/>
        <rFont val="微软雅黑"/>
        <charset val="134"/>
      </rPr>
      <t>会话</t>
    </r>
  </si>
  <si>
    <r>
      <rPr>
        <sz val="10"/>
        <color theme="1"/>
        <rFont val="微软雅黑"/>
        <charset val="134"/>
      </rPr>
      <t>会话列表</t>
    </r>
  </si>
  <si>
    <r>
      <rPr>
        <sz val="9"/>
        <color theme="1"/>
        <rFont val="Microsoft YaHei UI"/>
        <charset val="134"/>
      </rPr>
      <t>验证</t>
    </r>
    <r>
      <rPr>
        <sz val="9"/>
        <color theme="1"/>
        <rFont val="Calibri"/>
        <family val="2"/>
      </rPr>
      <t>[</t>
    </r>
    <r>
      <rPr>
        <sz val="9"/>
        <color theme="1"/>
        <rFont val="Microsoft YaHei UI"/>
        <charset val="134"/>
      </rPr>
      <t>会话</t>
    </r>
    <r>
      <rPr>
        <sz val="9"/>
        <color theme="1"/>
        <rFont val="Calibri"/>
        <family val="2"/>
      </rPr>
      <t>]</t>
    </r>
    <r>
      <rPr>
        <sz val="9"/>
        <color theme="1"/>
        <rFont val="Microsoft YaHei UI"/>
        <charset val="134"/>
      </rPr>
      <t>列表能正确无误地显示已连接到集群的会话信息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</si>
  <si>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会话</t>
    </r>
    <r>
      <rPr>
        <sz val="9"/>
        <color theme="1"/>
        <rFont val="Calibri"/>
        <family val="2"/>
      </rPr>
      <t xml:space="preserve">
</t>
    </r>
    <r>
      <rPr>
        <sz val="9"/>
        <color theme="1"/>
        <rFont val="Microsoft YaHei UI"/>
        <charset val="134"/>
      </rPr>
      <t>预期结果：列表能正确无误地显示已连接到集群的会话信息</t>
    </r>
  </si>
  <si>
    <r>
      <rPr>
        <sz val="9"/>
        <color theme="1"/>
        <rFont val="Microsoft YaHei UI"/>
        <charset val="134"/>
      </rPr>
      <t>验证</t>
    </r>
    <r>
      <rPr>
        <sz val="9"/>
        <color theme="1"/>
        <rFont val="Calibri"/>
        <family val="2"/>
      </rPr>
      <t>[</t>
    </r>
    <r>
      <rPr>
        <sz val="9"/>
        <color theme="1"/>
        <rFont val="Microsoft YaHei UI"/>
        <charset val="134"/>
      </rPr>
      <t>会话</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</si>
  <si>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会话</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</si>
  <si>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Microsoft YaHei UI"/>
        <charset val="134"/>
      </rPr>
      <t>验证</t>
    </r>
    <r>
      <rPr>
        <sz val="9"/>
        <color theme="1"/>
        <rFont val="Calibri"/>
        <family val="2"/>
      </rPr>
      <t>[</t>
    </r>
    <r>
      <rPr>
        <sz val="9"/>
        <color theme="1"/>
        <rFont val="Microsoft YaHei UI"/>
        <charset val="134"/>
      </rPr>
      <t>会话</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</si>
  <si>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会话</t>
    </r>
    <r>
      <rPr>
        <sz val="9"/>
        <color theme="1"/>
        <rFont val="Calibri"/>
        <family val="2"/>
      </rPr>
      <t xml:space="preserve">
</t>
    </r>
    <r>
      <rPr>
        <sz val="9"/>
        <color theme="1"/>
        <rFont val="Microsoft YaHei UI"/>
        <charset val="134"/>
      </rPr>
      <t>预期结果：表的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</si>
  <si>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Microsoft YaHei UI"/>
        <charset val="134"/>
      </rPr>
      <t>验证</t>
    </r>
    <r>
      <rPr>
        <sz val="9"/>
        <color theme="1"/>
        <rFont val="Calibri"/>
        <family val="2"/>
      </rPr>
      <t>[</t>
    </r>
    <r>
      <rPr>
        <sz val="9"/>
        <color theme="1"/>
        <rFont val="Microsoft YaHei UI"/>
        <charset val="134"/>
      </rPr>
      <t>会话</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</si>
  <si>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会话</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按钮可用</t>
    </r>
  </si>
  <si>
    <r>
      <rPr>
        <sz val="9"/>
        <color theme="1"/>
        <rFont val="Microsoft YaHei UI"/>
        <charset val="134"/>
      </rPr>
      <t>验证</t>
    </r>
    <r>
      <rPr>
        <sz val="9"/>
        <color theme="1"/>
        <rFont val="Calibri"/>
        <family val="2"/>
      </rPr>
      <t>[</t>
    </r>
    <r>
      <rPr>
        <sz val="9"/>
        <color theme="1"/>
        <rFont val="Microsoft YaHei UI"/>
        <charset val="134"/>
      </rPr>
      <t>会话</t>
    </r>
    <r>
      <rPr>
        <sz val="9"/>
        <color theme="1"/>
        <rFont val="Calibri"/>
        <family val="2"/>
      </rPr>
      <t>]</t>
    </r>
    <r>
      <rPr>
        <sz val="9"/>
        <color theme="1"/>
        <rFont val="Microsoft YaHei UI"/>
        <charset val="134"/>
      </rPr>
      <t>列表的</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</si>
  <si>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会话</t>
    </r>
    <r>
      <rPr>
        <sz val="9"/>
        <color theme="1"/>
        <rFont val="Calibri"/>
        <family val="2"/>
      </rPr>
      <t xml:space="preserve">
</t>
    </r>
    <r>
      <rPr>
        <sz val="9"/>
        <color theme="1"/>
        <rFont val="Microsoft YaHei UI"/>
        <charset val="134"/>
      </rPr>
      <t>预期结果：列表的</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按钮可用</t>
    </r>
  </si>
  <si>
    <r>
      <rPr>
        <sz val="10"/>
        <color theme="1"/>
        <rFont val="微软雅黑"/>
        <charset val="134"/>
      </rPr>
      <t>页面跳转</t>
    </r>
  </si>
  <si>
    <r>
      <rPr>
        <sz val="9"/>
        <color theme="1"/>
        <rFont val="Microsoft YaHei UI"/>
        <charset val="134"/>
      </rPr>
      <t>验证点击</t>
    </r>
    <r>
      <rPr>
        <sz val="9"/>
        <color theme="1"/>
        <rFont val="Calibri"/>
        <family val="2"/>
      </rPr>
      <t>[</t>
    </r>
    <r>
      <rPr>
        <sz val="9"/>
        <color theme="1"/>
        <rFont val="Microsoft YaHei UI"/>
        <charset val="134"/>
      </rPr>
      <t>会话名</t>
    </r>
    <r>
      <rPr>
        <sz val="9"/>
        <color theme="1"/>
        <rFont val="Calibri"/>
        <family val="2"/>
      </rPr>
      <t>]</t>
    </r>
    <r>
      <rPr>
        <sz val="9"/>
        <color theme="1"/>
        <rFont val="Microsoft YaHei UI"/>
        <charset val="134"/>
      </rPr>
      <t>能跳转到【会话详情】页</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</si>
  <si>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会话</t>
    </r>
    <r>
      <rPr>
        <sz val="9"/>
        <color theme="1"/>
        <rFont val="Calibri"/>
        <family val="2"/>
      </rPr>
      <t xml:space="preserve">
2.</t>
    </r>
    <r>
      <rPr>
        <sz val="9"/>
        <color theme="1"/>
        <rFont val="Microsoft YaHei UI"/>
        <charset val="134"/>
      </rPr>
      <t>点击会话</t>
    </r>
    <r>
      <rPr>
        <sz val="9"/>
        <color theme="1"/>
        <rFont val="Calibri"/>
        <family val="2"/>
      </rPr>
      <t xml:space="preserve">ID
</t>
    </r>
    <r>
      <rPr>
        <sz val="9"/>
        <color theme="1"/>
        <rFont val="Microsoft YaHei UI"/>
        <charset val="134"/>
      </rPr>
      <t>预期结果：跳转到【会话详情】</t>
    </r>
  </si>
  <si>
    <r>
      <rPr>
        <sz val="10"/>
        <color theme="1"/>
        <rFont val="微软雅黑"/>
        <charset val="134"/>
      </rPr>
      <t>会话详情</t>
    </r>
  </si>
  <si>
    <r>
      <rPr>
        <sz val="9"/>
        <color theme="1"/>
        <rFont val="Microsoft YaHei UI"/>
        <charset val="134"/>
      </rPr>
      <t>验证【会话详情】页显示的会话信息正确无误</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</si>
  <si>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会话</t>
    </r>
    <r>
      <rPr>
        <sz val="9"/>
        <color theme="1"/>
        <rFont val="Calibri"/>
        <family val="2"/>
      </rPr>
      <t xml:space="preserve">
2.</t>
    </r>
    <r>
      <rPr>
        <sz val="9"/>
        <color theme="1"/>
        <rFont val="Microsoft YaHei UI"/>
        <charset val="134"/>
      </rPr>
      <t>点击会话</t>
    </r>
    <r>
      <rPr>
        <sz val="9"/>
        <color theme="1"/>
        <rFont val="Calibri"/>
        <family val="2"/>
      </rPr>
      <t xml:space="preserve">ID
</t>
    </r>
    <r>
      <rPr>
        <sz val="9"/>
        <color theme="1"/>
        <rFont val="Microsoft YaHei UI"/>
        <charset val="134"/>
      </rPr>
      <t>预期结果：会话详情页面信息正确</t>
    </r>
  </si>
  <si>
    <r>
      <rPr>
        <sz val="9"/>
        <color theme="1"/>
        <rFont val="Microsoft YaHei UI"/>
        <charset val="134"/>
      </rPr>
      <t>验证【会话详情】页的</t>
    </r>
    <r>
      <rPr>
        <sz val="9"/>
        <color theme="1"/>
        <rFont val="Calibri"/>
        <family val="2"/>
      </rPr>
      <t>[</t>
    </r>
    <r>
      <rPr>
        <sz val="9"/>
        <color theme="1"/>
        <rFont val="Microsoft YaHei UI"/>
        <charset val="134"/>
      </rPr>
      <t>活动语句</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按钮和</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</si>
  <si>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会话</t>
    </r>
    <r>
      <rPr>
        <sz val="9"/>
        <color theme="1"/>
        <rFont val="Calibri"/>
        <family val="2"/>
      </rPr>
      <t xml:space="preserve">
2.</t>
    </r>
    <r>
      <rPr>
        <sz val="9"/>
        <color theme="1"/>
        <rFont val="Microsoft YaHei UI"/>
        <charset val="134"/>
      </rPr>
      <t>点击会话</t>
    </r>
    <r>
      <rPr>
        <sz val="9"/>
        <color theme="1"/>
        <rFont val="Calibri"/>
        <family val="2"/>
      </rPr>
      <t xml:space="preserve">ID
</t>
    </r>
    <r>
      <rPr>
        <sz val="9"/>
        <color theme="1"/>
        <rFont val="Microsoft YaHei UI"/>
        <charset val="134"/>
      </rPr>
      <t>预期结果：</t>
    </r>
    <r>
      <rPr>
        <sz val="9"/>
        <color theme="1"/>
        <rFont val="Calibri"/>
        <family val="2"/>
      </rPr>
      <t>[</t>
    </r>
    <r>
      <rPr>
        <sz val="9"/>
        <color theme="1"/>
        <rFont val="Microsoft YaHei UI"/>
        <charset val="134"/>
      </rPr>
      <t>活动语句</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按钮和</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</si>
  <si>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10"/>
        <color theme="1"/>
        <rFont val="微软雅黑"/>
        <charset val="134"/>
      </rPr>
      <t>按钮</t>
    </r>
    <r>
      <rPr>
        <sz val="10"/>
        <color theme="1"/>
        <rFont val="Calibri"/>
        <family val="2"/>
      </rPr>
      <t>-</t>
    </r>
    <r>
      <rPr>
        <sz val="10"/>
        <color theme="1"/>
        <rFont val="微软雅黑"/>
        <charset val="134"/>
      </rPr>
      <t>终止语句</t>
    </r>
  </si>
  <si>
    <r>
      <rPr>
        <sz val="9"/>
        <color theme="1"/>
        <rFont val="Microsoft YaHei UI"/>
        <charset val="134"/>
      </rPr>
      <t>验证</t>
    </r>
    <r>
      <rPr>
        <sz val="9"/>
        <color theme="1"/>
        <rFont val="Calibri"/>
        <family val="2"/>
      </rPr>
      <t>[</t>
    </r>
    <r>
      <rPr>
        <sz val="9"/>
        <color theme="1"/>
        <rFont val="Microsoft YaHei UI"/>
        <charset val="134"/>
      </rPr>
      <t>会话</t>
    </r>
    <r>
      <rPr>
        <sz val="9"/>
        <color theme="1"/>
        <rFont val="Calibri"/>
        <family val="2"/>
      </rPr>
      <t>]</t>
    </r>
    <r>
      <rPr>
        <sz val="9"/>
        <color theme="1"/>
        <rFont val="Microsoft YaHei UI"/>
        <charset val="134"/>
      </rPr>
      <t>列表中</t>
    </r>
    <r>
      <rPr>
        <sz val="9"/>
        <color theme="1"/>
        <rFont val="Calibri"/>
        <family val="2"/>
      </rPr>
      <t>[</t>
    </r>
    <r>
      <rPr>
        <sz val="9"/>
        <color theme="1"/>
        <rFont val="Microsoft YaHei UI"/>
        <charset val="134"/>
      </rPr>
      <t>操作</t>
    </r>
    <r>
      <rPr>
        <sz val="9"/>
        <color theme="1"/>
        <rFont val="Calibri"/>
        <family val="2"/>
      </rPr>
      <t>]</t>
    </r>
    <r>
      <rPr>
        <sz val="9"/>
        <color theme="1"/>
        <rFont val="Microsoft YaHei UI"/>
        <charset val="134"/>
      </rPr>
      <t>列的</t>
    </r>
    <r>
      <rPr>
        <sz val="9"/>
        <color theme="1"/>
        <rFont val="Calibri"/>
        <family val="2"/>
      </rPr>
      <t>“</t>
    </r>
    <r>
      <rPr>
        <sz val="9"/>
        <color theme="1"/>
        <rFont val="Microsoft YaHei UI"/>
        <charset val="134"/>
      </rPr>
      <t>终止语句</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</si>
  <si>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会话</t>
    </r>
    <r>
      <rPr>
        <sz val="9"/>
        <color theme="1"/>
        <rFont val="Calibri"/>
        <family val="2"/>
      </rPr>
      <t xml:space="preserve">
2.</t>
    </r>
    <r>
      <rPr>
        <sz val="9"/>
        <color theme="1"/>
        <rFont val="Microsoft YaHei UI"/>
        <charset val="134"/>
      </rPr>
      <t>点击会话</t>
    </r>
    <r>
      <rPr>
        <sz val="9"/>
        <color theme="1"/>
        <rFont val="Calibri"/>
        <family val="2"/>
      </rPr>
      <t>ID</t>
    </r>
    <r>
      <rPr>
        <sz val="9"/>
        <color theme="1"/>
        <rFont val="Microsoft YaHei UI"/>
        <charset val="134"/>
      </rPr>
      <t>后的操作</t>
    </r>
    <r>
      <rPr>
        <sz val="9"/>
        <color theme="1"/>
        <rFont val="Calibri"/>
        <family val="2"/>
      </rPr>
      <t>-</t>
    </r>
    <r>
      <rPr>
        <sz val="9"/>
        <color theme="1"/>
        <rFont val="Microsoft YaHei UI"/>
        <charset val="134"/>
      </rPr>
      <t>终止语句</t>
    </r>
    <r>
      <rPr>
        <sz val="9"/>
        <color theme="1"/>
        <rFont val="Calibri"/>
        <family val="2"/>
      </rPr>
      <t xml:space="preserve">
</t>
    </r>
    <r>
      <rPr>
        <sz val="9"/>
        <color theme="1"/>
        <rFont val="Microsoft YaHei UI"/>
        <charset val="134"/>
      </rPr>
      <t>预期结果：结束当前语句执行</t>
    </r>
  </si>
  <si>
    <r>
      <rPr>
        <sz val="10"/>
        <color theme="1"/>
        <rFont val="微软雅黑"/>
        <charset val="134"/>
      </rPr>
      <t>按钮</t>
    </r>
    <r>
      <rPr>
        <sz val="10"/>
        <color theme="1"/>
        <rFont val="Calibri"/>
        <family val="2"/>
      </rPr>
      <t>-</t>
    </r>
    <r>
      <rPr>
        <sz val="10"/>
        <color theme="1"/>
        <rFont val="微软雅黑"/>
        <charset val="134"/>
      </rPr>
      <t>终止会话</t>
    </r>
  </si>
  <si>
    <r>
      <rPr>
        <sz val="9"/>
        <color theme="1"/>
        <rFont val="Microsoft YaHei UI"/>
        <charset val="134"/>
      </rPr>
      <t>验证</t>
    </r>
    <r>
      <rPr>
        <sz val="9"/>
        <color theme="1"/>
        <rFont val="Calibri"/>
        <family val="2"/>
      </rPr>
      <t>[</t>
    </r>
    <r>
      <rPr>
        <sz val="9"/>
        <color theme="1"/>
        <rFont val="Microsoft YaHei UI"/>
        <charset val="134"/>
      </rPr>
      <t>会话</t>
    </r>
    <r>
      <rPr>
        <sz val="9"/>
        <color theme="1"/>
        <rFont val="Calibri"/>
        <family val="2"/>
      </rPr>
      <t>]</t>
    </r>
    <r>
      <rPr>
        <sz val="9"/>
        <color theme="1"/>
        <rFont val="Microsoft YaHei UI"/>
        <charset val="134"/>
      </rPr>
      <t>列表中</t>
    </r>
    <r>
      <rPr>
        <sz val="9"/>
        <color theme="1"/>
        <rFont val="Calibri"/>
        <family val="2"/>
      </rPr>
      <t>[</t>
    </r>
    <r>
      <rPr>
        <sz val="9"/>
        <color theme="1"/>
        <rFont val="Microsoft YaHei UI"/>
        <charset val="134"/>
      </rPr>
      <t>操作</t>
    </r>
    <r>
      <rPr>
        <sz val="9"/>
        <color theme="1"/>
        <rFont val="Calibri"/>
        <family val="2"/>
      </rPr>
      <t>]</t>
    </r>
    <r>
      <rPr>
        <sz val="9"/>
        <color theme="1"/>
        <rFont val="Microsoft YaHei UI"/>
        <charset val="134"/>
      </rPr>
      <t>列的</t>
    </r>
    <r>
      <rPr>
        <sz val="9"/>
        <color theme="1"/>
        <rFont val="Calibri"/>
        <family val="2"/>
      </rPr>
      <t>“</t>
    </r>
    <r>
      <rPr>
        <sz val="9"/>
        <color theme="1"/>
        <rFont val="Microsoft YaHei UI"/>
        <charset val="134"/>
      </rPr>
      <t>终止会话</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</si>
  <si>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会话</t>
    </r>
    <r>
      <rPr>
        <sz val="9"/>
        <color theme="1"/>
        <rFont val="Calibri"/>
        <family val="2"/>
      </rPr>
      <t xml:space="preserve">
2.</t>
    </r>
    <r>
      <rPr>
        <sz val="9"/>
        <color theme="1"/>
        <rFont val="Microsoft YaHei UI"/>
        <charset val="134"/>
      </rPr>
      <t>点击会话</t>
    </r>
    <r>
      <rPr>
        <sz val="9"/>
        <color theme="1"/>
        <rFont val="Calibri"/>
        <family val="2"/>
      </rPr>
      <t>ID</t>
    </r>
    <r>
      <rPr>
        <sz val="9"/>
        <color theme="1"/>
        <rFont val="Microsoft YaHei UI"/>
        <charset val="134"/>
      </rPr>
      <t>后的操作</t>
    </r>
    <r>
      <rPr>
        <sz val="9"/>
        <color theme="1"/>
        <rFont val="Calibri"/>
        <family val="2"/>
      </rPr>
      <t>-</t>
    </r>
    <r>
      <rPr>
        <sz val="9"/>
        <color theme="1"/>
        <rFont val="Microsoft YaHei UI"/>
        <charset val="134"/>
      </rPr>
      <t>终止会话</t>
    </r>
    <r>
      <rPr>
        <sz val="9"/>
        <color theme="1"/>
        <rFont val="Calibri"/>
        <family val="2"/>
      </rPr>
      <t xml:space="preserve">
</t>
    </r>
    <r>
      <rPr>
        <sz val="9"/>
        <color theme="1"/>
        <rFont val="Microsoft YaHei UI"/>
        <charset val="134"/>
      </rPr>
      <t>预期结果：结束当前会话</t>
    </r>
  </si>
  <si>
    <r>
      <rPr>
        <sz val="10"/>
        <color theme="1"/>
        <rFont val="微软雅黑"/>
        <charset val="134"/>
      </rPr>
      <t>按钮</t>
    </r>
    <r>
      <rPr>
        <sz val="10"/>
        <color theme="1"/>
        <rFont val="Calibri"/>
        <family val="2"/>
      </rPr>
      <t>-</t>
    </r>
    <r>
      <rPr>
        <sz val="10"/>
        <color theme="1"/>
        <rFont val="微软雅黑"/>
        <charset val="134"/>
      </rPr>
      <t>复制</t>
    </r>
  </si>
  <si>
    <r>
      <rPr>
        <sz val="9"/>
        <color theme="1"/>
        <rFont val="Microsoft YaHei UI"/>
        <charset val="134"/>
      </rPr>
      <t>验证</t>
    </r>
    <r>
      <rPr>
        <sz val="9"/>
        <color theme="1"/>
        <rFont val="Calibri"/>
        <family val="2"/>
      </rPr>
      <t>[</t>
    </r>
    <r>
      <rPr>
        <sz val="9"/>
        <color theme="1"/>
        <rFont val="Microsoft YaHei UI"/>
        <charset val="134"/>
      </rPr>
      <t>会话</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复制</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</si>
  <si>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会话</t>
    </r>
    <r>
      <rPr>
        <sz val="9"/>
        <color theme="1"/>
        <rFont val="Calibri"/>
        <family val="2"/>
      </rPr>
      <t xml:space="preserve">
2.</t>
    </r>
    <r>
      <rPr>
        <sz val="9"/>
        <color theme="1"/>
        <rFont val="Microsoft YaHei UI"/>
        <charset val="134"/>
      </rPr>
      <t>点击复制按钮</t>
    </r>
    <r>
      <rPr>
        <sz val="9"/>
        <color theme="1"/>
        <rFont val="Calibri"/>
        <family val="2"/>
      </rPr>
      <t xml:space="preserve">
</t>
    </r>
    <r>
      <rPr>
        <sz val="9"/>
        <color theme="1"/>
        <rFont val="Microsoft YaHei UI"/>
        <charset val="134"/>
      </rPr>
      <t>预期结果：复制内容与当前页面内容一致</t>
    </r>
  </si>
  <si>
    <r>
      <rPr>
        <sz val="10"/>
        <color theme="1"/>
        <rFont val="微软雅黑"/>
        <charset val="134"/>
      </rPr>
      <t>按钮</t>
    </r>
    <r>
      <rPr>
        <sz val="10"/>
        <color theme="1"/>
        <rFont val="Calibri"/>
        <family val="2"/>
      </rPr>
      <t>-</t>
    </r>
    <r>
      <rPr>
        <sz val="10"/>
        <color theme="1"/>
        <rFont val="微软雅黑"/>
        <charset val="134"/>
      </rPr>
      <t>导出</t>
    </r>
    <r>
      <rPr>
        <sz val="10"/>
        <color theme="1"/>
        <rFont val="Calibri"/>
        <family val="2"/>
      </rPr>
      <t>csv</t>
    </r>
  </si>
  <si>
    <r>
      <rPr>
        <sz val="9"/>
        <color theme="1"/>
        <rFont val="Microsoft YaHei UI"/>
        <charset val="134"/>
      </rPr>
      <t>验证</t>
    </r>
    <r>
      <rPr>
        <sz val="9"/>
        <color theme="1"/>
        <rFont val="Calibri"/>
        <family val="2"/>
      </rPr>
      <t>[</t>
    </r>
    <r>
      <rPr>
        <sz val="9"/>
        <color theme="1"/>
        <rFont val="Microsoft YaHei UI"/>
        <charset val="134"/>
      </rPr>
      <t>会话</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导出</t>
    </r>
    <r>
      <rPr>
        <sz val="9"/>
        <color theme="1"/>
        <rFont val="Calibri"/>
        <family val="2"/>
      </rPr>
      <t>csv”</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</si>
  <si>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会话</t>
    </r>
    <r>
      <rPr>
        <sz val="9"/>
        <color theme="1"/>
        <rFont val="Calibri"/>
        <family val="2"/>
      </rPr>
      <t xml:space="preserve">
2.</t>
    </r>
    <r>
      <rPr>
        <sz val="9"/>
        <color theme="1"/>
        <rFont val="Microsoft YaHei UI"/>
        <charset val="134"/>
      </rPr>
      <t>点击导出</t>
    </r>
    <r>
      <rPr>
        <sz val="9"/>
        <color theme="1"/>
        <rFont val="Calibri"/>
        <family val="2"/>
      </rPr>
      <t xml:space="preserve">cvs
</t>
    </r>
    <r>
      <rPr>
        <sz val="9"/>
        <color theme="1"/>
        <rFont val="Microsoft YaHei UI"/>
        <charset val="134"/>
      </rPr>
      <t>预期结果：导出表格，内容与页面内容一致</t>
    </r>
  </si>
  <si>
    <r>
      <rPr>
        <sz val="10"/>
        <color theme="1"/>
        <rFont val="微软雅黑"/>
        <charset val="134"/>
      </rPr>
      <t>搜索框</t>
    </r>
  </si>
  <si>
    <r>
      <rPr>
        <sz val="9"/>
        <color theme="1"/>
        <rFont val="Microsoft YaHei UI"/>
        <charset val="134"/>
      </rPr>
      <t>验证</t>
    </r>
    <r>
      <rPr>
        <sz val="9"/>
        <color theme="1"/>
        <rFont val="Calibri"/>
        <family val="2"/>
      </rPr>
      <t>[</t>
    </r>
    <r>
      <rPr>
        <sz val="9"/>
        <color theme="1"/>
        <rFont val="Microsoft YaHei UI"/>
        <charset val="134"/>
      </rPr>
      <t>会话</t>
    </r>
    <r>
      <rPr>
        <sz val="9"/>
        <color theme="1"/>
        <rFont val="Calibri"/>
        <family val="2"/>
      </rPr>
      <t>]</t>
    </r>
    <r>
      <rPr>
        <sz val="9"/>
        <color theme="1"/>
        <rFont val="Microsoft YaHei UI"/>
        <charset val="134"/>
      </rPr>
      <t>列表的搜索框可用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</si>
  <si>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会话</t>
    </r>
    <r>
      <rPr>
        <sz val="9"/>
        <color theme="1"/>
        <rFont val="Calibri"/>
        <family val="2"/>
      </rPr>
      <t xml:space="preserve">
</t>
    </r>
    <r>
      <rPr>
        <sz val="9"/>
        <color theme="1"/>
        <rFont val="Microsoft YaHei UI"/>
        <charset val="134"/>
      </rPr>
      <t>预期结果：搜索框可以匹配列表内容</t>
    </r>
  </si>
  <si>
    <r>
      <rPr>
        <sz val="10"/>
        <color theme="1"/>
        <rFont val="微软雅黑"/>
        <charset val="134"/>
      </rPr>
      <t>按钮</t>
    </r>
    <r>
      <rPr>
        <sz val="10"/>
        <color theme="1"/>
        <rFont val="Calibri"/>
        <family val="2"/>
      </rPr>
      <t>-</t>
    </r>
    <r>
      <rPr>
        <sz val="10"/>
        <color theme="1"/>
        <rFont val="微软雅黑"/>
        <charset val="134"/>
      </rPr>
      <t>全屏</t>
    </r>
  </si>
  <si>
    <r>
      <rPr>
        <sz val="9"/>
        <color theme="1"/>
        <rFont val="Microsoft YaHei UI"/>
        <charset val="134"/>
      </rPr>
      <t>验证</t>
    </r>
    <r>
      <rPr>
        <sz val="9"/>
        <color theme="1"/>
        <rFont val="Calibri"/>
        <family val="2"/>
      </rPr>
      <t>[</t>
    </r>
    <r>
      <rPr>
        <sz val="9"/>
        <color theme="1"/>
        <rFont val="Microsoft YaHei UI"/>
        <charset val="134"/>
      </rPr>
      <t>会话</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全屏</t>
    </r>
    <r>
      <rPr>
        <sz val="9"/>
        <color theme="1"/>
        <rFont val="Calibri"/>
        <family val="2"/>
      </rPr>
      <t>”</t>
    </r>
    <r>
      <rPr>
        <sz val="9"/>
        <color theme="1"/>
        <rFont val="Microsoft YaHei UI"/>
        <charset val="134"/>
      </rPr>
      <t>图标按钮可用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</si>
  <si>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会话</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全屏</t>
    </r>
    <r>
      <rPr>
        <sz val="9"/>
        <color theme="1"/>
        <rFont val="Calibri"/>
        <family val="2"/>
      </rPr>
      <t>”</t>
    </r>
    <r>
      <rPr>
        <sz val="9"/>
        <color theme="1"/>
        <rFont val="Microsoft YaHei UI"/>
        <charset val="134"/>
      </rPr>
      <t>按钮</t>
    </r>
    <r>
      <rPr>
        <sz val="9"/>
        <color theme="1"/>
        <rFont val="Calibri"/>
        <family val="2"/>
      </rPr>
      <t xml:space="preserve">
</t>
    </r>
    <r>
      <rPr>
        <sz val="9"/>
        <color theme="1"/>
        <rFont val="Microsoft YaHei UI"/>
        <charset val="134"/>
      </rPr>
      <t>预期结果：进入全屏模式</t>
    </r>
  </si>
  <si>
    <r>
      <rPr>
        <sz val="10"/>
        <color theme="1"/>
        <rFont val="微软雅黑"/>
        <charset val="134"/>
      </rPr>
      <t>按钮</t>
    </r>
    <r>
      <rPr>
        <sz val="10"/>
        <color theme="1"/>
        <rFont val="Calibri"/>
        <family val="2"/>
      </rPr>
      <t>-</t>
    </r>
    <r>
      <rPr>
        <sz val="10"/>
        <color theme="1"/>
        <rFont val="微软雅黑"/>
        <charset val="134"/>
      </rPr>
      <t>列设置</t>
    </r>
  </si>
  <si>
    <r>
      <rPr>
        <sz val="9"/>
        <color theme="1"/>
        <rFont val="Microsoft YaHei UI"/>
        <charset val="134"/>
      </rPr>
      <t>验证</t>
    </r>
    <r>
      <rPr>
        <sz val="9"/>
        <color theme="1"/>
        <rFont val="Calibri"/>
        <family val="2"/>
      </rPr>
      <t>[</t>
    </r>
    <r>
      <rPr>
        <sz val="9"/>
        <color theme="1"/>
        <rFont val="Microsoft YaHei UI"/>
        <charset val="134"/>
      </rPr>
      <t>会话</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图标按钮可用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</si>
  <si>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会话</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按钮</t>
    </r>
    <r>
      <rPr>
        <sz val="9"/>
        <color theme="1"/>
        <rFont val="Calibri"/>
        <family val="2"/>
      </rPr>
      <t xml:space="preserve">
</t>
    </r>
    <r>
      <rPr>
        <sz val="9"/>
        <color theme="1"/>
        <rFont val="Microsoft YaHei UI"/>
        <charset val="134"/>
      </rPr>
      <t>预期结果：列表内容可以根据列设置显示</t>
    </r>
  </si>
  <si>
    <r>
      <rPr>
        <sz val="9"/>
        <color theme="1"/>
        <rFont val="Microsoft YaHei UI"/>
        <charset val="134"/>
      </rPr>
      <t>当未启用</t>
    </r>
    <r>
      <rPr>
        <sz val="9"/>
        <color theme="1"/>
        <rFont val="Calibri"/>
        <family val="2"/>
      </rPr>
      <t>TLS</t>
    </r>
    <r>
      <rPr>
        <sz val="9"/>
        <color theme="1"/>
        <rFont val="Microsoft YaHei UI"/>
        <charset val="134"/>
      </rPr>
      <t>加密时，验证【监控】【会话】页面工作正常</t>
    </r>
  </si>
  <si>
    <r>
      <rPr>
        <sz val="9"/>
        <color theme="1"/>
        <rFont val="Calibri"/>
        <family val="2"/>
      </rPr>
      <t>1.</t>
    </r>
    <r>
      <rPr>
        <sz val="9"/>
        <color theme="1"/>
        <rFont val="Microsoft YaHei UI"/>
        <charset val="134"/>
      </rPr>
      <t>当未启用</t>
    </r>
    <r>
      <rPr>
        <sz val="9"/>
        <color theme="1"/>
        <rFont val="Calibri"/>
        <family val="2"/>
      </rPr>
      <t>TLS</t>
    </r>
    <r>
      <rPr>
        <sz val="9"/>
        <color theme="1"/>
        <rFont val="Microsoft YaHei UI"/>
        <charset val="134"/>
      </rPr>
      <t>加密时</t>
    </r>
    <r>
      <rPr>
        <sz val="9"/>
        <color theme="1"/>
        <rFont val="Calibri"/>
        <family val="2"/>
      </rPr>
      <t xml:space="preserve">
</t>
    </r>
    <r>
      <rPr>
        <sz val="9"/>
        <color theme="1"/>
        <rFont val="Microsoft YaHei UI"/>
        <charset val="134"/>
      </rPr>
      <t>预期结果：【监控】【会话】页面工作正常</t>
    </r>
  </si>
  <si>
    <r>
      <rPr>
        <sz val="9"/>
        <color theme="1"/>
        <rFont val="Microsoft YaHei UI"/>
        <charset val="134"/>
      </rPr>
      <t>当启用</t>
    </r>
    <r>
      <rPr>
        <sz val="9"/>
        <color theme="1"/>
        <rFont val="Calibri"/>
        <family val="2"/>
      </rPr>
      <t>TLS</t>
    </r>
    <r>
      <rPr>
        <sz val="9"/>
        <color theme="1"/>
        <rFont val="Microsoft YaHei UI"/>
        <charset val="134"/>
      </rPr>
      <t>加密时，验证【监控】【会话】页面工作正常</t>
    </r>
  </si>
  <si>
    <r>
      <rPr>
        <sz val="9"/>
        <color theme="1"/>
        <rFont val="Calibri"/>
        <family val="2"/>
      </rPr>
      <t>1.</t>
    </r>
    <r>
      <rPr>
        <sz val="9"/>
        <color theme="1"/>
        <rFont val="Microsoft YaHei UI"/>
        <charset val="134"/>
      </rPr>
      <t>当启用</t>
    </r>
    <r>
      <rPr>
        <sz val="9"/>
        <color theme="1"/>
        <rFont val="Calibri"/>
        <family val="2"/>
      </rPr>
      <t>TLS</t>
    </r>
    <r>
      <rPr>
        <sz val="9"/>
        <color theme="1"/>
        <rFont val="Microsoft YaHei UI"/>
        <charset val="134"/>
      </rPr>
      <t>加密时</t>
    </r>
    <r>
      <rPr>
        <sz val="9"/>
        <color theme="1"/>
        <rFont val="Calibri"/>
        <family val="2"/>
      </rPr>
      <t xml:space="preserve">
</t>
    </r>
    <r>
      <rPr>
        <sz val="9"/>
        <color theme="1"/>
        <rFont val="Microsoft YaHei UI"/>
        <charset val="134"/>
      </rPr>
      <t>预期结果：【监控】【会话】页面工作正常</t>
    </r>
  </si>
  <si>
    <r>
      <rPr>
        <sz val="10"/>
        <color theme="1"/>
        <rFont val="微软雅黑"/>
        <charset val="134"/>
      </rPr>
      <t>监控</t>
    </r>
    <r>
      <rPr>
        <sz val="10"/>
        <color theme="1"/>
        <rFont val="Calibri"/>
        <family val="2"/>
      </rPr>
      <t>-</t>
    </r>
    <r>
      <rPr>
        <sz val="10"/>
        <color theme="1"/>
        <rFont val="微软雅黑"/>
        <charset val="134"/>
      </rPr>
      <t>告警</t>
    </r>
  </si>
  <si>
    <r>
      <rPr>
        <sz val="9"/>
        <color theme="1"/>
        <rFont val="Microsoft YaHei UI"/>
        <charset val="134"/>
      </rPr>
      <t>规则</t>
    </r>
  </si>
  <si>
    <r>
      <rPr>
        <sz val="9"/>
        <color theme="1"/>
        <rFont val="Microsoft YaHei UI"/>
        <charset val="134"/>
      </rPr>
      <t>验证用户可以通过告警页面添加告警规则</t>
    </r>
  </si>
  <si>
    <r>
      <rPr>
        <sz val="9"/>
        <color theme="1"/>
        <rFont val="Microsoft YaHei UI"/>
        <charset val="134"/>
      </rPr>
      <t>验证用户可以通过告警页面修改告警规则</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</si>
  <si>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规则</t>
    </r>
    <r>
      <rPr>
        <sz val="9"/>
        <color theme="1"/>
        <rFont val="Calibri"/>
        <family val="2"/>
      </rPr>
      <t>-</t>
    </r>
    <r>
      <rPr>
        <sz val="9"/>
        <color theme="1"/>
        <rFont val="Microsoft YaHei UI"/>
        <charset val="134"/>
      </rPr>
      <t>操作</t>
    </r>
    <r>
      <rPr>
        <sz val="9"/>
        <color theme="1"/>
        <rFont val="Calibri"/>
        <family val="2"/>
      </rPr>
      <t xml:space="preserve">
2.</t>
    </r>
    <r>
      <rPr>
        <sz val="9"/>
        <color theme="1"/>
        <rFont val="Microsoft YaHei UI"/>
        <charset val="134"/>
      </rPr>
      <t>修改告警规则</t>
    </r>
    <r>
      <rPr>
        <sz val="9"/>
        <color theme="1"/>
        <rFont val="Calibri"/>
        <family val="2"/>
      </rPr>
      <t xml:space="preserve">
</t>
    </r>
    <r>
      <rPr>
        <sz val="9"/>
        <color theme="1"/>
        <rFont val="Microsoft YaHei UI"/>
        <charset val="134"/>
      </rPr>
      <t>预期结果：修改告警规则成功</t>
    </r>
  </si>
  <si>
    <r>
      <rPr>
        <sz val="9"/>
        <color theme="1"/>
        <rFont val="Microsoft YaHei UI"/>
        <charset val="134"/>
      </rPr>
      <t>验证用户可以通过告警页面删除告警规则</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</si>
  <si>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规则</t>
    </r>
    <r>
      <rPr>
        <sz val="9"/>
        <color theme="1"/>
        <rFont val="Calibri"/>
        <family val="2"/>
      </rPr>
      <t>-</t>
    </r>
    <r>
      <rPr>
        <sz val="9"/>
        <color theme="1"/>
        <rFont val="Microsoft YaHei UI"/>
        <charset val="134"/>
      </rPr>
      <t>操作</t>
    </r>
    <r>
      <rPr>
        <sz val="9"/>
        <color theme="1"/>
        <rFont val="Calibri"/>
        <family val="2"/>
      </rPr>
      <t xml:space="preserve">
2.</t>
    </r>
    <r>
      <rPr>
        <sz val="9"/>
        <color theme="1"/>
        <rFont val="Microsoft YaHei UI"/>
        <charset val="134"/>
      </rPr>
      <t>删除告警规则</t>
    </r>
    <r>
      <rPr>
        <sz val="9"/>
        <color theme="1"/>
        <rFont val="Calibri"/>
        <family val="2"/>
      </rPr>
      <t xml:space="preserve">
</t>
    </r>
    <r>
      <rPr>
        <sz val="9"/>
        <color theme="1"/>
        <rFont val="Microsoft YaHei UI"/>
        <charset val="134"/>
      </rPr>
      <t>预期结果：删除告警规则成功</t>
    </r>
  </si>
  <si>
    <r>
      <rPr>
        <sz val="9"/>
        <color theme="1"/>
        <rFont val="Microsoft YaHei UI"/>
        <charset val="134"/>
      </rPr>
      <t>验证告警规则及修改规则页面内存使用超过</t>
    </r>
    <r>
      <rPr>
        <sz val="9"/>
        <color theme="1"/>
        <rFont val="Calibri"/>
        <family val="2"/>
      </rPr>
      <t>70%</t>
    </r>
    <r>
      <rPr>
        <sz val="9"/>
        <color theme="1"/>
        <rFont val="Microsoft YaHei UI"/>
        <charset val="134"/>
      </rPr>
      <t>是否正确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</si>
  <si>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规则</t>
    </r>
    <r>
      <rPr>
        <sz val="9"/>
        <color theme="1"/>
        <rFont val="Calibri"/>
        <family val="2"/>
      </rPr>
      <t>-</t>
    </r>
    <r>
      <rPr>
        <sz val="9"/>
        <color theme="1"/>
        <rFont val="Microsoft YaHei UI"/>
        <charset val="134"/>
      </rPr>
      <t>操作</t>
    </r>
    <r>
      <rPr>
        <sz val="9"/>
        <color theme="1"/>
        <rFont val="Calibri"/>
        <family val="2"/>
      </rPr>
      <t xml:space="preserve">
2.</t>
    </r>
    <r>
      <rPr>
        <sz val="9"/>
        <color theme="1"/>
        <rFont val="Microsoft YaHei UI"/>
        <charset val="134"/>
      </rPr>
      <t>修改告警规则</t>
    </r>
    <r>
      <rPr>
        <sz val="9"/>
        <color theme="1"/>
        <rFont val="Calibri"/>
        <family val="2"/>
      </rPr>
      <t xml:space="preserve">
</t>
    </r>
    <r>
      <rPr>
        <sz val="9"/>
        <color theme="1"/>
        <rFont val="Microsoft YaHei UI"/>
        <charset val="134"/>
      </rPr>
      <t>预期结果：告警规则信息正确</t>
    </r>
  </si>
  <si>
    <r>
      <rPr>
        <sz val="9"/>
        <color theme="1"/>
        <rFont val="Microsoft YaHei UI"/>
        <charset val="134"/>
      </rPr>
      <t>验证告警规则及修改规则页面</t>
    </r>
    <r>
      <rPr>
        <sz val="9"/>
        <color theme="1"/>
        <rFont val="Calibri"/>
        <family val="2"/>
      </rPr>
      <t>CPU</t>
    </r>
    <r>
      <rPr>
        <sz val="9"/>
        <color theme="1"/>
        <rFont val="Microsoft YaHei UI"/>
        <charset val="134"/>
      </rPr>
      <t>使用率超过</t>
    </r>
    <r>
      <rPr>
        <sz val="9"/>
        <color theme="1"/>
        <rFont val="Calibri"/>
        <family val="2"/>
      </rPr>
      <t>80%</t>
    </r>
    <r>
      <rPr>
        <sz val="9"/>
        <color theme="1"/>
        <rFont val="Microsoft YaHei UI"/>
        <charset val="134"/>
      </rPr>
      <t>是否正确</t>
    </r>
  </si>
  <si>
    <r>
      <rPr>
        <sz val="9"/>
        <color theme="1"/>
        <rFont val="Microsoft YaHei UI"/>
        <charset val="134"/>
      </rPr>
      <t>验证告警规则及修改规则页面磁盘使用超过</t>
    </r>
    <r>
      <rPr>
        <sz val="9"/>
        <color theme="1"/>
        <rFont val="Calibri"/>
        <family val="2"/>
      </rPr>
      <t>70%</t>
    </r>
    <r>
      <rPr>
        <sz val="9"/>
        <color theme="1"/>
        <rFont val="Microsoft YaHei UI"/>
        <charset val="134"/>
      </rPr>
      <t>是否正确</t>
    </r>
  </si>
  <si>
    <r>
      <rPr>
        <sz val="9"/>
        <color theme="1"/>
        <rFont val="Microsoft YaHei UI"/>
        <charset val="134"/>
      </rPr>
      <t>验证告警规则及修改规则页面网络下载流量超过</t>
    </r>
    <r>
      <rPr>
        <sz val="9"/>
        <color theme="1"/>
        <rFont val="Calibri"/>
        <family val="2"/>
      </rPr>
      <t>1000M</t>
    </r>
    <r>
      <rPr>
        <sz val="9"/>
        <color theme="1"/>
        <rFont val="Microsoft YaHei UI"/>
        <charset val="134"/>
      </rPr>
      <t>是否正确</t>
    </r>
  </si>
  <si>
    <r>
      <rPr>
        <sz val="9"/>
        <color theme="1"/>
        <rFont val="Microsoft YaHei UI"/>
        <charset val="134"/>
      </rPr>
      <t>验证告警规则及修改规则页面网络上传流量超过</t>
    </r>
    <r>
      <rPr>
        <sz val="9"/>
        <color theme="1"/>
        <rFont val="Calibri"/>
        <family val="2"/>
      </rPr>
      <t>1000M</t>
    </r>
    <r>
      <rPr>
        <sz val="9"/>
        <color theme="1"/>
        <rFont val="Microsoft YaHei UI"/>
        <charset val="134"/>
      </rPr>
      <t>是否正确</t>
    </r>
  </si>
  <si>
    <r>
      <rPr>
        <sz val="9"/>
        <color theme="1"/>
        <rFont val="Microsoft YaHei UI"/>
        <charset val="134"/>
      </rPr>
      <t>验证告警规则及修改规则页面实例宕机是否正确</t>
    </r>
  </si>
  <si>
    <r>
      <rPr>
        <sz val="9"/>
        <color theme="1"/>
        <rFont val="Microsoft YaHei UI"/>
        <charset val="134"/>
      </rPr>
      <t>验证告警规则及修改规则页面数据库有节点</t>
    </r>
    <r>
      <rPr>
        <sz val="9"/>
        <color theme="1"/>
        <rFont val="Calibri"/>
        <family val="2"/>
      </rPr>
      <t>24</t>
    </r>
    <r>
      <rPr>
        <sz val="9"/>
        <color theme="1"/>
        <rFont val="Microsoft YaHei UI"/>
        <charset val="134"/>
      </rPr>
      <t>小时内重启是否正确</t>
    </r>
  </si>
  <si>
    <r>
      <rPr>
        <sz val="9"/>
        <color theme="1"/>
        <rFont val="Microsoft YaHei UI"/>
        <charset val="134"/>
      </rPr>
      <t>验证告警规则及修改规则页面</t>
    </r>
    <r>
      <rPr>
        <sz val="9"/>
        <color theme="1"/>
        <rFont val="Calibri"/>
        <family val="2"/>
      </rPr>
      <t>InstancesFlapping</t>
    </r>
    <r>
      <rPr>
        <sz val="9"/>
        <color theme="1"/>
        <rFont val="Microsoft YaHei UI"/>
        <charset val="134"/>
      </rPr>
      <t>是否正确</t>
    </r>
  </si>
  <si>
    <r>
      <rPr>
        <sz val="9"/>
        <color theme="1"/>
        <rFont val="Microsoft YaHei UI"/>
        <charset val="134"/>
      </rPr>
      <t>验证告警规则及修改规则页面</t>
    </r>
    <r>
      <rPr>
        <sz val="9"/>
        <color theme="1"/>
        <rFont val="Calibri"/>
        <family val="2"/>
      </rPr>
      <t>InstanceFlapping</t>
    </r>
    <r>
      <rPr>
        <sz val="9"/>
        <color theme="1"/>
        <rFont val="Microsoft YaHei UI"/>
        <charset val="134"/>
      </rPr>
      <t>是否正确</t>
    </r>
  </si>
  <si>
    <r>
      <rPr>
        <sz val="9"/>
        <color theme="1"/>
        <rFont val="Microsoft YaHei UI"/>
        <charset val="134"/>
      </rPr>
      <t>验证告警规则及修改规则页面集群节点间数据库版本不匹配是否正确</t>
    </r>
  </si>
  <si>
    <r>
      <rPr>
        <sz val="9"/>
        <color theme="1"/>
        <rFont val="Microsoft YaHei UI"/>
        <charset val="134"/>
      </rPr>
      <t>验证告警规则及修改规则页面存在不可用的区域是否正确</t>
    </r>
  </si>
  <si>
    <r>
      <rPr>
        <sz val="9"/>
        <color theme="1"/>
        <rFont val="Microsoft YaHei UI"/>
        <charset val="134"/>
      </rPr>
      <t>验证告警规则及修改规则页面时钟偏差超过</t>
    </r>
    <r>
      <rPr>
        <sz val="9"/>
        <color theme="1"/>
        <rFont val="Calibri"/>
        <family val="2"/>
      </rPr>
      <t>400</t>
    </r>
    <r>
      <rPr>
        <sz val="9"/>
        <color theme="1"/>
        <rFont val="Microsoft YaHei UI"/>
        <charset val="134"/>
      </rPr>
      <t>毫秒是否正确</t>
    </r>
  </si>
  <si>
    <r>
      <rPr>
        <sz val="9"/>
        <color theme="1"/>
        <rFont val="Microsoft YaHei UI"/>
        <charset val="134"/>
      </rPr>
      <t>验证告警规则及修改规则页面</t>
    </r>
    <r>
      <rPr>
        <sz val="9"/>
        <color theme="1"/>
        <rFont val="Calibri"/>
        <family val="2"/>
      </rPr>
      <t>CA</t>
    </r>
    <r>
      <rPr>
        <sz val="9"/>
        <color theme="1"/>
        <rFont val="Microsoft YaHei UI"/>
        <charset val="134"/>
      </rPr>
      <t>证书即将过期</t>
    </r>
    <r>
      <rPr>
        <sz val="9"/>
        <color theme="1"/>
        <rFont val="Calibri"/>
        <family val="2"/>
      </rPr>
      <t>(&lt;1</t>
    </r>
    <r>
      <rPr>
        <sz val="9"/>
        <color theme="1"/>
        <rFont val="Microsoft YaHei UI"/>
        <charset val="134"/>
      </rPr>
      <t>年</t>
    </r>
    <r>
      <rPr>
        <sz val="9"/>
        <color theme="1"/>
        <rFont val="Calibri"/>
        <family val="2"/>
      </rPr>
      <t>)</t>
    </r>
    <r>
      <rPr>
        <sz val="9"/>
        <color theme="1"/>
        <rFont val="Microsoft YaHei UI"/>
        <charset val="134"/>
      </rPr>
      <t>是否正确</t>
    </r>
  </si>
  <si>
    <r>
      <rPr>
        <sz val="9"/>
        <color theme="1"/>
        <rFont val="Microsoft YaHei UI"/>
        <charset val="134"/>
      </rPr>
      <t>验证告警规则及修改规则页面客户端</t>
    </r>
    <r>
      <rPr>
        <sz val="9"/>
        <color theme="1"/>
        <rFont val="Calibri"/>
        <family val="2"/>
      </rPr>
      <t>CA</t>
    </r>
    <r>
      <rPr>
        <sz val="9"/>
        <color theme="1"/>
        <rFont val="Microsoft YaHei UI"/>
        <charset val="134"/>
      </rPr>
      <t>证书即将过期</t>
    </r>
    <r>
      <rPr>
        <sz val="9"/>
        <color theme="1"/>
        <rFont val="Calibri"/>
        <family val="2"/>
      </rPr>
      <t>(&lt;1</t>
    </r>
    <r>
      <rPr>
        <sz val="9"/>
        <color theme="1"/>
        <rFont val="Microsoft YaHei UI"/>
        <charset val="134"/>
      </rPr>
      <t>年</t>
    </r>
    <r>
      <rPr>
        <sz val="9"/>
        <color theme="1"/>
        <rFont val="Calibri"/>
        <family val="2"/>
      </rPr>
      <t>)</t>
    </r>
    <r>
      <rPr>
        <sz val="9"/>
        <color theme="1"/>
        <rFont val="Microsoft YaHei UI"/>
        <charset val="134"/>
      </rPr>
      <t>是否正确</t>
    </r>
  </si>
  <si>
    <r>
      <rPr>
        <sz val="9"/>
        <color theme="1"/>
        <rFont val="Microsoft YaHei UI"/>
        <charset val="134"/>
      </rPr>
      <t>验证告警规则及修改规则页面节点证书即将过期</t>
    </r>
    <r>
      <rPr>
        <sz val="9"/>
        <color theme="1"/>
        <rFont val="Calibri"/>
        <family val="2"/>
      </rPr>
      <t>(&lt;6</t>
    </r>
    <r>
      <rPr>
        <sz val="9"/>
        <color theme="1"/>
        <rFont val="Microsoft YaHei UI"/>
        <charset val="134"/>
      </rPr>
      <t>个月</t>
    </r>
    <r>
      <rPr>
        <sz val="9"/>
        <color theme="1"/>
        <rFont val="Calibri"/>
        <family val="2"/>
      </rPr>
      <t>)</t>
    </r>
    <r>
      <rPr>
        <sz val="9"/>
        <color theme="1"/>
        <rFont val="Microsoft YaHei UI"/>
        <charset val="134"/>
      </rPr>
      <t>是否正确</t>
    </r>
  </si>
  <si>
    <r>
      <rPr>
        <sz val="9"/>
        <color theme="1"/>
        <rFont val="Microsoft YaHei UI"/>
        <charset val="134"/>
      </rPr>
      <t>验证告警规则及修改规则页面客户端节点证书即将过期</t>
    </r>
    <r>
      <rPr>
        <sz val="9"/>
        <color theme="1"/>
        <rFont val="Calibri"/>
        <family val="2"/>
      </rPr>
      <t>(&lt;6</t>
    </r>
    <r>
      <rPr>
        <sz val="9"/>
        <color theme="1"/>
        <rFont val="Microsoft YaHei UI"/>
        <charset val="134"/>
      </rPr>
      <t>个月</t>
    </r>
    <r>
      <rPr>
        <sz val="9"/>
        <color theme="1"/>
        <rFont val="Calibri"/>
        <family val="2"/>
      </rPr>
      <t>)</t>
    </r>
    <r>
      <rPr>
        <sz val="9"/>
        <color theme="1"/>
        <rFont val="Microsoft YaHei UI"/>
        <charset val="134"/>
      </rPr>
      <t>是否正确</t>
    </r>
  </si>
  <si>
    <r>
      <rPr>
        <sz val="9"/>
        <color theme="1"/>
        <rFont val="Microsoft YaHei UI"/>
        <charset val="134"/>
      </rPr>
      <t>验证告警规则及修改规则页面打开文件句柄数达到配置值的</t>
    </r>
    <r>
      <rPr>
        <sz val="9"/>
        <color theme="1"/>
        <rFont val="Calibri"/>
        <family val="2"/>
      </rPr>
      <t>80%</t>
    </r>
    <r>
      <rPr>
        <sz val="9"/>
        <color theme="1"/>
        <rFont val="Microsoft YaHei UI"/>
        <charset val="134"/>
      </rPr>
      <t>是否正确</t>
    </r>
  </si>
  <si>
    <r>
      <rPr>
        <sz val="9"/>
        <color theme="1"/>
        <rFont val="Microsoft YaHei UI"/>
        <charset val="134"/>
      </rPr>
      <t>验证告警规则及修改规则页面备份任务失败或被取消是否正确</t>
    </r>
  </si>
  <si>
    <r>
      <rPr>
        <sz val="9"/>
        <color theme="1"/>
        <rFont val="Microsoft YaHei UI"/>
        <charset val="134"/>
      </rPr>
      <t>验证告警规则及修改规则页面备份调度任务失败是否正确</t>
    </r>
  </si>
  <si>
    <r>
      <rPr>
        <sz val="9"/>
        <color theme="1"/>
        <rFont val="Microsoft YaHei UI"/>
        <charset val="134"/>
      </rPr>
      <t>验证告警规则及修改规则页面数据库商业许可证即将到期（</t>
    </r>
    <r>
      <rPr>
        <sz val="9"/>
        <color theme="1"/>
        <rFont val="Calibri"/>
        <family val="2"/>
      </rPr>
      <t>&lt;30</t>
    </r>
    <r>
      <rPr>
        <sz val="9"/>
        <color theme="1"/>
        <rFont val="Microsoft YaHei UI"/>
        <charset val="134"/>
      </rPr>
      <t>天）是否正确</t>
    </r>
  </si>
  <si>
    <r>
      <rPr>
        <sz val="9"/>
        <color theme="1"/>
        <rFont val="Microsoft YaHei UI"/>
        <charset val="134"/>
      </rPr>
      <t>验证告警规则及修改规则页面删库警告是否正确</t>
    </r>
  </si>
  <si>
    <r>
      <rPr>
        <sz val="9"/>
        <color theme="1"/>
        <rFont val="Microsoft YaHei UI"/>
        <charset val="134"/>
      </rPr>
      <t>验证告警规则及修改规则页面节点</t>
    </r>
    <r>
      <rPr>
        <sz val="9"/>
        <color theme="1"/>
        <rFont val="Calibri"/>
        <family val="2"/>
      </rPr>
      <t>range</t>
    </r>
    <r>
      <rPr>
        <sz val="9"/>
        <color theme="1"/>
        <rFont val="Microsoft YaHei UI"/>
        <charset val="134"/>
      </rPr>
      <t>基于</t>
    </r>
    <r>
      <rPr>
        <sz val="9"/>
        <color theme="1"/>
        <rFont val="Calibri"/>
        <family val="2"/>
      </rPr>
      <t>rack</t>
    </r>
    <r>
      <rPr>
        <sz val="9"/>
        <color theme="1"/>
        <rFont val="Microsoft YaHei UI"/>
        <charset val="134"/>
      </rPr>
      <t>分布的多样性策略异常是否正确</t>
    </r>
  </si>
  <si>
    <r>
      <rPr>
        <sz val="9"/>
        <color theme="1"/>
        <rFont val="Microsoft YaHei UI"/>
        <charset val="134"/>
      </rPr>
      <t>验证告警规则及修改规则页面</t>
    </r>
    <r>
      <rPr>
        <sz val="9"/>
        <color theme="1"/>
        <rFont val="Calibri"/>
        <family val="2"/>
      </rPr>
      <t>XTP</t>
    </r>
    <r>
      <rPr>
        <sz val="9"/>
        <color theme="1"/>
        <rFont val="Microsoft YaHei UI"/>
        <charset val="134"/>
      </rPr>
      <t>数据库探活失败是否正确</t>
    </r>
  </si>
  <si>
    <r>
      <rPr>
        <sz val="9"/>
        <color theme="1"/>
        <rFont val="Microsoft YaHei UI"/>
        <charset val="134"/>
      </rPr>
      <t>验证告警规则及修改规则页面打开会话数量超过最佳值是否正确</t>
    </r>
  </si>
  <si>
    <r>
      <rPr>
        <sz val="9"/>
        <color theme="1"/>
        <rFont val="Microsoft YaHei UI"/>
        <charset val="134"/>
      </rPr>
      <t>验证告警规则及修改规则页面</t>
    </r>
    <r>
      <rPr>
        <sz val="9"/>
        <color theme="1"/>
        <rFont val="Calibri"/>
        <family val="2"/>
      </rPr>
      <t>SQL</t>
    </r>
    <r>
      <rPr>
        <sz val="9"/>
        <color theme="1"/>
        <rFont val="Microsoft YaHei UI"/>
        <charset val="134"/>
      </rPr>
      <t>执行超时是否正确</t>
    </r>
  </si>
  <si>
    <r>
      <rPr>
        <sz val="9"/>
        <color theme="1"/>
        <rFont val="Microsoft YaHei UI"/>
        <charset val="134"/>
      </rPr>
      <t>验证告警规则及修改规则页面锁等待超时是否正确</t>
    </r>
  </si>
  <si>
    <r>
      <rPr>
        <sz val="9"/>
        <color theme="1"/>
        <rFont val="Microsoft YaHei UI"/>
        <charset val="134"/>
      </rPr>
      <t>验证告警规则及修改规则页面网络丢包是否正确</t>
    </r>
  </si>
  <si>
    <r>
      <rPr>
        <sz val="9"/>
        <color theme="1"/>
        <rFont val="Microsoft YaHei UI"/>
        <charset val="134"/>
      </rPr>
      <t>验证告警规则及修改规则页面网络传输错误是否正确</t>
    </r>
  </si>
  <si>
    <r>
      <rPr>
        <sz val="9"/>
        <color theme="1"/>
        <rFont val="Microsoft YaHei UI"/>
        <charset val="134"/>
      </rPr>
      <t>验证告警规则及修改规则页面</t>
    </r>
    <r>
      <rPr>
        <sz val="9"/>
        <color theme="1"/>
        <rFont val="Calibri"/>
        <family val="2"/>
      </rPr>
      <t>checkpoint</t>
    </r>
    <r>
      <rPr>
        <sz val="9"/>
        <color theme="1"/>
        <rFont val="Microsoft YaHei UI"/>
        <charset val="134"/>
      </rPr>
      <t>异地延时超限是否正确</t>
    </r>
  </si>
  <si>
    <r>
      <rPr>
        <sz val="9"/>
        <color theme="1"/>
        <rFont val="Microsoft YaHei UI"/>
        <charset val="134"/>
      </rPr>
      <t>验证告警规则及修改规则页面</t>
    </r>
    <r>
      <rPr>
        <sz val="9"/>
        <color theme="1"/>
        <rFont val="Calibri"/>
        <family val="2"/>
      </rPr>
      <t>om-client</t>
    </r>
    <r>
      <rPr>
        <sz val="9"/>
        <color theme="1"/>
        <rFont val="Microsoft YaHei UI"/>
        <charset val="134"/>
      </rPr>
      <t>宕机是否正确</t>
    </r>
  </si>
  <si>
    <r>
      <rPr>
        <sz val="9"/>
        <color theme="1"/>
        <rFont val="Microsoft YaHei UI"/>
        <charset val="134"/>
      </rPr>
      <t>验证告警规则及修改规则页面集群降级是否正确</t>
    </r>
  </si>
  <si>
    <r>
      <rPr>
        <sz val="9"/>
        <color theme="1"/>
        <rFont val="Microsoft YaHei UI"/>
        <charset val="134"/>
      </rPr>
      <t>验证告警规则及修改规则页面内存使用超过</t>
    </r>
    <r>
      <rPr>
        <sz val="9"/>
        <color theme="1"/>
        <rFont val="Calibri"/>
        <family val="2"/>
      </rPr>
      <t>80%</t>
    </r>
    <r>
      <rPr>
        <sz val="9"/>
        <color theme="1"/>
        <rFont val="Microsoft YaHei UI"/>
        <charset val="134"/>
      </rPr>
      <t>是否正确</t>
    </r>
  </si>
  <si>
    <r>
      <rPr>
        <sz val="9"/>
        <color theme="1"/>
        <rFont val="Microsoft YaHei UI"/>
        <charset val="134"/>
      </rPr>
      <t>验证告警规则及修改规则页面内存使用超过</t>
    </r>
    <r>
      <rPr>
        <sz val="9"/>
        <color theme="1"/>
        <rFont val="Calibri"/>
        <family val="2"/>
      </rPr>
      <t>90%</t>
    </r>
    <r>
      <rPr>
        <sz val="9"/>
        <color theme="1"/>
        <rFont val="Microsoft YaHei UI"/>
        <charset val="134"/>
      </rPr>
      <t>是否正确</t>
    </r>
  </si>
  <si>
    <r>
      <rPr>
        <sz val="9"/>
        <color theme="1"/>
        <rFont val="Microsoft YaHei UI"/>
        <charset val="134"/>
      </rPr>
      <t>验证告警规则及修改规则页面</t>
    </r>
    <r>
      <rPr>
        <sz val="9"/>
        <color theme="1"/>
        <rFont val="Calibri"/>
        <family val="2"/>
      </rPr>
      <t>CPU</t>
    </r>
    <r>
      <rPr>
        <sz val="9"/>
        <color theme="1"/>
        <rFont val="Microsoft YaHei UI"/>
        <charset val="134"/>
      </rPr>
      <t>使用率超过</t>
    </r>
    <r>
      <rPr>
        <sz val="9"/>
        <color theme="1"/>
        <rFont val="Calibri"/>
        <family val="2"/>
      </rPr>
      <t>70%</t>
    </r>
    <r>
      <rPr>
        <sz val="9"/>
        <color theme="1"/>
        <rFont val="Microsoft YaHei UI"/>
        <charset val="134"/>
      </rPr>
      <t>是否正确</t>
    </r>
  </si>
  <si>
    <r>
      <rPr>
        <sz val="9"/>
        <color theme="1"/>
        <rFont val="Microsoft YaHei UI"/>
        <charset val="134"/>
      </rPr>
      <t>验证告警规则及修改规则页面</t>
    </r>
    <r>
      <rPr>
        <sz val="9"/>
        <color theme="1"/>
        <rFont val="Calibri"/>
        <family val="2"/>
      </rPr>
      <t>CPU</t>
    </r>
    <r>
      <rPr>
        <sz val="9"/>
        <color theme="1"/>
        <rFont val="Microsoft YaHei UI"/>
        <charset val="134"/>
      </rPr>
      <t>使用率超过</t>
    </r>
    <r>
      <rPr>
        <sz val="9"/>
        <color theme="1"/>
        <rFont val="Calibri"/>
        <family val="2"/>
      </rPr>
      <t>90%</t>
    </r>
    <r>
      <rPr>
        <sz val="9"/>
        <color theme="1"/>
        <rFont val="Microsoft YaHei UI"/>
        <charset val="134"/>
      </rPr>
      <t>是否正确</t>
    </r>
  </si>
  <si>
    <r>
      <rPr>
        <sz val="9"/>
        <color theme="1"/>
        <rFont val="Microsoft YaHei UI"/>
        <charset val="134"/>
      </rPr>
      <t>验证告警规则及修改规则页面磁盘使用超过</t>
    </r>
    <r>
      <rPr>
        <sz val="9"/>
        <color theme="1"/>
        <rFont val="Calibri"/>
        <family val="2"/>
      </rPr>
      <t>80%</t>
    </r>
    <r>
      <rPr>
        <sz val="9"/>
        <color theme="1"/>
        <rFont val="Microsoft YaHei UI"/>
        <charset val="134"/>
      </rPr>
      <t>是否正确</t>
    </r>
  </si>
  <si>
    <r>
      <rPr>
        <sz val="9"/>
        <color theme="1"/>
        <rFont val="Microsoft YaHei UI"/>
        <charset val="134"/>
      </rPr>
      <t>验证告警规则及修改规则页面磁盘使用超过</t>
    </r>
    <r>
      <rPr>
        <sz val="9"/>
        <color theme="1"/>
        <rFont val="Calibri"/>
        <family val="2"/>
      </rPr>
      <t>90%</t>
    </r>
    <r>
      <rPr>
        <sz val="9"/>
        <color theme="1"/>
        <rFont val="Microsoft YaHei UI"/>
        <charset val="134"/>
      </rPr>
      <t>是否正确</t>
    </r>
  </si>
  <si>
    <r>
      <rPr>
        <sz val="9"/>
        <color theme="1"/>
        <rFont val="Microsoft YaHei UI"/>
        <charset val="134"/>
      </rPr>
      <t>验证</t>
    </r>
    <r>
      <rPr>
        <sz val="9"/>
        <color theme="1"/>
        <rFont val="Calibri"/>
        <family val="2"/>
      </rPr>
      <t>OM</t>
    </r>
    <r>
      <rPr>
        <sz val="9"/>
        <color theme="1"/>
        <rFont val="Microsoft YaHei UI"/>
        <charset val="134"/>
      </rPr>
      <t>默认提供</t>
    </r>
    <r>
      <rPr>
        <sz val="9"/>
        <color theme="1"/>
        <rFont val="Calibri"/>
        <family val="2"/>
      </rPr>
      <t>37</t>
    </r>
    <r>
      <rPr>
        <sz val="9"/>
        <color theme="1"/>
        <rFont val="Microsoft YaHei UI"/>
        <charset val="134"/>
      </rPr>
      <t>种告警规则：</t>
    </r>
    <r>
      <rPr>
        <sz val="9"/>
        <color theme="1"/>
        <rFont val="Calibri"/>
        <family val="2"/>
      </rPr>
      <t xml:space="preserve">
 1  </t>
    </r>
    <r>
      <rPr>
        <sz val="9"/>
        <color theme="1"/>
        <rFont val="Microsoft YaHei UI"/>
        <charset val="134"/>
      </rPr>
      <t>内存使用超过</t>
    </r>
    <r>
      <rPr>
        <sz val="9"/>
        <color theme="1"/>
        <rFont val="Calibri"/>
        <family val="2"/>
      </rPr>
      <t>70%  warning 
 2  CPU</t>
    </r>
    <r>
      <rPr>
        <sz val="9"/>
        <color theme="1"/>
        <rFont val="Microsoft YaHei UI"/>
        <charset val="134"/>
      </rPr>
      <t>使用率超过</t>
    </r>
    <r>
      <rPr>
        <sz val="9"/>
        <color theme="1"/>
        <rFont val="Calibri"/>
        <family val="2"/>
      </rPr>
      <t xml:space="preserve">80%  error 
 3  </t>
    </r>
    <r>
      <rPr>
        <sz val="9"/>
        <color theme="1"/>
        <rFont val="Microsoft YaHei UI"/>
        <charset val="134"/>
      </rPr>
      <t>磁盘使用超过</t>
    </r>
    <r>
      <rPr>
        <sz val="9"/>
        <color theme="1"/>
        <rFont val="Calibri"/>
        <family val="2"/>
      </rPr>
      <t xml:space="preserve">70%  warning 
 4  </t>
    </r>
    <r>
      <rPr>
        <sz val="9"/>
        <color theme="1"/>
        <rFont val="Microsoft YaHei UI"/>
        <charset val="134"/>
      </rPr>
      <t>网络下载流量超过</t>
    </r>
    <r>
      <rPr>
        <sz val="9"/>
        <color theme="1"/>
        <rFont val="Calibri"/>
        <family val="2"/>
      </rPr>
      <t xml:space="preserve">1000M  warning 
 5  </t>
    </r>
    <r>
      <rPr>
        <sz val="9"/>
        <color theme="1"/>
        <rFont val="Microsoft YaHei UI"/>
        <charset val="134"/>
      </rPr>
      <t>网络上传流量超过</t>
    </r>
    <r>
      <rPr>
        <sz val="9"/>
        <color theme="1"/>
        <rFont val="Calibri"/>
        <family val="2"/>
      </rPr>
      <t xml:space="preserve">1000M  warning 
 6  </t>
    </r>
    <r>
      <rPr>
        <sz val="9"/>
        <color theme="1"/>
        <rFont val="Microsoft YaHei UI"/>
        <charset val="134"/>
      </rPr>
      <t>实例宕机</t>
    </r>
    <r>
      <rPr>
        <sz val="9"/>
        <color theme="1"/>
        <rFont val="Calibri"/>
        <family val="2"/>
      </rPr>
      <t xml:space="preserve">  error 
 7  </t>
    </r>
    <r>
      <rPr>
        <sz val="9"/>
        <color theme="1"/>
        <rFont val="Microsoft YaHei UI"/>
        <charset val="134"/>
      </rPr>
      <t>数据库有节点</t>
    </r>
    <r>
      <rPr>
        <sz val="9"/>
        <color theme="1"/>
        <rFont val="Calibri"/>
        <family val="2"/>
      </rPr>
      <t>24</t>
    </r>
    <r>
      <rPr>
        <sz val="9"/>
        <color theme="1"/>
        <rFont val="Microsoft YaHei UI"/>
        <charset val="134"/>
      </rPr>
      <t>小时内重启</t>
    </r>
    <r>
      <rPr>
        <sz val="9"/>
        <color theme="1"/>
        <rFont val="Calibri"/>
        <family val="2"/>
      </rPr>
      <t xml:space="preserve">  warning 
 8  Instances Flapping  warning 
 9  Instance Flapping  error 
 10  </t>
    </r>
    <r>
      <rPr>
        <sz val="9"/>
        <color theme="1"/>
        <rFont val="Microsoft YaHei UI"/>
        <charset val="134"/>
      </rPr>
      <t>集群节点间数据库版本不匹配</t>
    </r>
    <r>
      <rPr>
        <sz val="9"/>
        <color theme="1"/>
        <rFont val="Calibri"/>
        <family val="2"/>
      </rPr>
      <t xml:space="preserve">  error 
 11  </t>
    </r>
    <r>
      <rPr>
        <sz val="9"/>
        <color theme="1"/>
        <rFont val="Microsoft YaHei UI"/>
        <charset val="134"/>
      </rPr>
      <t>存在不可用的区域</t>
    </r>
    <r>
      <rPr>
        <sz val="9"/>
        <color theme="1"/>
        <rFont val="Calibri"/>
        <family val="2"/>
      </rPr>
      <t xml:space="preserve">  error 
 12  </t>
    </r>
    <r>
      <rPr>
        <sz val="9"/>
        <color theme="1"/>
        <rFont val="Microsoft YaHei UI"/>
        <charset val="134"/>
      </rPr>
      <t>时钟偏差超过</t>
    </r>
    <r>
      <rPr>
        <sz val="9"/>
        <color theme="1"/>
        <rFont val="Calibri"/>
        <family val="2"/>
      </rPr>
      <t>400</t>
    </r>
    <r>
      <rPr>
        <sz val="9"/>
        <color theme="1"/>
        <rFont val="Microsoft YaHei UI"/>
        <charset val="134"/>
      </rPr>
      <t>毫秒</t>
    </r>
    <r>
      <rPr>
        <sz val="9"/>
        <color theme="1"/>
        <rFont val="Calibri"/>
        <family val="2"/>
      </rPr>
      <t xml:space="preserve">  critical 
 13  CA</t>
    </r>
    <r>
      <rPr>
        <sz val="9"/>
        <color theme="1"/>
        <rFont val="Microsoft YaHei UI"/>
        <charset val="134"/>
      </rPr>
      <t>证书即将过期</t>
    </r>
    <r>
      <rPr>
        <sz val="9"/>
        <color theme="1"/>
        <rFont val="Calibri"/>
        <family val="2"/>
      </rPr>
      <t>(&lt;1</t>
    </r>
    <r>
      <rPr>
        <sz val="9"/>
        <color theme="1"/>
        <rFont val="Microsoft YaHei UI"/>
        <charset val="134"/>
      </rPr>
      <t>年</t>
    </r>
    <r>
      <rPr>
        <sz val="9"/>
        <color theme="1"/>
        <rFont val="Calibri"/>
        <family val="2"/>
      </rPr>
      <t xml:space="preserve">)  warning 
 14  </t>
    </r>
    <r>
      <rPr>
        <sz val="9"/>
        <color theme="1"/>
        <rFont val="Microsoft YaHei UI"/>
        <charset val="134"/>
      </rPr>
      <t>客户端</t>
    </r>
    <r>
      <rPr>
        <sz val="9"/>
        <color theme="1"/>
        <rFont val="Calibri"/>
        <family val="2"/>
      </rPr>
      <t>CA</t>
    </r>
    <r>
      <rPr>
        <sz val="9"/>
        <color theme="1"/>
        <rFont val="Microsoft YaHei UI"/>
        <charset val="134"/>
      </rPr>
      <t>证书即将过期</t>
    </r>
    <r>
      <rPr>
        <sz val="9"/>
        <color theme="1"/>
        <rFont val="Calibri"/>
        <family val="2"/>
      </rPr>
      <t>(&lt;1</t>
    </r>
    <r>
      <rPr>
        <sz val="9"/>
        <color theme="1"/>
        <rFont val="Microsoft YaHei UI"/>
        <charset val="134"/>
      </rPr>
      <t>年</t>
    </r>
    <r>
      <rPr>
        <sz val="9"/>
        <color theme="1"/>
        <rFont val="Calibri"/>
        <family val="2"/>
      </rPr>
      <t xml:space="preserve">)  warning 
 15  </t>
    </r>
    <r>
      <rPr>
        <sz val="9"/>
        <color theme="1"/>
        <rFont val="Microsoft YaHei UI"/>
        <charset val="134"/>
      </rPr>
      <t>节点证书即将过期</t>
    </r>
    <r>
      <rPr>
        <sz val="9"/>
        <color theme="1"/>
        <rFont val="Calibri"/>
        <family val="2"/>
      </rPr>
      <t>(&lt;6</t>
    </r>
    <r>
      <rPr>
        <sz val="9"/>
        <color theme="1"/>
        <rFont val="Microsoft YaHei UI"/>
        <charset val="134"/>
      </rPr>
      <t>个月</t>
    </r>
    <r>
      <rPr>
        <sz val="9"/>
        <color theme="1"/>
        <rFont val="Calibri"/>
        <family val="2"/>
      </rPr>
      <t xml:space="preserve">)  warning 
 16  </t>
    </r>
    <r>
      <rPr>
        <sz val="9"/>
        <color theme="1"/>
        <rFont val="Microsoft YaHei UI"/>
        <charset val="134"/>
      </rPr>
      <t>客户端节点证书即将过期</t>
    </r>
    <r>
      <rPr>
        <sz val="9"/>
        <color theme="1"/>
        <rFont val="Calibri"/>
        <family val="2"/>
      </rPr>
      <t>(&lt;6</t>
    </r>
    <r>
      <rPr>
        <sz val="9"/>
        <color theme="1"/>
        <rFont val="Microsoft YaHei UI"/>
        <charset val="134"/>
      </rPr>
      <t>个月</t>
    </r>
    <r>
      <rPr>
        <sz val="9"/>
        <color theme="1"/>
        <rFont val="Calibri"/>
        <family val="2"/>
      </rPr>
      <t xml:space="preserve">)  warning 
 17  </t>
    </r>
    <r>
      <rPr>
        <sz val="9"/>
        <color theme="1"/>
        <rFont val="Microsoft YaHei UI"/>
        <charset val="134"/>
      </rPr>
      <t>打开文件句柄数达到配置值的</t>
    </r>
    <r>
      <rPr>
        <sz val="9"/>
        <color theme="1"/>
        <rFont val="Calibri"/>
        <family val="2"/>
      </rPr>
      <t xml:space="preserve">80%  warning 
 18  </t>
    </r>
    <r>
      <rPr>
        <sz val="9"/>
        <color theme="1"/>
        <rFont val="Microsoft YaHei UI"/>
        <charset val="134"/>
      </rPr>
      <t>备份任务失败或被取消</t>
    </r>
    <r>
      <rPr>
        <sz val="9"/>
        <color theme="1"/>
        <rFont val="Calibri"/>
        <family val="2"/>
      </rPr>
      <t xml:space="preserve">  critical 
 19  </t>
    </r>
    <r>
      <rPr>
        <sz val="9"/>
        <color theme="1"/>
        <rFont val="Microsoft YaHei UI"/>
        <charset val="134"/>
      </rPr>
      <t>备份调度任务失败</t>
    </r>
    <r>
      <rPr>
        <sz val="9"/>
        <color theme="1"/>
        <rFont val="Calibri"/>
        <family val="2"/>
      </rPr>
      <t xml:space="preserve">  error 
 20  </t>
    </r>
    <r>
      <rPr>
        <sz val="9"/>
        <color theme="1"/>
        <rFont val="Microsoft YaHei UI"/>
        <charset val="134"/>
      </rPr>
      <t>数据库商业许可证即将到期（</t>
    </r>
    <r>
      <rPr>
        <sz val="9"/>
        <color theme="1"/>
        <rFont val="Calibri"/>
        <family val="2"/>
      </rPr>
      <t>&lt;30</t>
    </r>
    <r>
      <rPr>
        <sz val="9"/>
        <color theme="1"/>
        <rFont val="Microsoft YaHei UI"/>
        <charset val="134"/>
      </rPr>
      <t>天）</t>
    </r>
    <r>
      <rPr>
        <sz val="9"/>
        <color theme="1"/>
        <rFont val="Calibri"/>
        <family val="2"/>
      </rPr>
      <t xml:space="preserve">  warning 
 21  </t>
    </r>
    <r>
      <rPr>
        <sz val="9"/>
        <color theme="1"/>
        <rFont val="Microsoft YaHei UI"/>
        <charset val="134"/>
      </rPr>
      <t>删库警告</t>
    </r>
    <r>
      <rPr>
        <sz val="9"/>
        <color theme="1"/>
        <rFont val="Calibri"/>
        <family val="2"/>
      </rPr>
      <t xml:space="preserve">  critical 
 22  </t>
    </r>
    <r>
      <rPr>
        <sz val="9"/>
        <color theme="1"/>
        <rFont val="Microsoft YaHei UI"/>
        <charset val="134"/>
      </rPr>
      <t>节点</t>
    </r>
    <r>
      <rPr>
        <sz val="9"/>
        <color theme="1"/>
        <rFont val="Calibri"/>
        <family val="2"/>
      </rPr>
      <t>range</t>
    </r>
    <r>
      <rPr>
        <sz val="9"/>
        <color theme="1"/>
        <rFont val="Microsoft YaHei UI"/>
        <charset val="134"/>
      </rPr>
      <t>基于</t>
    </r>
    <r>
      <rPr>
        <sz val="9"/>
        <color theme="1"/>
        <rFont val="Calibri"/>
        <family val="2"/>
      </rPr>
      <t>rack</t>
    </r>
    <r>
      <rPr>
        <sz val="9"/>
        <color theme="1"/>
        <rFont val="Microsoft YaHei UI"/>
        <charset val="134"/>
      </rPr>
      <t>分布的多样性策略异常</t>
    </r>
    <r>
      <rPr>
        <sz val="9"/>
        <color theme="1"/>
        <rFont val="Calibri"/>
        <family val="2"/>
      </rPr>
      <t xml:space="preserve">  warning 
 23  XTP</t>
    </r>
    <r>
      <rPr>
        <sz val="9"/>
        <color theme="1"/>
        <rFont val="Microsoft YaHei UI"/>
        <charset val="134"/>
      </rPr>
      <t>数据库探活失败</t>
    </r>
    <r>
      <rPr>
        <sz val="9"/>
        <color theme="1"/>
        <rFont val="Calibri"/>
        <family val="2"/>
      </rPr>
      <t xml:space="preserve">  error 
 24  </t>
    </r>
    <r>
      <rPr>
        <sz val="9"/>
        <color theme="1"/>
        <rFont val="Microsoft YaHei UI"/>
        <charset val="134"/>
      </rPr>
      <t>打开会话数量超过最佳值</t>
    </r>
    <r>
      <rPr>
        <sz val="9"/>
        <color theme="1"/>
        <rFont val="Calibri"/>
        <family val="2"/>
      </rPr>
      <t xml:space="preserve">  warning 
 25  SQL</t>
    </r>
    <r>
      <rPr>
        <sz val="9"/>
        <color theme="1"/>
        <rFont val="Microsoft YaHei UI"/>
        <charset val="134"/>
      </rPr>
      <t>执行超时</t>
    </r>
    <r>
      <rPr>
        <sz val="9"/>
        <color theme="1"/>
        <rFont val="Calibri"/>
        <family val="2"/>
      </rPr>
      <t xml:space="preserve">  warning 
 26  </t>
    </r>
    <r>
      <rPr>
        <sz val="9"/>
        <color theme="1"/>
        <rFont val="Microsoft YaHei UI"/>
        <charset val="134"/>
      </rPr>
      <t>锁等待超时</t>
    </r>
    <r>
      <rPr>
        <sz val="9"/>
        <color theme="1"/>
        <rFont val="Calibri"/>
        <family val="2"/>
      </rPr>
      <t xml:space="preserve">  critical 
 27  </t>
    </r>
    <r>
      <rPr>
        <sz val="9"/>
        <color theme="1"/>
        <rFont val="Microsoft YaHei UI"/>
        <charset val="134"/>
      </rPr>
      <t>网络丢包</t>
    </r>
    <r>
      <rPr>
        <sz val="9"/>
        <color theme="1"/>
        <rFont val="Calibri"/>
        <family val="2"/>
      </rPr>
      <t xml:space="preserve">  warning 
 28  </t>
    </r>
    <r>
      <rPr>
        <sz val="9"/>
        <color theme="1"/>
        <rFont val="Microsoft YaHei UI"/>
        <charset val="134"/>
      </rPr>
      <t>网络传输错误</t>
    </r>
    <r>
      <rPr>
        <sz val="9"/>
        <color theme="1"/>
        <rFont val="Calibri"/>
        <family val="2"/>
      </rPr>
      <t xml:space="preserve">  warning 
 29  checkpoint</t>
    </r>
    <r>
      <rPr>
        <sz val="9"/>
        <color theme="1"/>
        <rFont val="Microsoft YaHei UI"/>
        <charset val="134"/>
      </rPr>
      <t>异地延时超限</t>
    </r>
    <r>
      <rPr>
        <sz val="9"/>
        <color theme="1"/>
        <rFont val="Calibri"/>
        <family val="2"/>
      </rPr>
      <t xml:space="preserve">  warning 
 30  om-client</t>
    </r>
    <r>
      <rPr>
        <sz val="9"/>
        <color theme="1"/>
        <rFont val="Microsoft YaHei UI"/>
        <charset val="134"/>
      </rPr>
      <t>宕机</t>
    </r>
    <r>
      <rPr>
        <sz val="9"/>
        <color theme="1"/>
        <rFont val="Calibri"/>
        <family val="2"/>
      </rPr>
      <t xml:space="preserve">  warning 
 31  </t>
    </r>
    <r>
      <rPr>
        <sz val="9"/>
        <color theme="1"/>
        <rFont val="Microsoft YaHei UI"/>
        <charset val="134"/>
      </rPr>
      <t>集群降级</t>
    </r>
    <r>
      <rPr>
        <sz val="9"/>
        <color theme="1"/>
        <rFont val="Calibri"/>
        <family val="2"/>
      </rPr>
      <t xml:space="preserve">  critical 
 32  </t>
    </r>
    <r>
      <rPr>
        <sz val="9"/>
        <color theme="1"/>
        <rFont val="Microsoft YaHei UI"/>
        <charset val="134"/>
      </rPr>
      <t>内存使用超过</t>
    </r>
    <r>
      <rPr>
        <sz val="9"/>
        <color theme="1"/>
        <rFont val="Calibri"/>
        <family val="2"/>
      </rPr>
      <t xml:space="preserve">80%  error 
 33  </t>
    </r>
    <r>
      <rPr>
        <sz val="9"/>
        <color theme="1"/>
        <rFont val="Microsoft YaHei UI"/>
        <charset val="134"/>
      </rPr>
      <t>内存使用超过</t>
    </r>
    <r>
      <rPr>
        <sz val="9"/>
        <color theme="1"/>
        <rFont val="Calibri"/>
        <family val="2"/>
      </rPr>
      <t>90%  critical 
 34  CPU</t>
    </r>
    <r>
      <rPr>
        <sz val="9"/>
        <color theme="1"/>
        <rFont val="Microsoft YaHei UI"/>
        <charset val="134"/>
      </rPr>
      <t>使用率超过</t>
    </r>
    <r>
      <rPr>
        <sz val="9"/>
        <color theme="1"/>
        <rFont val="Calibri"/>
        <family val="2"/>
      </rPr>
      <t>70%  warning 
 35  CPU</t>
    </r>
    <r>
      <rPr>
        <sz val="9"/>
        <color theme="1"/>
        <rFont val="Microsoft YaHei UI"/>
        <charset val="134"/>
      </rPr>
      <t>使用率超过</t>
    </r>
    <r>
      <rPr>
        <sz val="9"/>
        <color theme="1"/>
        <rFont val="Calibri"/>
        <family val="2"/>
      </rPr>
      <t xml:space="preserve">90%  critical 
 36  </t>
    </r>
    <r>
      <rPr>
        <sz val="9"/>
        <color theme="1"/>
        <rFont val="Microsoft YaHei UI"/>
        <charset val="134"/>
      </rPr>
      <t>磁盘使用超过</t>
    </r>
    <r>
      <rPr>
        <sz val="9"/>
        <color theme="1"/>
        <rFont val="Calibri"/>
        <family val="2"/>
      </rPr>
      <t xml:space="preserve">80%  error 
 37  </t>
    </r>
    <r>
      <rPr>
        <sz val="9"/>
        <color theme="1"/>
        <rFont val="Microsoft YaHei UI"/>
        <charset val="134"/>
      </rPr>
      <t>磁盘使用超过</t>
    </r>
    <r>
      <rPr>
        <sz val="9"/>
        <color theme="1"/>
        <rFont val="Calibri"/>
        <family val="2"/>
      </rPr>
      <t xml:space="preserve">90%  critical </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</si>
  <si>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规则</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提供默认种告警规则</t>
    </r>
  </si>
  <si>
    <r>
      <rPr>
        <sz val="9"/>
        <color theme="1"/>
        <rFont val="Microsoft YaHei UI"/>
        <charset val="134"/>
      </rPr>
      <t>设置</t>
    </r>
  </si>
  <si>
    <r>
      <rPr>
        <sz val="9"/>
        <color theme="1"/>
        <rFont val="Microsoft YaHei UI"/>
        <charset val="134"/>
      </rPr>
      <t>验证用户可以配置告警通知方式</t>
    </r>
    <r>
      <rPr>
        <sz val="9"/>
        <color theme="1"/>
        <rFont val="Calibri"/>
        <family val="2"/>
      </rPr>
      <t xml:space="preserve"> - </t>
    </r>
    <r>
      <rPr>
        <sz val="9"/>
        <color theme="1"/>
        <rFont val="Microsoft YaHei UI"/>
        <charset val="134"/>
      </rPr>
      <t>微信</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</si>
  <si>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设置</t>
    </r>
    <r>
      <rPr>
        <sz val="9"/>
        <color theme="1"/>
        <rFont val="Calibri"/>
        <family val="2"/>
      </rPr>
      <t>-</t>
    </r>
    <r>
      <rPr>
        <sz val="9"/>
        <color theme="1"/>
        <rFont val="Microsoft YaHei UI"/>
        <charset val="134"/>
      </rPr>
      <t>增加接收器</t>
    </r>
    <r>
      <rPr>
        <sz val="9"/>
        <color theme="1"/>
        <rFont val="Calibri"/>
        <family val="2"/>
      </rPr>
      <t xml:space="preserve">
</t>
    </r>
    <r>
      <rPr>
        <sz val="9"/>
        <color theme="1"/>
        <rFont val="Microsoft YaHei UI"/>
        <charset val="134"/>
      </rPr>
      <t>预期结果：配置告警通知方式</t>
    </r>
    <r>
      <rPr>
        <sz val="9"/>
        <color theme="1"/>
        <rFont val="Calibri"/>
        <family val="2"/>
      </rPr>
      <t xml:space="preserve"> - </t>
    </r>
    <r>
      <rPr>
        <sz val="9"/>
        <color theme="1"/>
        <rFont val="Microsoft YaHei UI"/>
        <charset val="134"/>
      </rPr>
      <t>微信</t>
    </r>
  </si>
  <si>
    <r>
      <rPr>
        <sz val="9"/>
        <color theme="1"/>
        <rFont val="Microsoft YaHei UI"/>
        <charset val="134"/>
      </rPr>
      <t>验证用户可以配置告警通知方式</t>
    </r>
    <r>
      <rPr>
        <sz val="9"/>
        <color theme="1"/>
        <rFont val="Calibri"/>
        <family val="2"/>
      </rPr>
      <t xml:space="preserve"> - </t>
    </r>
    <r>
      <rPr>
        <sz val="9"/>
        <color theme="1"/>
        <rFont val="Microsoft YaHei UI"/>
        <charset val="134"/>
      </rPr>
      <t>网络请求</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</si>
  <si>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设置</t>
    </r>
    <r>
      <rPr>
        <sz val="9"/>
        <color theme="1"/>
        <rFont val="Calibri"/>
        <family val="2"/>
      </rPr>
      <t>-</t>
    </r>
    <r>
      <rPr>
        <sz val="9"/>
        <color theme="1"/>
        <rFont val="Microsoft YaHei UI"/>
        <charset val="134"/>
      </rPr>
      <t>增加接收器</t>
    </r>
    <r>
      <rPr>
        <sz val="9"/>
        <color theme="1"/>
        <rFont val="Calibri"/>
        <family val="2"/>
      </rPr>
      <t xml:space="preserve">
</t>
    </r>
    <r>
      <rPr>
        <sz val="9"/>
        <color theme="1"/>
        <rFont val="Microsoft YaHei UI"/>
        <charset val="134"/>
      </rPr>
      <t>预期结果：配置告警通知方式</t>
    </r>
    <r>
      <rPr>
        <sz val="9"/>
        <color theme="1"/>
        <rFont val="Calibri"/>
        <family val="2"/>
      </rPr>
      <t xml:space="preserve"> - </t>
    </r>
    <r>
      <rPr>
        <sz val="9"/>
        <color theme="1"/>
        <rFont val="Microsoft YaHei UI"/>
        <charset val="134"/>
      </rPr>
      <t>网络请求</t>
    </r>
  </si>
  <si>
    <r>
      <rPr>
        <sz val="9"/>
        <color theme="1"/>
        <rFont val="Microsoft YaHei UI"/>
        <charset val="134"/>
      </rPr>
      <t>验证用户可以配置告警通知方式</t>
    </r>
    <r>
      <rPr>
        <sz val="9"/>
        <color theme="1"/>
        <rFont val="Calibri"/>
        <family val="2"/>
      </rPr>
      <t xml:space="preserve"> - </t>
    </r>
    <r>
      <rPr>
        <sz val="9"/>
        <color theme="1"/>
        <rFont val="Microsoft YaHei UI"/>
        <charset val="134"/>
      </rPr>
      <t>邮件</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</si>
  <si>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设置</t>
    </r>
    <r>
      <rPr>
        <sz val="9"/>
        <color theme="1"/>
        <rFont val="Calibri"/>
        <family val="2"/>
      </rPr>
      <t>-</t>
    </r>
    <r>
      <rPr>
        <sz val="9"/>
        <color theme="1"/>
        <rFont val="Microsoft YaHei UI"/>
        <charset val="134"/>
      </rPr>
      <t>增加接收器</t>
    </r>
    <r>
      <rPr>
        <sz val="9"/>
        <color theme="1"/>
        <rFont val="Calibri"/>
        <family val="2"/>
      </rPr>
      <t xml:space="preserve">
</t>
    </r>
    <r>
      <rPr>
        <sz val="9"/>
        <color theme="1"/>
        <rFont val="Microsoft YaHei UI"/>
        <charset val="134"/>
      </rPr>
      <t>预期结果：配置告警通知方式</t>
    </r>
    <r>
      <rPr>
        <sz val="9"/>
        <color theme="1"/>
        <rFont val="Calibri"/>
        <family val="2"/>
      </rPr>
      <t xml:space="preserve"> - </t>
    </r>
    <r>
      <rPr>
        <sz val="9"/>
        <color theme="1"/>
        <rFont val="Microsoft YaHei UI"/>
        <charset val="134"/>
      </rPr>
      <t>邮件</t>
    </r>
  </si>
  <si>
    <r>
      <rPr>
        <sz val="9"/>
        <color theme="1"/>
        <rFont val="Microsoft YaHei UI"/>
        <charset val="134"/>
      </rPr>
      <t>验证用户可以配置告警通知方式</t>
    </r>
    <r>
      <rPr>
        <sz val="9"/>
        <color theme="1"/>
        <rFont val="Calibri"/>
        <family val="2"/>
      </rPr>
      <t xml:space="preserve"> - </t>
    </r>
    <r>
      <rPr>
        <sz val="9"/>
        <color theme="1"/>
        <rFont val="Microsoft YaHei UI"/>
        <charset val="134"/>
      </rPr>
      <t>第三方平台</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</si>
  <si>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设置</t>
    </r>
    <r>
      <rPr>
        <sz val="9"/>
        <color theme="1"/>
        <rFont val="Calibri"/>
        <family val="2"/>
      </rPr>
      <t>-</t>
    </r>
    <r>
      <rPr>
        <sz val="9"/>
        <color theme="1"/>
        <rFont val="Microsoft YaHei UI"/>
        <charset val="134"/>
      </rPr>
      <t>增加接收器</t>
    </r>
    <r>
      <rPr>
        <sz val="9"/>
        <color theme="1"/>
        <rFont val="Calibri"/>
        <family val="2"/>
      </rPr>
      <t xml:space="preserve">
</t>
    </r>
    <r>
      <rPr>
        <sz val="9"/>
        <color theme="1"/>
        <rFont val="Microsoft YaHei UI"/>
        <charset val="134"/>
      </rPr>
      <t>预期结果：配置告警通知方式</t>
    </r>
    <r>
      <rPr>
        <sz val="9"/>
        <color theme="1"/>
        <rFont val="Calibri"/>
        <family val="2"/>
      </rPr>
      <t xml:space="preserve"> - </t>
    </r>
    <r>
      <rPr>
        <sz val="9"/>
        <color theme="1"/>
        <rFont val="Microsoft YaHei UI"/>
        <charset val="134"/>
      </rPr>
      <t>第三方平台</t>
    </r>
  </si>
  <si>
    <r>
      <rPr>
        <sz val="9"/>
        <color theme="1"/>
        <rFont val="Microsoft YaHei UI"/>
        <charset val="134"/>
      </rPr>
      <t>验证用户可以配置告警频率</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</si>
  <si>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规则</t>
    </r>
    <r>
      <rPr>
        <sz val="9"/>
        <color theme="1"/>
        <rFont val="Calibri"/>
        <family val="2"/>
      </rPr>
      <t>-</t>
    </r>
    <r>
      <rPr>
        <sz val="9"/>
        <color theme="1"/>
        <rFont val="Microsoft YaHei UI"/>
        <charset val="134"/>
      </rPr>
      <t>操作</t>
    </r>
    <r>
      <rPr>
        <sz val="9"/>
        <color theme="1"/>
        <rFont val="Calibri"/>
        <family val="2"/>
      </rPr>
      <t xml:space="preserve">
2.</t>
    </r>
    <r>
      <rPr>
        <sz val="9"/>
        <color theme="1"/>
        <rFont val="Microsoft YaHei UI"/>
        <charset val="134"/>
      </rPr>
      <t>修改告警规则</t>
    </r>
    <r>
      <rPr>
        <sz val="9"/>
        <color theme="1"/>
        <rFont val="Calibri"/>
        <family val="2"/>
      </rPr>
      <t xml:space="preserve">
</t>
    </r>
    <r>
      <rPr>
        <sz val="9"/>
        <color theme="1"/>
        <rFont val="Microsoft YaHei UI"/>
        <charset val="134"/>
      </rPr>
      <t>预期结果：修改告警频率成功</t>
    </r>
  </si>
  <si>
    <r>
      <rPr>
        <sz val="9"/>
        <color theme="1"/>
        <rFont val="Microsoft YaHei UI"/>
        <charset val="134"/>
      </rPr>
      <t>指标采集</t>
    </r>
  </si>
  <si>
    <r>
      <rPr>
        <sz val="9"/>
        <color theme="1"/>
        <rFont val="Microsoft YaHei UI"/>
        <charset val="134"/>
      </rPr>
      <t>验证后台</t>
    </r>
    <r>
      <rPr>
        <sz val="9"/>
        <color theme="1"/>
        <rFont val="Calibri"/>
        <family val="2"/>
      </rPr>
      <t>om</t>
    </r>
    <r>
      <rPr>
        <sz val="9"/>
        <color theme="1"/>
        <rFont val="Microsoft YaHei UI"/>
        <charset val="134"/>
      </rPr>
      <t>查询锁语句优化</t>
    </r>
  </si>
  <si>
    <r>
      <rPr>
        <sz val="9"/>
        <color theme="1"/>
        <rFont val="Calibri"/>
        <family val="2"/>
      </rPr>
      <t>1.</t>
    </r>
    <r>
      <rPr>
        <sz val="9"/>
        <color theme="1"/>
        <rFont val="Microsoft YaHei UI"/>
        <charset val="134"/>
      </rPr>
      <t>通过系统日志</t>
    </r>
    <r>
      <rPr>
        <sz val="9"/>
        <color theme="1"/>
        <rFont val="Calibri"/>
        <family val="2"/>
      </rPr>
      <t>/var/log/message</t>
    </r>
    <r>
      <rPr>
        <sz val="9"/>
        <color theme="1"/>
        <rFont val="Microsoft YaHei UI"/>
        <charset val="134"/>
      </rPr>
      <t>检查查询</t>
    </r>
    <r>
      <rPr>
        <sz val="9"/>
        <color theme="1"/>
        <rFont val="Calibri"/>
        <family val="2"/>
      </rPr>
      <t xml:space="preserve">sql
</t>
    </r>
    <r>
      <rPr>
        <sz val="9"/>
        <color theme="1"/>
        <rFont val="Microsoft YaHei UI"/>
        <charset val="134"/>
      </rPr>
      <t>预期结果：</t>
    </r>
    <r>
      <rPr>
        <sz val="9"/>
        <color theme="1"/>
        <rFont val="Calibri"/>
        <family val="2"/>
      </rPr>
      <t>select count(*) from [show all queries] where phase='executing' and (now()-start) &gt; interval '2m' and query not like '%internal-create-stats%';</t>
    </r>
  </si>
  <si>
    <r>
      <rPr>
        <sz val="9"/>
        <color theme="1"/>
        <rFont val="Microsoft YaHei UI"/>
        <charset val="134"/>
      </rPr>
      <t>当前告警</t>
    </r>
  </si>
  <si>
    <r>
      <rPr>
        <sz val="9"/>
        <color theme="1"/>
        <rFont val="Microsoft YaHei UI"/>
        <charset val="134"/>
      </rPr>
      <t>验证警报内存使用超过</t>
    </r>
    <r>
      <rPr>
        <sz val="9"/>
        <color theme="1"/>
        <rFont val="Calibri"/>
        <family val="2"/>
      </rPr>
      <t>70%</t>
    </r>
    <r>
      <rPr>
        <sz val="9"/>
        <color theme="1"/>
        <rFont val="Microsoft YaHei UI"/>
        <charset val="134"/>
      </rPr>
      <t>工作正常</t>
    </r>
  </si>
  <si>
    <r>
      <rPr>
        <sz val="9"/>
        <color theme="1"/>
        <rFont val="Calibri"/>
        <family val="2"/>
      </rPr>
      <t>1.</t>
    </r>
    <r>
      <rPr>
        <sz val="9"/>
        <color theme="1"/>
        <rFont val="Microsoft YaHei UI"/>
        <charset val="134"/>
      </rPr>
      <t>触发内存使用超过</t>
    </r>
    <r>
      <rPr>
        <sz val="9"/>
        <color theme="1"/>
        <rFont val="Calibri"/>
        <family val="2"/>
      </rPr>
      <t>70%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</si>
  <si>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t>
    </r>
    <r>
      <rPr>
        <sz val="9"/>
        <color theme="1"/>
        <rFont val="Calibri"/>
        <family val="2"/>
      </rPr>
      <t>CPU</t>
    </r>
    <r>
      <rPr>
        <sz val="9"/>
        <color theme="1"/>
        <rFont val="Microsoft YaHei UI"/>
        <charset val="134"/>
      </rPr>
      <t>使用率超过</t>
    </r>
    <r>
      <rPr>
        <sz val="9"/>
        <color theme="1"/>
        <rFont val="Calibri"/>
        <family val="2"/>
      </rPr>
      <t>80%</t>
    </r>
    <r>
      <rPr>
        <sz val="9"/>
        <color theme="1"/>
        <rFont val="Microsoft YaHei UI"/>
        <charset val="134"/>
      </rPr>
      <t>工作正常</t>
    </r>
  </si>
  <si>
    <r>
      <rPr>
        <sz val="9"/>
        <color theme="1"/>
        <rFont val="Calibri"/>
        <family val="2"/>
      </rPr>
      <t>1.</t>
    </r>
    <r>
      <rPr>
        <sz val="9"/>
        <color theme="1"/>
        <rFont val="Microsoft YaHei UI"/>
        <charset val="134"/>
      </rPr>
      <t>触发</t>
    </r>
    <r>
      <rPr>
        <sz val="9"/>
        <color theme="1"/>
        <rFont val="Calibri"/>
        <family val="2"/>
      </rPr>
      <t>CPU</t>
    </r>
    <r>
      <rPr>
        <sz val="9"/>
        <color theme="1"/>
        <rFont val="Microsoft YaHei UI"/>
        <charset val="134"/>
      </rPr>
      <t>使用率超过</t>
    </r>
    <r>
      <rPr>
        <sz val="9"/>
        <color theme="1"/>
        <rFont val="Calibri"/>
        <family val="2"/>
      </rPr>
      <t>80%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</si>
  <si>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验证警报磁盘使用超过</t>
    </r>
    <r>
      <rPr>
        <sz val="9"/>
        <color theme="1"/>
        <rFont val="Calibri"/>
        <family val="2"/>
      </rPr>
      <t>70%</t>
    </r>
    <r>
      <rPr>
        <sz val="9"/>
        <color theme="1"/>
        <rFont val="Microsoft YaHei UI"/>
        <charset val="134"/>
      </rPr>
      <t>工作正常</t>
    </r>
  </si>
  <si>
    <r>
      <rPr>
        <sz val="9"/>
        <color theme="1"/>
        <rFont val="Calibri"/>
        <family val="2"/>
      </rPr>
      <t>1.</t>
    </r>
    <r>
      <rPr>
        <sz val="9"/>
        <color theme="1"/>
        <rFont val="Microsoft YaHei UI"/>
        <charset val="134"/>
      </rPr>
      <t>触发磁盘使用超过</t>
    </r>
    <r>
      <rPr>
        <sz val="9"/>
        <color theme="1"/>
        <rFont val="Calibri"/>
        <family val="2"/>
      </rPr>
      <t>70%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</si>
  <si>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验证警报数据盘磁盘</t>
    </r>
    <r>
      <rPr>
        <sz val="9"/>
        <color theme="1"/>
        <rFont val="Calibri"/>
        <family val="2"/>
      </rPr>
      <t>(/data*)</t>
    </r>
    <r>
      <rPr>
        <sz val="9"/>
        <color theme="1"/>
        <rFont val="Microsoft YaHei UI"/>
        <charset val="134"/>
      </rPr>
      <t>使用率超过</t>
    </r>
    <r>
      <rPr>
        <sz val="9"/>
        <color theme="1"/>
        <rFont val="Calibri"/>
        <family val="2"/>
      </rPr>
      <t>70%</t>
    </r>
    <r>
      <rPr>
        <sz val="9"/>
        <color theme="1"/>
        <rFont val="Microsoft YaHei UI"/>
        <charset val="134"/>
      </rPr>
      <t>工作正常</t>
    </r>
  </si>
  <si>
    <r>
      <rPr>
        <sz val="9"/>
        <color theme="1"/>
        <rFont val="Calibri"/>
        <family val="2"/>
      </rPr>
      <t>1.</t>
    </r>
    <r>
      <rPr>
        <sz val="9"/>
        <color theme="1"/>
        <rFont val="Microsoft YaHei UI"/>
        <charset val="134"/>
      </rPr>
      <t>触发数据盘磁盘</t>
    </r>
    <r>
      <rPr>
        <sz val="9"/>
        <color theme="1"/>
        <rFont val="Calibri"/>
        <family val="2"/>
      </rPr>
      <t>(/data*)</t>
    </r>
    <r>
      <rPr>
        <sz val="9"/>
        <color theme="1"/>
        <rFont val="Microsoft YaHei UI"/>
        <charset val="134"/>
      </rPr>
      <t>使用率超过</t>
    </r>
    <r>
      <rPr>
        <sz val="9"/>
        <color theme="1"/>
        <rFont val="Calibri"/>
        <family val="2"/>
      </rPr>
      <t>70%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</si>
  <si>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验证警报网络下载流量超过</t>
    </r>
    <r>
      <rPr>
        <sz val="9"/>
        <color theme="1"/>
        <rFont val="Calibri"/>
        <family val="2"/>
      </rPr>
      <t>1000M</t>
    </r>
    <r>
      <rPr>
        <sz val="9"/>
        <color theme="1"/>
        <rFont val="Microsoft YaHei UI"/>
        <charset val="134"/>
      </rPr>
      <t>工作正常</t>
    </r>
  </si>
  <si>
    <r>
      <rPr>
        <sz val="9"/>
        <color theme="1"/>
        <rFont val="Calibri"/>
        <family val="2"/>
      </rPr>
      <t>1.</t>
    </r>
    <r>
      <rPr>
        <sz val="9"/>
        <color theme="1"/>
        <rFont val="Microsoft YaHei UI"/>
        <charset val="134"/>
      </rPr>
      <t>触发网络下载流量超过</t>
    </r>
    <r>
      <rPr>
        <sz val="9"/>
        <color theme="1"/>
        <rFont val="Calibri"/>
        <family val="2"/>
      </rPr>
      <t>1000M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</si>
  <si>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验证警报网络上传流量超过</t>
    </r>
    <r>
      <rPr>
        <sz val="9"/>
        <color theme="1"/>
        <rFont val="Calibri"/>
        <family val="2"/>
      </rPr>
      <t>1000M</t>
    </r>
    <r>
      <rPr>
        <sz val="9"/>
        <color theme="1"/>
        <rFont val="Microsoft YaHei UI"/>
        <charset val="134"/>
      </rPr>
      <t>工作正常</t>
    </r>
  </si>
  <si>
    <r>
      <rPr>
        <sz val="9"/>
        <color theme="1"/>
        <rFont val="Calibri"/>
        <family val="2"/>
      </rPr>
      <t>1.</t>
    </r>
    <r>
      <rPr>
        <sz val="9"/>
        <color theme="1"/>
        <rFont val="Microsoft YaHei UI"/>
        <charset val="134"/>
      </rPr>
      <t>触发网络上传流量超过</t>
    </r>
    <r>
      <rPr>
        <sz val="9"/>
        <color theme="1"/>
        <rFont val="Calibri"/>
        <family val="2"/>
      </rPr>
      <t>1000M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</si>
  <si>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验证警报文件描述符使用超过</t>
    </r>
    <r>
      <rPr>
        <sz val="9"/>
        <color theme="1"/>
        <rFont val="Calibri"/>
        <family val="2"/>
      </rPr>
      <t>250K</t>
    </r>
    <r>
      <rPr>
        <sz val="9"/>
        <color theme="1"/>
        <rFont val="Microsoft YaHei UI"/>
        <charset val="134"/>
      </rPr>
      <t>个工作正常</t>
    </r>
  </si>
  <si>
    <r>
      <rPr>
        <sz val="9"/>
        <color theme="1"/>
        <rFont val="Calibri"/>
        <family val="2"/>
      </rPr>
      <t>1.</t>
    </r>
    <r>
      <rPr>
        <sz val="9"/>
        <color theme="1"/>
        <rFont val="Microsoft YaHei UI"/>
        <charset val="134"/>
      </rPr>
      <t>触发文件描述符使用超过</t>
    </r>
    <r>
      <rPr>
        <sz val="9"/>
        <color theme="1"/>
        <rFont val="Calibri"/>
        <family val="2"/>
      </rPr>
      <t>250K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</si>
  <si>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验证警报实例宕机工作正常</t>
    </r>
  </si>
  <si>
    <r>
      <rPr>
        <sz val="9"/>
        <color theme="1"/>
        <rFont val="Calibri"/>
        <family val="2"/>
      </rPr>
      <t>1.</t>
    </r>
    <r>
      <rPr>
        <sz val="9"/>
        <color theme="1"/>
        <rFont val="Microsoft YaHei UI"/>
        <charset val="134"/>
      </rPr>
      <t>触发实例宕机</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</si>
  <si>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验证警报数据库有节点</t>
    </r>
    <r>
      <rPr>
        <sz val="9"/>
        <color theme="1"/>
        <rFont val="Calibri"/>
        <family val="2"/>
      </rPr>
      <t>24</t>
    </r>
    <r>
      <rPr>
        <sz val="9"/>
        <color theme="1"/>
        <rFont val="Microsoft YaHei UI"/>
        <charset val="134"/>
      </rPr>
      <t>小时内重启工作正常</t>
    </r>
  </si>
  <si>
    <r>
      <rPr>
        <sz val="9"/>
        <color theme="1"/>
        <rFont val="Calibri"/>
        <family val="2"/>
      </rPr>
      <t>1.</t>
    </r>
    <r>
      <rPr>
        <sz val="9"/>
        <color theme="1"/>
        <rFont val="Microsoft YaHei UI"/>
        <charset val="134"/>
      </rPr>
      <t>触发数据库有节点</t>
    </r>
    <r>
      <rPr>
        <sz val="9"/>
        <color theme="1"/>
        <rFont val="Calibri"/>
        <family val="2"/>
      </rPr>
      <t>24</t>
    </r>
    <r>
      <rPr>
        <sz val="9"/>
        <color theme="1"/>
        <rFont val="Microsoft YaHei UI"/>
        <charset val="134"/>
      </rPr>
      <t>小时内重启</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</si>
  <si>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t>
    </r>
    <r>
      <rPr>
        <sz val="9"/>
        <color theme="1"/>
        <rFont val="Calibri"/>
        <family val="2"/>
      </rPr>
      <t>Instances Flapping</t>
    </r>
    <r>
      <rPr>
        <sz val="9"/>
        <color theme="1"/>
        <rFont val="Microsoft YaHei UI"/>
        <charset val="134"/>
      </rPr>
      <t>工作正常</t>
    </r>
  </si>
  <si>
    <r>
      <rPr>
        <sz val="9"/>
        <color theme="1"/>
        <rFont val="Calibri"/>
        <family val="2"/>
      </rPr>
      <t>1.</t>
    </r>
    <r>
      <rPr>
        <sz val="9"/>
        <color theme="1"/>
        <rFont val="Microsoft YaHei UI"/>
        <charset val="134"/>
      </rPr>
      <t>触发</t>
    </r>
    <r>
      <rPr>
        <sz val="9"/>
        <color theme="1"/>
        <rFont val="Calibri"/>
        <family val="2"/>
      </rPr>
      <t>Instances Flapping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</si>
  <si>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t>
    </r>
    <r>
      <rPr>
        <sz val="9"/>
        <color theme="1"/>
        <rFont val="Calibri"/>
        <family val="2"/>
      </rPr>
      <t>Instance Flapping</t>
    </r>
    <r>
      <rPr>
        <sz val="9"/>
        <color theme="1"/>
        <rFont val="Microsoft YaHei UI"/>
        <charset val="134"/>
      </rPr>
      <t>工作正常</t>
    </r>
  </si>
  <si>
    <r>
      <rPr>
        <sz val="9"/>
        <color theme="1"/>
        <rFont val="Calibri"/>
        <family val="2"/>
      </rPr>
      <t>1.</t>
    </r>
    <r>
      <rPr>
        <sz val="9"/>
        <color theme="1"/>
        <rFont val="Microsoft YaHei UI"/>
        <charset val="134"/>
      </rPr>
      <t>触发</t>
    </r>
    <r>
      <rPr>
        <sz val="9"/>
        <color theme="1"/>
        <rFont val="Calibri"/>
        <family val="2"/>
      </rPr>
      <t>Instance Flapping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</si>
  <si>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验证警报集群节点间数据库版本不匹配工作正常</t>
    </r>
  </si>
  <si>
    <r>
      <rPr>
        <sz val="9"/>
        <color theme="1"/>
        <rFont val="Calibri"/>
        <family val="2"/>
      </rPr>
      <t>1.</t>
    </r>
    <r>
      <rPr>
        <sz val="9"/>
        <color theme="1"/>
        <rFont val="Microsoft YaHei UI"/>
        <charset val="134"/>
      </rPr>
      <t>触发集群节点间数据库版本不匹配</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</si>
  <si>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验证警报磁盘可用容量小于</t>
    </r>
    <r>
      <rPr>
        <sz val="9"/>
        <color theme="1"/>
        <rFont val="Calibri"/>
        <family val="2"/>
      </rPr>
      <t>15%</t>
    </r>
    <r>
      <rPr>
        <sz val="9"/>
        <color theme="1"/>
        <rFont val="Microsoft YaHei UI"/>
        <charset val="134"/>
      </rPr>
      <t>工作正常</t>
    </r>
  </si>
  <si>
    <r>
      <rPr>
        <sz val="9"/>
        <color theme="1"/>
        <rFont val="Calibri"/>
        <family val="2"/>
      </rPr>
      <t>1.</t>
    </r>
    <r>
      <rPr>
        <sz val="9"/>
        <color theme="1"/>
        <rFont val="Microsoft YaHei UI"/>
        <charset val="134"/>
      </rPr>
      <t>触发磁盘可用容量小于</t>
    </r>
    <r>
      <rPr>
        <sz val="9"/>
        <color theme="1"/>
        <rFont val="Calibri"/>
        <family val="2"/>
      </rPr>
      <t>15%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</si>
  <si>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验证警报集群磁盘可用容量小于</t>
    </r>
    <r>
      <rPr>
        <sz val="9"/>
        <color theme="1"/>
        <rFont val="Calibri"/>
        <family val="2"/>
      </rPr>
      <t>20%</t>
    </r>
    <r>
      <rPr>
        <sz val="9"/>
        <color theme="1"/>
        <rFont val="Microsoft YaHei UI"/>
        <charset val="134"/>
      </rPr>
      <t>工作正常</t>
    </r>
  </si>
  <si>
    <r>
      <rPr>
        <sz val="9"/>
        <color theme="1"/>
        <rFont val="Calibri"/>
        <family val="2"/>
      </rPr>
      <t>1.</t>
    </r>
    <r>
      <rPr>
        <sz val="9"/>
        <color theme="1"/>
        <rFont val="Microsoft YaHei UI"/>
        <charset val="134"/>
      </rPr>
      <t>触发集群磁盘可用容量小于</t>
    </r>
    <r>
      <rPr>
        <sz val="9"/>
        <color theme="1"/>
        <rFont val="Calibri"/>
        <family val="2"/>
      </rPr>
      <t>20%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</si>
  <si>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验证警报存在不可用的区域工作正常</t>
    </r>
  </si>
  <si>
    <r>
      <rPr>
        <sz val="9"/>
        <color theme="1"/>
        <rFont val="Calibri"/>
        <family val="2"/>
      </rPr>
      <t>1.</t>
    </r>
    <r>
      <rPr>
        <sz val="9"/>
        <color theme="1"/>
        <rFont val="Microsoft YaHei UI"/>
        <charset val="134"/>
      </rPr>
      <t>触发存在不可用的区域</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</si>
  <si>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验证警报时钟偏差超过</t>
    </r>
    <r>
      <rPr>
        <sz val="9"/>
        <color theme="1"/>
        <rFont val="Calibri"/>
        <family val="2"/>
      </rPr>
      <t>400</t>
    </r>
    <r>
      <rPr>
        <sz val="9"/>
        <color theme="1"/>
        <rFont val="Microsoft YaHei UI"/>
        <charset val="134"/>
      </rPr>
      <t>毫秒工作正常</t>
    </r>
  </si>
  <si>
    <r>
      <rPr>
        <sz val="9"/>
        <color theme="1"/>
        <rFont val="Calibri"/>
        <family val="2"/>
      </rPr>
      <t>1.</t>
    </r>
    <r>
      <rPr>
        <sz val="9"/>
        <color theme="1"/>
        <rFont val="Microsoft YaHei UI"/>
        <charset val="134"/>
      </rPr>
      <t>触发时钟偏差超过</t>
    </r>
    <r>
      <rPr>
        <sz val="9"/>
        <color theme="1"/>
        <rFont val="Calibri"/>
        <family val="2"/>
      </rPr>
      <t>400</t>
    </r>
    <r>
      <rPr>
        <sz val="9"/>
        <color theme="1"/>
        <rFont val="Microsoft YaHei UI"/>
        <charset val="134"/>
      </rPr>
      <t>毫秒</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</si>
  <si>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t>
    </r>
    <r>
      <rPr>
        <sz val="9"/>
        <color theme="1"/>
        <rFont val="Calibri"/>
        <family val="2"/>
      </rPr>
      <t>CA</t>
    </r>
    <r>
      <rPr>
        <sz val="9"/>
        <color theme="1"/>
        <rFont val="Microsoft YaHei UI"/>
        <charset val="134"/>
      </rPr>
      <t>证书即将过期</t>
    </r>
    <r>
      <rPr>
        <sz val="9"/>
        <color theme="1"/>
        <rFont val="Calibri"/>
        <family val="2"/>
      </rPr>
      <t>(&lt;1</t>
    </r>
    <r>
      <rPr>
        <sz val="9"/>
        <color theme="1"/>
        <rFont val="Microsoft YaHei UI"/>
        <charset val="134"/>
      </rPr>
      <t>年</t>
    </r>
    <r>
      <rPr>
        <sz val="9"/>
        <color theme="1"/>
        <rFont val="Calibri"/>
        <family val="2"/>
      </rPr>
      <t>)</t>
    </r>
    <r>
      <rPr>
        <sz val="9"/>
        <color theme="1"/>
        <rFont val="Microsoft YaHei UI"/>
        <charset val="134"/>
      </rPr>
      <t>工作正常</t>
    </r>
  </si>
  <si>
    <r>
      <rPr>
        <sz val="9"/>
        <color theme="1"/>
        <rFont val="Calibri"/>
        <family val="2"/>
      </rPr>
      <t>1.</t>
    </r>
    <r>
      <rPr>
        <sz val="9"/>
        <color theme="1"/>
        <rFont val="Microsoft YaHei UI"/>
        <charset val="134"/>
      </rPr>
      <t>触发警报</t>
    </r>
    <r>
      <rPr>
        <sz val="9"/>
        <color theme="1"/>
        <rFont val="Calibri"/>
        <family val="2"/>
      </rPr>
      <t>CA</t>
    </r>
    <r>
      <rPr>
        <sz val="9"/>
        <color theme="1"/>
        <rFont val="Microsoft YaHei UI"/>
        <charset val="134"/>
      </rPr>
      <t>证书即将过期</t>
    </r>
    <r>
      <rPr>
        <sz val="9"/>
        <color theme="1"/>
        <rFont val="Calibri"/>
        <family val="2"/>
      </rPr>
      <t>(&lt;1</t>
    </r>
    <r>
      <rPr>
        <sz val="9"/>
        <color theme="1"/>
        <rFont val="Microsoft YaHei UI"/>
        <charset val="134"/>
      </rPr>
      <t>年</t>
    </r>
    <r>
      <rPr>
        <sz val="9"/>
        <color theme="1"/>
        <rFont val="Calibri"/>
        <family val="2"/>
      </rPr>
      <t>)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</si>
  <si>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验证警报客户端</t>
    </r>
    <r>
      <rPr>
        <sz val="9"/>
        <color theme="1"/>
        <rFont val="Calibri"/>
        <family val="2"/>
      </rPr>
      <t>CA</t>
    </r>
    <r>
      <rPr>
        <sz val="9"/>
        <color theme="1"/>
        <rFont val="Microsoft YaHei UI"/>
        <charset val="134"/>
      </rPr>
      <t>证书即将过期</t>
    </r>
    <r>
      <rPr>
        <sz val="9"/>
        <color theme="1"/>
        <rFont val="Calibri"/>
        <family val="2"/>
      </rPr>
      <t>(&lt;1</t>
    </r>
    <r>
      <rPr>
        <sz val="9"/>
        <color theme="1"/>
        <rFont val="Microsoft YaHei UI"/>
        <charset val="134"/>
      </rPr>
      <t>年</t>
    </r>
    <r>
      <rPr>
        <sz val="9"/>
        <color theme="1"/>
        <rFont val="Calibri"/>
        <family val="2"/>
      </rPr>
      <t>)</t>
    </r>
    <r>
      <rPr>
        <sz val="9"/>
        <color theme="1"/>
        <rFont val="Microsoft YaHei UI"/>
        <charset val="134"/>
      </rPr>
      <t>工作正常</t>
    </r>
  </si>
  <si>
    <r>
      <rPr>
        <sz val="9"/>
        <color theme="1"/>
        <rFont val="Calibri"/>
        <family val="2"/>
      </rPr>
      <t>1.</t>
    </r>
    <r>
      <rPr>
        <sz val="9"/>
        <color theme="1"/>
        <rFont val="Microsoft YaHei UI"/>
        <charset val="134"/>
      </rPr>
      <t>触发警报客户端</t>
    </r>
    <r>
      <rPr>
        <sz val="9"/>
        <color theme="1"/>
        <rFont val="Calibri"/>
        <family val="2"/>
      </rPr>
      <t>CA</t>
    </r>
    <r>
      <rPr>
        <sz val="9"/>
        <color theme="1"/>
        <rFont val="Microsoft YaHei UI"/>
        <charset val="134"/>
      </rPr>
      <t>证书即将过期</t>
    </r>
    <r>
      <rPr>
        <sz val="9"/>
        <color theme="1"/>
        <rFont val="Calibri"/>
        <family val="2"/>
      </rPr>
      <t>(&lt;1</t>
    </r>
    <r>
      <rPr>
        <sz val="9"/>
        <color theme="1"/>
        <rFont val="Microsoft YaHei UI"/>
        <charset val="134"/>
      </rPr>
      <t>年</t>
    </r>
    <r>
      <rPr>
        <sz val="9"/>
        <color theme="1"/>
        <rFont val="Calibri"/>
        <family val="2"/>
      </rPr>
      <t>)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</si>
  <si>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验证警报节点证书即将过期</t>
    </r>
    <r>
      <rPr>
        <sz val="9"/>
        <color theme="1"/>
        <rFont val="Calibri"/>
        <family val="2"/>
      </rPr>
      <t>(&lt;6</t>
    </r>
    <r>
      <rPr>
        <sz val="9"/>
        <color theme="1"/>
        <rFont val="Microsoft YaHei UI"/>
        <charset val="134"/>
      </rPr>
      <t>个月</t>
    </r>
    <r>
      <rPr>
        <sz val="9"/>
        <color theme="1"/>
        <rFont val="Calibri"/>
        <family val="2"/>
      </rPr>
      <t>)</t>
    </r>
    <r>
      <rPr>
        <sz val="9"/>
        <color theme="1"/>
        <rFont val="Microsoft YaHei UI"/>
        <charset val="134"/>
      </rPr>
      <t>工作正常</t>
    </r>
  </si>
  <si>
    <r>
      <rPr>
        <sz val="9"/>
        <color theme="1"/>
        <rFont val="Calibri"/>
        <family val="2"/>
      </rPr>
      <t>1.</t>
    </r>
    <r>
      <rPr>
        <sz val="9"/>
        <color theme="1"/>
        <rFont val="Microsoft YaHei UI"/>
        <charset val="134"/>
      </rPr>
      <t>触发警报节点证书即将过期</t>
    </r>
    <r>
      <rPr>
        <sz val="9"/>
        <color theme="1"/>
        <rFont val="Calibri"/>
        <family val="2"/>
      </rPr>
      <t>(&lt;6</t>
    </r>
    <r>
      <rPr>
        <sz val="9"/>
        <color theme="1"/>
        <rFont val="Microsoft YaHei UI"/>
        <charset val="134"/>
      </rPr>
      <t>个月</t>
    </r>
    <r>
      <rPr>
        <sz val="9"/>
        <color theme="1"/>
        <rFont val="Calibri"/>
        <family val="2"/>
      </rPr>
      <t>)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</si>
  <si>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验证警报客户端节点证书即将过期</t>
    </r>
    <r>
      <rPr>
        <sz val="9"/>
        <color theme="1"/>
        <rFont val="Calibri"/>
        <family val="2"/>
      </rPr>
      <t>(&lt;6</t>
    </r>
    <r>
      <rPr>
        <sz val="9"/>
        <color theme="1"/>
        <rFont val="Microsoft YaHei UI"/>
        <charset val="134"/>
      </rPr>
      <t>个月</t>
    </r>
    <r>
      <rPr>
        <sz val="9"/>
        <color theme="1"/>
        <rFont val="Calibri"/>
        <family val="2"/>
      </rPr>
      <t>)</t>
    </r>
    <r>
      <rPr>
        <sz val="9"/>
        <color theme="1"/>
        <rFont val="Microsoft YaHei UI"/>
        <charset val="134"/>
      </rPr>
      <t>工作正常</t>
    </r>
  </si>
  <si>
    <r>
      <rPr>
        <sz val="9"/>
        <color theme="1"/>
        <rFont val="Calibri"/>
        <family val="2"/>
      </rPr>
      <t>1.</t>
    </r>
    <r>
      <rPr>
        <sz val="9"/>
        <color theme="1"/>
        <rFont val="Microsoft YaHei UI"/>
        <charset val="134"/>
      </rPr>
      <t>触发警报客户端节点证书即将过期</t>
    </r>
    <r>
      <rPr>
        <sz val="9"/>
        <color theme="1"/>
        <rFont val="Calibri"/>
        <family val="2"/>
      </rPr>
      <t>(&lt;6</t>
    </r>
    <r>
      <rPr>
        <sz val="9"/>
        <color theme="1"/>
        <rFont val="Microsoft YaHei UI"/>
        <charset val="134"/>
      </rPr>
      <t>个月</t>
    </r>
    <r>
      <rPr>
        <sz val="9"/>
        <color theme="1"/>
        <rFont val="Calibri"/>
        <family val="2"/>
      </rPr>
      <t>)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</si>
  <si>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验证警报慢</t>
    </r>
    <r>
      <rPr>
        <sz val="9"/>
        <color theme="1"/>
        <rFont val="Calibri"/>
        <family val="2"/>
      </rPr>
      <t>Latch</t>
    </r>
    <r>
      <rPr>
        <sz val="9"/>
        <color theme="1"/>
        <rFont val="Microsoft YaHei UI"/>
        <charset val="134"/>
      </rPr>
      <t>请求工作正常</t>
    </r>
  </si>
  <si>
    <r>
      <rPr>
        <sz val="9"/>
        <color theme="1"/>
        <rFont val="Calibri"/>
        <family val="2"/>
      </rPr>
      <t>1.</t>
    </r>
    <r>
      <rPr>
        <sz val="9"/>
        <color theme="1"/>
        <rFont val="Microsoft YaHei UI"/>
        <charset val="134"/>
      </rPr>
      <t>触发慢</t>
    </r>
    <r>
      <rPr>
        <sz val="9"/>
        <color theme="1"/>
        <rFont val="Calibri"/>
        <family val="2"/>
      </rPr>
      <t>Latch</t>
    </r>
    <r>
      <rPr>
        <sz val="9"/>
        <color theme="1"/>
        <rFont val="Microsoft YaHei UI"/>
        <charset val="134"/>
      </rPr>
      <t>请求</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</si>
  <si>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验证警报慢</t>
    </r>
    <r>
      <rPr>
        <sz val="9"/>
        <color theme="1"/>
        <rFont val="Calibri"/>
        <family val="2"/>
      </rPr>
      <t>Lease</t>
    </r>
    <r>
      <rPr>
        <sz val="9"/>
        <color theme="1"/>
        <rFont val="Microsoft YaHei UI"/>
        <charset val="134"/>
      </rPr>
      <t>请求工作正常</t>
    </r>
  </si>
  <si>
    <r>
      <rPr>
        <sz val="9"/>
        <color theme="1"/>
        <rFont val="Calibri"/>
        <family val="2"/>
      </rPr>
      <t>1.</t>
    </r>
    <r>
      <rPr>
        <sz val="9"/>
        <color theme="1"/>
        <rFont val="Microsoft YaHei UI"/>
        <charset val="134"/>
      </rPr>
      <t>触发慢</t>
    </r>
    <r>
      <rPr>
        <sz val="9"/>
        <color theme="1"/>
        <rFont val="Calibri"/>
        <family val="2"/>
      </rPr>
      <t>Lease</t>
    </r>
    <r>
      <rPr>
        <sz val="9"/>
        <color theme="1"/>
        <rFont val="Microsoft YaHei UI"/>
        <charset val="134"/>
      </rPr>
      <t>请求</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</si>
  <si>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验证警报慢</t>
    </r>
    <r>
      <rPr>
        <sz val="9"/>
        <color theme="1"/>
        <rFont val="Calibri"/>
        <family val="2"/>
      </rPr>
      <t>Raft</t>
    </r>
    <r>
      <rPr>
        <sz val="9"/>
        <color theme="1"/>
        <rFont val="Microsoft YaHei UI"/>
        <charset val="134"/>
      </rPr>
      <t>请求工作正常</t>
    </r>
  </si>
  <si>
    <r>
      <rPr>
        <sz val="9"/>
        <color theme="1"/>
        <rFont val="Calibri"/>
        <family val="2"/>
      </rPr>
      <t>1.</t>
    </r>
    <r>
      <rPr>
        <sz val="9"/>
        <color theme="1"/>
        <rFont val="Microsoft YaHei UI"/>
        <charset val="134"/>
      </rPr>
      <t>触发慢</t>
    </r>
    <r>
      <rPr>
        <sz val="9"/>
        <color theme="1"/>
        <rFont val="Calibri"/>
        <family val="2"/>
      </rPr>
      <t>Raft</t>
    </r>
    <r>
      <rPr>
        <sz val="9"/>
        <color theme="1"/>
        <rFont val="Microsoft YaHei UI"/>
        <charset val="134"/>
      </rPr>
      <t>请求</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</si>
  <si>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验证警报打开文件句柄数达到配置值的</t>
    </r>
    <r>
      <rPr>
        <sz val="9"/>
        <color theme="1"/>
        <rFont val="Calibri"/>
        <family val="2"/>
      </rPr>
      <t>80%</t>
    </r>
    <r>
      <rPr>
        <sz val="9"/>
        <color theme="1"/>
        <rFont val="Microsoft YaHei UI"/>
        <charset val="134"/>
      </rPr>
      <t>工作正常</t>
    </r>
  </si>
  <si>
    <r>
      <rPr>
        <sz val="9"/>
        <color theme="1"/>
        <rFont val="Calibri"/>
        <family val="2"/>
      </rPr>
      <t>1.</t>
    </r>
    <r>
      <rPr>
        <sz val="9"/>
        <color theme="1"/>
        <rFont val="Microsoft YaHei UI"/>
        <charset val="134"/>
      </rPr>
      <t>触发打开文件句柄数达到配置值的</t>
    </r>
    <r>
      <rPr>
        <sz val="9"/>
        <color theme="1"/>
        <rFont val="Calibri"/>
        <family val="2"/>
      </rPr>
      <t>80%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</si>
  <si>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验证警报备份任务失败或被取消工作正常</t>
    </r>
  </si>
  <si>
    <r>
      <rPr>
        <sz val="9"/>
        <color theme="1"/>
        <rFont val="Calibri"/>
        <family val="2"/>
      </rPr>
      <t>1.</t>
    </r>
    <r>
      <rPr>
        <sz val="9"/>
        <color theme="1"/>
        <rFont val="Microsoft YaHei UI"/>
        <charset val="134"/>
      </rPr>
      <t>触发备份任务失败或被取消</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</si>
  <si>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验证警报备份调度任务失败工作正常</t>
    </r>
  </si>
  <si>
    <r>
      <rPr>
        <sz val="9"/>
        <color theme="1"/>
        <rFont val="Calibri"/>
        <family val="2"/>
      </rPr>
      <t>1.</t>
    </r>
    <r>
      <rPr>
        <sz val="9"/>
        <color theme="1"/>
        <rFont val="Microsoft YaHei UI"/>
        <charset val="134"/>
      </rPr>
      <t>触发备份调度任务失败</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</si>
  <si>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验证警报数据库商业许可证即将到期（</t>
    </r>
    <r>
      <rPr>
        <sz val="9"/>
        <color theme="1"/>
        <rFont val="Calibri"/>
        <family val="2"/>
      </rPr>
      <t>&lt;30</t>
    </r>
    <r>
      <rPr>
        <sz val="9"/>
        <color theme="1"/>
        <rFont val="Microsoft YaHei UI"/>
        <charset val="134"/>
      </rPr>
      <t>天）工作正常</t>
    </r>
  </si>
  <si>
    <r>
      <rPr>
        <sz val="9"/>
        <color theme="1"/>
        <rFont val="Calibri"/>
        <family val="2"/>
      </rPr>
      <t>1.</t>
    </r>
    <r>
      <rPr>
        <sz val="9"/>
        <color theme="1"/>
        <rFont val="Microsoft YaHei UI"/>
        <charset val="134"/>
      </rPr>
      <t>触发数据库商业许可证即将到期（</t>
    </r>
    <r>
      <rPr>
        <sz val="9"/>
        <color theme="1"/>
        <rFont val="Calibri"/>
        <family val="2"/>
      </rPr>
      <t>&lt;30</t>
    </r>
    <r>
      <rPr>
        <sz val="9"/>
        <color theme="1"/>
        <rFont val="Microsoft YaHei UI"/>
        <charset val="134"/>
      </rPr>
      <t>天）</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</si>
  <si>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验证警报非法</t>
    </r>
    <r>
      <rPr>
        <sz val="9"/>
        <color theme="1"/>
        <rFont val="Calibri"/>
        <family val="2"/>
      </rPr>
      <t>IP</t>
    </r>
    <r>
      <rPr>
        <sz val="9"/>
        <color theme="1"/>
        <rFont val="Microsoft YaHei UI"/>
        <charset val="134"/>
      </rPr>
      <t>操作工作正常</t>
    </r>
  </si>
  <si>
    <r>
      <rPr>
        <sz val="9"/>
        <color theme="1"/>
        <rFont val="Calibri"/>
        <family val="2"/>
      </rPr>
      <t>1.</t>
    </r>
    <r>
      <rPr>
        <sz val="9"/>
        <color theme="1"/>
        <rFont val="Microsoft YaHei UI"/>
        <charset val="134"/>
      </rPr>
      <t>触发非法</t>
    </r>
    <r>
      <rPr>
        <sz val="9"/>
        <color theme="1"/>
        <rFont val="Calibri"/>
        <family val="2"/>
      </rPr>
      <t>IP</t>
    </r>
    <r>
      <rPr>
        <sz val="9"/>
        <color theme="1"/>
        <rFont val="Microsoft YaHei UI"/>
        <charset val="134"/>
      </rPr>
      <t>操作</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</si>
  <si>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验证警报删库警告工作正常</t>
    </r>
  </si>
  <si>
    <r>
      <rPr>
        <sz val="9"/>
        <color theme="1"/>
        <rFont val="Calibri"/>
        <family val="2"/>
      </rPr>
      <t>1.</t>
    </r>
    <r>
      <rPr>
        <sz val="9"/>
        <color theme="1"/>
        <rFont val="Microsoft YaHei UI"/>
        <charset val="134"/>
      </rPr>
      <t>触发删库警告</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</si>
  <si>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验证警报节点</t>
    </r>
    <r>
      <rPr>
        <sz val="9"/>
        <color theme="1"/>
        <rFont val="Calibri"/>
        <family val="2"/>
      </rPr>
      <t>range</t>
    </r>
    <r>
      <rPr>
        <sz val="9"/>
        <color theme="1"/>
        <rFont val="Microsoft YaHei UI"/>
        <charset val="134"/>
      </rPr>
      <t>基于</t>
    </r>
    <r>
      <rPr>
        <sz val="9"/>
        <color theme="1"/>
        <rFont val="Calibri"/>
        <family val="2"/>
      </rPr>
      <t>rack</t>
    </r>
    <r>
      <rPr>
        <sz val="9"/>
        <color theme="1"/>
        <rFont val="Microsoft YaHei UI"/>
        <charset val="134"/>
      </rPr>
      <t>分布的多样性策略异常工作正常</t>
    </r>
  </si>
  <si>
    <r>
      <rPr>
        <sz val="9"/>
        <color theme="1"/>
        <rFont val="Calibri"/>
        <family val="2"/>
      </rPr>
      <t>1.</t>
    </r>
    <r>
      <rPr>
        <sz val="9"/>
        <color theme="1"/>
        <rFont val="Microsoft YaHei UI"/>
        <charset val="134"/>
      </rPr>
      <t>触发节点</t>
    </r>
    <r>
      <rPr>
        <sz val="9"/>
        <color theme="1"/>
        <rFont val="Calibri"/>
        <family val="2"/>
      </rPr>
      <t>range</t>
    </r>
    <r>
      <rPr>
        <sz val="9"/>
        <color theme="1"/>
        <rFont val="Microsoft YaHei UI"/>
        <charset val="134"/>
      </rPr>
      <t>基于</t>
    </r>
    <r>
      <rPr>
        <sz val="9"/>
        <color theme="1"/>
        <rFont val="Calibri"/>
        <family val="2"/>
      </rPr>
      <t>rack</t>
    </r>
    <r>
      <rPr>
        <sz val="9"/>
        <color theme="1"/>
        <rFont val="Microsoft YaHei UI"/>
        <charset val="134"/>
      </rPr>
      <t>分布的多样性策略异常</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</si>
  <si>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t>
    </r>
    <r>
      <rPr>
        <sz val="9"/>
        <color theme="1"/>
        <rFont val="Calibri"/>
        <family val="2"/>
      </rPr>
      <t xml:space="preserve">qianbase </t>
    </r>
    <r>
      <rPr>
        <sz val="9"/>
        <color theme="1"/>
        <rFont val="Microsoft YaHei UI"/>
        <charset val="134"/>
      </rPr>
      <t>数据库进程</t>
    </r>
    <r>
      <rPr>
        <sz val="9"/>
        <color theme="1"/>
        <rFont val="Calibri"/>
        <family val="2"/>
      </rPr>
      <t>CPU</t>
    </r>
    <r>
      <rPr>
        <sz val="9"/>
        <color theme="1"/>
        <rFont val="Microsoft YaHei UI"/>
        <charset val="134"/>
      </rPr>
      <t>使用率超限工作正常</t>
    </r>
  </si>
  <si>
    <r>
      <rPr>
        <sz val="9"/>
        <color theme="1"/>
        <rFont val="Calibri"/>
        <family val="2"/>
      </rPr>
      <t>1.</t>
    </r>
    <r>
      <rPr>
        <sz val="9"/>
        <color theme="1"/>
        <rFont val="Microsoft YaHei UI"/>
        <charset val="134"/>
      </rPr>
      <t>触发</t>
    </r>
    <r>
      <rPr>
        <sz val="9"/>
        <color theme="1"/>
        <rFont val="Calibri"/>
        <family val="2"/>
      </rPr>
      <t xml:space="preserve">qianbase </t>
    </r>
    <r>
      <rPr>
        <sz val="9"/>
        <color theme="1"/>
        <rFont val="Microsoft YaHei UI"/>
        <charset val="134"/>
      </rPr>
      <t>数据库进程</t>
    </r>
    <r>
      <rPr>
        <sz val="9"/>
        <color theme="1"/>
        <rFont val="Calibri"/>
        <family val="2"/>
      </rPr>
      <t>CPU</t>
    </r>
    <r>
      <rPr>
        <sz val="9"/>
        <color theme="1"/>
        <rFont val="Microsoft YaHei UI"/>
        <charset val="134"/>
      </rPr>
      <t>使用率超限</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</si>
  <si>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t>
    </r>
    <r>
      <rPr>
        <sz val="9"/>
        <color theme="1"/>
        <rFont val="Calibri"/>
        <family val="2"/>
      </rPr>
      <t xml:space="preserve">qianbase </t>
    </r>
    <r>
      <rPr>
        <sz val="9"/>
        <color theme="1"/>
        <rFont val="Microsoft YaHei UI"/>
        <charset val="134"/>
      </rPr>
      <t>数据库进程内存使用率超限工作正常</t>
    </r>
  </si>
  <si>
    <r>
      <rPr>
        <sz val="9"/>
        <color theme="1"/>
        <rFont val="Calibri"/>
        <family val="2"/>
      </rPr>
      <t>1.</t>
    </r>
    <r>
      <rPr>
        <sz val="9"/>
        <color theme="1"/>
        <rFont val="Microsoft YaHei UI"/>
        <charset val="134"/>
      </rPr>
      <t>触发</t>
    </r>
    <r>
      <rPr>
        <sz val="9"/>
        <color theme="1"/>
        <rFont val="Calibri"/>
        <family val="2"/>
      </rPr>
      <t xml:space="preserve">qianbase </t>
    </r>
    <r>
      <rPr>
        <sz val="9"/>
        <color theme="1"/>
        <rFont val="Microsoft YaHei UI"/>
        <charset val="134"/>
      </rPr>
      <t>数据库进程内存使用率超限</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</si>
  <si>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t>
    </r>
    <r>
      <rPr>
        <sz val="9"/>
        <color theme="1"/>
        <rFont val="Calibri"/>
        <family val="2"/>
      </rPr>
      <t>qianbase</t>
    </r>
    <r>
      <rPr>
        <sz val="9"/>
        <color theme="1"/>
        <rFont val="Microsoft YaHei UI"/>
        <charset val="134"/>
      </rPr>
      <t>存储目录使用率超限工作正常</t>
    </r>
  </si>
  <si>
    <r>
      <rPr>
        <sz val="9"/>
        <color theme="1"/>
        <rFont val="Calibri"/>
        <family val="2"/>
      </rPr>
      <t>1.</t>
    </r>
    <r>
      <rPr>
        <sz val="9"/>
        <color theme="1"/>
        <rFont val="Microsoft YaHei UI"/>
        <charset val="134"/>
      </rPr>
      <t>触发</t>
    </r>
    <r>
      <rPr>
        <sz val="9"/>
        <color theme="1"/>
        <rFont val="Calibri"/>
        <family val="2"/>
      </rPr>
      <t>qianbase</t>
    </r>
    <r>
      <rPr>
        <sz val="9"/>
        <color theme="1"/>
        <rFont val="Microsoft YaHei UI"/>
        <charset val="134"/>
      </rPr>
      <t>存储目录使用率超限</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</si>
  <si>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t>
    </r>
    <r>
      <rPr>
        <sz val="9"/>
        <color theme="1"/>
        <rFont val="Calibri"/>
        <family val="2"/>
      </rPr>
      <t>qianbase</t>
    </r>
    <r>
      <rPr>
        <sz val="9"/>
        <color theme="1"/>
        <rFont val="Microsoft YaHei UI"/>
        <charset val="134"/>
      </rPr>
      <t>数据库探活失败工作正常</t>
    </r>
  </si>
  <si>
    <r>
      <rPr>
        <sz val="9"/>
        <color theme="1"/>
        <rFont val="Calibri"/>
        <family val="2"/>
      </rPr>
      <t>1.</t>
    </r>
    <r>
      <rPr>
        <sz val="9"/>
        <color theme="1"/>
        <rFont val="Microsoft YaHei UI"/>
        <charset val="134"/>
      </rPr>
      <t>触发</t>
    </r>
    <r>
      <rPr>
        <sz val="9"/>
        <color theme="1"/>
        <rFont val="Calibri"/>
        <family val="2"/>
      </rPr>
      <t>qianbase</t>
    </r>
    <r>
      <rPr>
        <sz val="9"/>
        <color theme="1"/>
        <rFont val="Microsoft YaHei UI"/>
        <charset val="134"/>
      </rPr>
      <t>数据库探活失败</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</si>
  <si>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验证警报打开会话数量超过最佳值工作正常</t>
    </r>
  </si>
  <si>
    <r>
      <rPr>
        <sz val="9"/>
        <color theme="1"/>
        <rFont val="Calibri"/>
        <family val="2"/>
      </rPr>
      <t>1.</t>
    </r>
    <r>
      <rPr>
        <sz val="9"/>
        <color theme="1"/>
        <rFont val="Microsoft YaHei UI"/>
        <charset val="134"/>
      </rPr>
      <t>触发打开会话数量超过最佳值</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</si>
  <si>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t>
    </r>
    <r>
      <rPr>
        <sz val="9"/>
        <color theme="1"/>
        <rFont val="Calibri"/>
        <family val="2"/>
      </rPr>
      <t>SQL</t>
    </r>
    <r>
      <rPr>
        <sz val="9"/>
        <color theme="1"/>
        <rFont val="Microsoft YaHei UI"/>
        <charset val="134"/>
      </rPr>
      <t>执行超时工作正常</t>
    </r>
  </si>
  <si>
    <r>
      <rPr>
        <sz val="9"/>
        <color theme="1"/>
        <rFont val="Calibri"/>
        <family val="2"/>
      </rPr>
      <t>1.</t>
    </r>
    <r>
      <rPr>
        <sz val="9"/>
        <color theme="1"/>
        <rFont val="Microsoft YaHei UI"/>
        <charset val="134"/>
      </rPr>
      <t>触发</t>
    </r>
    <r>
      <rPr>
        <sz val="9"/>
        <color theme="1"/>
        <rFont val="Calibri"/>
        <family val="2"/>
      </rPr>
      <t>SQL</t>
    </r>
    <r>
      <rPr>
        <sz val="9"/>
        <color theme="1"/>
        <rFont val="Microsoft YaHei UI"/>
        <charset val="134"/>
      </rPr>
      <t>执行超时</t>
    </r>
    <r>
      <rPr>
        <sz val="9"/>
        <color theme="1"/>
        <rFont val="Calibri"/>
        <family val="2"/>
      </rPr>
      <t xml:space="preserve">
2.</t>
    </r>
    <r>
      <rPr>
        <sz val="9"/>
        <color theme="1"/>
        <rFont val="宋体"/>
        <charset val="134"/>
      </rPr>
      <t>告警页面修改告警规则，表达式显示为：</t>
    </r>
    <r>
      <rPr>
        <sz val="9"/>
        <color theme="1"/>
        <rFont val="Calibri"/>
        <family val="2"/>
      </rPr>
      <t>count(esgyn_xtp_slow_sql_time{job="one_node_exporter_30s"} &gt; 60)
by(cluster) &gt; 0
3.</t>
    </r>
    <r>
      <rPr>
        <sz val="9"/>
        <color theme="1"/>
        <rFont val="宋体"/>
        <charset val="134"/>
      </rPr>
      <t>当有一条告警时，成功触发该告警，查看告警显示信息正确</t>
    </r>
    <r>
      <rPr>
        <sz val="9"/>
        <color theme="1"/>
        <rFont val="Calibri"/>
        <family val="2"/>
      </rPr>
      <t xml:space="preserve">
</t>
    </r>
    <r>
      <rPr>
        <sz val="9"/>
        <color theme="1"/>
        <rFont val="Microsoft YaHei UI"/>
        <charset val="134"/>
      </rPr>
      <t>预期结果：触发告警成功</t>
    </r>
  </si>
  <si>
    <t>新增-3658</t>
  </si>
  <si>
    <r>
      <rPr>
        <sz val="9"/>
        <color theme="1"/>
        <rFont val="Microsoft YaHei UI"/>
        <charset val="134"/>
      </rPr>
      <t>验证警报锁等待超时工作正常</t>
    </r>
  </si>
  <si>
    <r>
      <rPr>
        <sz val="9"/>
        <color theme="1"/>
        <rFont val="Calibri"/>
        <family val="2"/>
      </rPr>
      <t>1.</t>
    </r>
    <r>
      <rPr>
        <sz val="9"/>
        <color theme="1"/>
        <rFont val="Microsoft YaHei UI"/>
        <charset val="134"/>
      </rPr>
      <t>触发锁等待超时</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</si>
  <si>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后端检查</t>
    </r>
  </si>
  <si>
    <r>
      <rPr>
        <sz val="9"/>
        <color theme="1"/>
        <rFont val="Microsoft YaHei UI"/>
        <charset val="134"/>
      </rPr>
      <t>验证后台执行的锁超时统计指标检查语句是否正确</t>
    </r>
  </si>
  <si>
    <r>
      <rPr>
        <sz val="9"/>
        <color theme="1"/>
        <rFont val="Calibri"/>
        <family val="2"/>
      </rPr>
      <t>1.</t>
    </r>
    <r>
      <rPr>
        <sz val="9"/>
        <color theme="1"/>
        <rFont val="Microsoft YaHei UI"/>
        <charset val="134"/>
      </rPr>
      <t>通过检查</t>
    </r>
    <r>
      <rPr>
        <sz val="9"/>
        <color theme="1"/>
        <rFont val="Calibri"/>
        <family val="2"/>
      </rPr>
      <t>/var/log/messages</t>
    </r>
    <r>
      <rPr>
        <sz val="9"/>
        <color theme="1"/>
        <rFont val="Microsoft YaHei UI"/>
        <charset val="134"/>
      </rPr>
      <t>系统日志匹配</t>
    </r>
    <r>
      <rPr>
        <sz val="9"/>
        <color theme="1"/>
        <rFont val="Calibri"/>
        <family val="2"/>
      </rPr>
      <t xml:space="preserve">sql
</t>
    </r>
    <r>
      <rPr>
        <sz val="9"/>
        <color theme="1"/>
        <rFont val="Microsoft YaHei UI"/>
        <charset val="134"/>
      </rPr>
      <t>预期结果：系统日志匹配</t>
    </r>
    <r>
      <rPr>
        <sz val="9"/>
        <color theme="1"/>
        <rFont val="Calibri"/>
        <family val="2"/>
      </rPr>
      <t>sql</t>
    </r>
    <r>
      <rPr>
        <sz val="9"/>
        <color theme="1"/>
        <rFont val="Microsoft YaHei UI"/>
        <charset val="134"/>
      </rPr>
      <t>与修改的</t>
    </r>
    <r>
      <rPr>
        <sz val="9"/>
        <color theme="1"/>
        <rFont val="Calibri"/>
        <family val="2"/>
      </rPr>
      <t>sql</t>
    </r>
    <r>
      <rPr>
        <sz val="9"/>
        <color theme="1"/>
        <rFont val="Microsoft YaHei UI"/>
        <charset val="134"/>
      </rPr>
      <t>一致，</t>
    </r>
    <r>
      <rPr>
        <sz val="9"/>
        <color theme="1"/>
        <rFont val="Calibri"/>
        <family val="2"/>
      </rPr>
      <t>select count(*) from [show all queries] where phase='executing' and (now()-start) &gt; interval '2m' and application_name not like '%internal-create-stats%' and NOT (user_name = 'om_client' and query like '%dbms_locks%');</t>
    </r>
  </si>
  <si>
    <r>
      <rPr>
        <sz val="9"/>
        <color theme="1"/>
        <rFont val="Microsoft YaHei UI"/>
        <charset val="134"/>
      </rPr>
      <t>验证警报网络丢包工作正常</t>
    </r>
  </si>
  <si>
    <r>
      <rPr>
        <sz val="9"/>
        <color theme="1"/>
        <rFont val="Calibri"/>
        <family val="2"/>
      </rPr>
      <t>1.</t>
    </r>
    <r>
      <rPr>
        <sz val="9"/>
        <color theme="1"/>
        <rFont val="Microsoft YaHei UI"/>
        <charset val="134"/>
      </rPr>
      <t>触发网络丢包</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</si>
  <si>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验证警报网络传输错误工作正常</t>
    </r>
  </si>
  <si>
    <r>
      <rPr>
        <sz val="9"/>
        <color theme="1"/>
        <rFont val="Calibri"/>
        <family val="2"/>
      </rPr>
      <t>1.</t>
    </r>
    <r>
      <rPr>
        <sz val="9"/>
        <color theme="1"/>
        <rFont val="Microsoft YaHei UI"/>
        <charset val="134"/>
      </rPr>
      <t>触发网络传输错误</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</si>
  <si>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t>
    </r>
    <r>
      <rPr>
        <sz val="9"/>
        <color theme="1"/>
        <rFont val="Calibri"/>
        <family val="2"/>
      </rPr>
      <t>checkpoint</t>
    </r>
    <r>
      <rPr>
        <sz val="9"/>
        <color theme="1"/>
        <rFont val="Microsoft YaHei UI"/>
        <charset val="134"/>
      </rPr>
      <t>异地延时超限工作正常</t>
    </r>
  </si>
  <si>
    <r>
      <rPr>
        <sz val="9"/>
        <color theme="1"/>
        <rFont val="Calibri"/>
        <family val="2"/>
      </rPr>
      <t>1.</t>
    </r>
    <r>
      <rPr>
        <sz val="9"/>
        <color theme="1"/>
        <rFont val="Microsoft YaHei UI"/>
        <charset val="134"/>
      </rPr>
      <t>触发</t>
    </r>
    <r>
      <rPr>
        <sz val="9"/>
        <color theme="1"/>
        <rFont val="Calibri"/>
        <family val="2"/>
      </rPr>
      <t>checkpoint</t>
    </r>
    <r>
      <rPr>
        <sz val="9"/>
        <color theme="1"/>
        <rFont val="Microsoft YaHei UI"/>
        <charset val="134"/>
      </rPr>
      <t>异地延时超限</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</si>
  <si>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t>
    </r>
    <r>
      <rPr>
        <sz val="9"/>
        <color theme="1"/>
        <rFont val="Calibri"/>
        <family val="2"/>
      </rPr>
      <t>om-client</t>
    </r>
    <r>
      <rPr>
        <sz val="9"/>
        <color theme="1"/>
        <rFont val="Microsoft YaHei UI"/>
        <charset val="134"/>
      </rPr>
      <t>宕机工作正常</t>
    </r>
  </si>
  <si>
    <r>
      <rPr>
        <sz val="9"/>
        <color theme="1"/>
        <rFont val="Calibri"/>
        <family val="2"/>
      </rPr>
      <t>1.</t>
    </r>
    <r>
      <rPr>
        <sz val="9"/>
        <color theme="1"/>
        <rFont val="Microsoft YaHei UI"/>
        <charset val="134"/>
      </rPr>
      <t>触发</t>
    </r>
    <r>
      <rPr>
        <sz val="9"/>
        <color theme="1"/>
        <rFont val="Calibri"/>
        <family val="2"/>
      </rPr>
      <t>om-client</t>
    </r>
    <r>
      <rPr>
        <sz val="9"/>
        <color theme="1"/>
        <rFont val="Microsoft YaHei UI"/>
        <charset val="134"/>
      </rPr>
      <t>宕机</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</si>
  <si>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验证警报集群降级工作正常</t>
    </r>
  </si>
  <si>
    <r>
      <rPr>
        <sz val="9"/>
        <color theme="1"/>
        <rFont val="Calibri"/>
        <family val="2"/>
      </rPr>
      <t>1.</t>
    </r>
    <r>
      <rPr>
        <sz val="9"/>
        <color theme="1"/>
        <rFont val="Microsoft YaHei UI"/>
        <charset val="134"/>
      </rPr>
      <t>触发集群降级</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预期结果：触发告警成功</t>
    </r>
  </si>
  <si>
    <r>
      <rPr>
        <sz val="9"/>
        <color theme="1"/>
        <rFont val="Microsoft YaHei UI"/>
        <charset val="134"/>
      </rPr>
      <t>验证可在当前告警页编辑想要查看的告警级别</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</si>
  <si>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当前告警</t>
    </r>
    <r>
      <rPr>
        <sz val="9"/>
        <color theme="1"/>
        <rFont val="Calibri"/>
        <family val="2"/>
      </rPr>
      <t xml:space="preserve">
2.</t>
    </r>
    <r>
      <rPr>
        <sz val="9"/>
        <color theme="1"/>
        <rFont val="Microsoft YaHei UI"/>
        <charset val="134"/>
      </rPr>
      <t>点击编辑</t>
    </r>
    <r>
      <rPr>
        <sz val="9"/>
        <color theme="1"/>
        <rFont val="Calibri"/>
        <family val="2"/>
      </rPr>
      <t xml:space="preserve">
</t>
    </r>
    <r>
      <rPr>
        <sz val="9"/>
        <color theme="1"/>
        <rFont val="Microsoft YaHei UI"/>
        <charset val="134"/>
      </rPr>
      <t>预期结果：可以编辑想要查看的告警级别</t>
    </r>
  </si>
  <si>
    <r>
      <rPr>
        <sz val="9"/>
        <color theme="1"/>
        <rFont val="Microsoft YaHei UI"/>
        <charset val="134"/>
      </rPr>
      <t>按钮</t>
    </r>
    <r>
      <rPr>
        <sz val="9"/>
        <color theme="1"/>
        <rFont val="Calibri"/>
        <family val="2"/>
      </rPr>
      <t>-</t>
    </r>
    <r>
      <rPr>
        <sz val="9"/>
        <color theme="1"/>
        <rFont val="Microsoft YaHei UI"/>
        <charset val="134"/>
      </rPr>
      <t>排序</t>
    </r>
  </si>
  <si>
    <r>
      <rPr>
        <sz val="9"/>
        <color theme="1"/>
        <rFont val="Microsoft YaHei UI"/>
        <charset val="134"/>
      </rPr>
      <t>验证</t>
    </r>
    <r>
      <rPr>
        <sz val="9"/>
        <color theme="1"/>
        <rFont val="Calibri"/>
        <family val="2"/>
      </rPr>
      <t>[</t>
    </r>
    <r>
      <rPr>
        <sz val="9"/>
        <color theme="1"/>
        <rFont val="Microsoft YaHei UI"/>
        <charset val="134"/>
      </rPr>
      <t>当前告警</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</si>
  <si>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</si>
  <si>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Microsoft YaHei UI"/>
        <charset val="134"/>
      </rPr>
      <t>按钮</t>
    </r>
    <r>
      <rPr>
        <sz val="9"/>
        <color theme="1"/>
        <rFont val="Calibri"/>
        <family val="2"/>
      </rPr>
      <t>-</t>
    </r>
    <r>
      <rPr>
        <sz val="9"/>
        <color theme="1"/>
        <rFont val="Microsoft YaHei UI"/>
        <charset val="134"/>
      </rPr>
      <t>查找</t>
    </r>
  </si>
  <si>
    <r>
      <rPr>
        <sz val="9"/>
        <color theme="1"/>
        <rFont val="Microsoft YaHei UI"/>
        <charset val="134"/>
      </rPr>
      <t>验证</t>
    </r>
    <r>
      <rPr>
        <sz val="9"/>
        <color theme="1"/>
        <rFont val="Calibri"/>
        <family val="2"/>
      </rPr>
      <t>[</t>
    </r>
    <r>
      <rPr>
        <sz val="9"/>
        <color theme="1"/>
        <rFont val="Microsoft YaHei UI"/>
        <charset val="134"/>
      </rPr>
      <t>当前告警</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</si>
  <si>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功能可用</t>
    </r>
  </si>
  <si>
    <r>
      <rPr>
        <sz val="9"/>
        <color theme="1"/>
        <rFont val="Microsoft YaHei UI"/>
        <charset val="134"/>
      </rPr>
      <t>按钮</t>
    </r>
    <r>
      <rPr>
        <sz val="9"/>
        <color theme="1"/>
        <rFont val="Calibri"/>
        <family val="2"/>
      </rPr>
      <t>-</t>
    </r>
    <r>
      <rPr>
        <sz val="9"/>
        <color theme="1"/>
        <rFont val="Microsoft YaHei UI"/>
        <charset val="134"/>
      </rPr>
      <t>静默</t>
    </r>
  </si>
  <si>
    <r>
      <rPr>
        <sz val="9"/>
        <color theme="1"/>
        <rFont val="Microsoft YaHei UI"/>
        <charset val="134"/>
      </rPr>
      <t>验证</t>
    </r>
    <r>
      <rPr>
        <sz val="9"/>
        <color theme="1"/>
        <rFont val="Calibri"/>
        <family val="2"/>
      </rPr>
      <t>[</t>
    </r>
    <r>
      <rPr>
        <sz val="9"/>
        <color theme="1"/>
        <rFont val="Microsoft YaHei UI"/>
        <charset val="134"/>
      </rPr>
      <t>当前告警</t>
    </r>
    <r>
      <rPr>
        <sz val="9"/>
        <color theme="1"/>
        <rFont val="Calibri"/>
        <family val="2"/>
      </rPr>
      <t>]</t>
    </r>
    <r>
      <rPr>
        <sz val="9"/>
        <color theme="1"/>
        <rFont val="Microsoft YaHei UI"/>
        <charset val="134"/>
      </rPr>
      <t>列表</t>
    </r>
    <r>
      <rPr>
        <sz val="9"/>
        <color theme="1"/>
        <rFont val="Calibri"/>
        <family val="2"/>
      </rPr>
      <t>[</t>
    </r>
    <r>
      <rPr>
        <sz val="9"/>
        <color theme="1"/>
        <rFont val="Microsoft YaHei UI"/>
        <charset val="134"/>
      </rPr>
      <t>操作</t>
    </r>
    <r>
      <rPr>
        <sz val="9"/>
        <color theme="1"/>
        <rFont val="Calibri"/>
        <family val="2"/>
      </rPr>
      <t>]</t>
    </r>
    <r>
      <rPr>
        <sz val="9"/>
        <color theme="1"/>
        <rFont val="Microsoft YaHei UI"/>
        <charset val="134"/>
      </rPr>
      <t>列中的</t>
    </r>
    <r>
      <rPr>
        <sz val="9"/>
        <color theme="1"/>
        <rFont val="Calibri"/>
        <family val="2"/>
      </rPr>
      <t>“</t>
    </r>
    <r>
      <rPr>
        <sz val="9"/>
        <color theme="1"/>
        <rFont val="Microsoft YaHei UI"/>
        <charset val="134"/>
      </rPr>
      <t>静默</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</si>
  <si>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预期结果：列表</t>
    </r>
    <r>
      <rPr>
        <sz val="9"/>
        <color theme="1"/>
        <rFont val="Calibri"/>
        <family val="2"/>
      </rPr>
      <t>[</t>
    </r>
    <r>
      <rPr>
        <sz val="9"/>
        <color theme="1"/>
        <rFont val="Microsoft YaHei UI"/>
        <charset val="134"/>
      </rPr>
      <t>操作</t>
    </r>
    <r>
      <rPr>
        <sz val="9"/>
        <color theme="1"/>
        <rFont val="Calibri"/>
        <family val="2"/>
      </rPr>
      <t>]</t>
    </r>
    <r>
      <rPr>
        <sz val="9"/>
        <color theme="1"/>
        <rFont val="Microsoft YaHei UI"/>
        <charset val="134"/>
      </rPr>
      <t>列中的</t>
    </r>
    <r>
      <rPr>
        <sz val="9"/>
        <color theme="1"/>
        <rFont val="Calibri"/>
        <family val="2"/>
      </rPr>
      <t>“</t>
    </r>
    <r>
      <rPr>
        <sz val="9"/>
        <color theme="1"/>
        <rFont val="Microsoft YaHei UI"/>
        <charset val="134"/>
      </rPr>
      <t>静默</t>
    </r>
    <r>
      <rPr>
        <sz val="9"/>
        <color theme="1"/>
        <rFont val="Calibri"/>
        <family val="2"/>
      </rPr>
      <t>”</t>
    </r>
    <r>
      <rPr>
        <sz val="9"/>
        <color theme="1"/>
        <rFont val="Microsoft YaHei UI"/>
        <charset val="134"/>
      </rPr>
      <t>按钮可用</t>
    </r>
  </si>
  <si>
    <r>
      <rPr>
        <sz val="9"/>
        <color theme="1"/>
        <rFont val="Microsoft YaHei UI"/>
        <charset val="134"/>
      </rPr>
      <t>按钮</t>
    </r>
    <r>
      <rPr>
        <sz val="9"/>
        <color theme="1"/>
        <rFont val="Calibri"/>
        <family val="2"/>
      </rPr>
      <t>-</t>
    </r>
    <r>
      <rPr>
        <sz val="9"/>
        <color theme="1"/>
        <rFont val="Microsoft YaHei UI"/>
        <charset val="134"/>
      </rPr>
      <t>取消静默</t>
    </r>
  </si>
  <si>
    <r>
      <rPr>
        <sz val="9"/>
        <color theme="1"/>
        <rFont val="Microsoft YaHei UI"/>
        <charset val="134"/>
      </rPr>
      <t>验证</t>
    </r>
    <r>
      <rPr>
        <sz val="9"/>
        <color theme="1"/>
        <rFont val="Calibri"/>
        <family val="2"/>
      </rPr>
      <t>[</t>
    </r>
    <r>
      <rPr>
        <sz val="9"/>
        <color theme="1"/>
        <rFont val="Microsoft YaHei UI"/>
        <charset val="134"/>
      </rPr>
      <t>当前告警</t>
    </r>
    <r>
      <rPr>
        <sz val="9"/>
        <color theme="1"/>
        <rFont val="Calibri"/>
        <family val="2"/>
      </rPr>
      <t>]</t>
    </r>
    <r>
      <rPr>
        <sz val="9"/>
        <color theme="1"/>
        <rFont val="Microsoft YaHei UI"/>
        <charset val="134"/>
      </rPr>
      <t>列表</t>
    </r>
    <r>
      <rPr>
        <sz val="9"/>
        <color theme="1"/>
        <rFont val="Calibri"/>
        <family val="2"/>
      </rPr>
      <t>[</t>
    </r>
    <r>
      <rPr>
        <sz val="9"/>
        <color theme="1"/>
        <rFont val="Microsoft YaHei UI"/>
        <charset val="134"/>
      </rPr>
      <t>操作</t>
    </r>
    <r>
      <rPr>
        <sz val="9"/>
        <color theme="1"/>
        <rFont val="Calibri"/>
        <family val="2"/>
      </rPr>
      <t>]</t>
    </r>
    <r>
      <rPr>
        <sz val="9"/>
        <color theme="1"/>
        <rFont val="Microsoft YaHei UI"/>
        <charset val="134"/>
      </rPr>
      <t>列中的</t>
    </r>
    <r>
      <rPr>
        <sz val="9"/>
        <color theme="1"/>
        <rFont val="Calibri"/>
        <family val="2"/>
      </rPr>
      <t>“</t>
    </r>
    <r>
      <rPr>
        <sz val="9"/>
        <color theme="1"/>
        <rFont val="Microsoft YaHei UI"/>
        <charset val="134"/>
      </rPr>
      <t>取消静默</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</si>
  <si>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预期结果：列表</t>
    </r>
    <r>
      <rPr>
        <sz val="9"/>
        <color theme="1"/>
        <rFont val="Calibri"/>
        <family val="2"/>
      </rPr>
      <t>[</t>
    </r>
    <r>
      <rPr>
        <sz val="9"/>
        <color theme="1"/>
        <rFont val="Microsoft YaHei UI"/>
        <charset val="134"/>
      </rPr>
      <t>操作</t>
    </r>
    <r>
      <rPr>
        <sz val="9"/>
        <color theme="1"/>
        <rFont val="Calibri"/>
        <family val="2"/>
      </rPr>
      <t>]</t>
    </r>
    <r>
      <rPr>
        <sz val="9"/>
        <color theme="1"/>
        <rFont val="Microsoft YaHei UI"/>
        <charset val="134"/>
      </rPr>
      <t>列中的</t>
    </r>
    <r>
      <rPr>
        <sz val="9"/>
        <color theme="1"/>
        <rFont val="Calibri"/>
        <family val="2"/>
      </rPr>
      <t>“</t>
    </r>
    <r>
      <rPr>
        <sz val="9"/>
        <color theme="1"/>
        <rFont val="Microsoft YaHei UI"/>
        <charset val="134"/>
      </rPr>
      <t>取消静默</t>
    </r>
    <r>
      <rPr>
        <sz val="9"/>
        <color theme="1"/>
        <rFont val="Calibri"/>
        <family val="2"/>
      </rPr>
      <t>”</t>
    </r>
    <r>
      <rPr>
        <sz val="9"/>
        <color theme="1"/>
        <rFont val="Microsoft YaHei UI"/>
        <charset val="134"/>
      </rPr>
      <t>按钮可用</t>
    </r>
  </si>
  <si>
    <r>
      <rPr>
        <sz val="9"/>
        <color theme="1"/>
        <rFont val="Microsoft YaHei UI"/>
        <charset val="134"/>
      </rPr>
      <t>按钮</t>
    </r>
    <r>
      <rPr>
        <sz val="9"/>
        <color theme="1"/>
        <rFont val="Calibri"/>
        <family val="2"/>
      </rPr>
      <t>-</t>
    </r>
    <r>
      <rPr>
        <sz val="9"/>
        <color theme="1"/>
        <rFont val="Microsoft YaHei UI"/>
        <charset val="134"/>
      </rPr>
      <t>复制</t>
    </r>
  </si>
  <si>
    <r>
      <rPr>
        <sz val="9"/>
        <color theme="1"/>
        <rFont val="Microsoft YaHei UI"/>
        <charset val="134"/>
      </rPr>
      <t>验证</t>
    </r>
    <r>
      <rPr>
        <sz val="9"/>
        <color theme="1"/>
        <rFont val="Calibri"/>
        <family val="2"/>
      </rPr>
      <t>[</t>
    </r>
    <r>
      <rPr>
        <sz val="9"/>
        <color theme="1"/>
        <rFont val="Microsoft YaHei UI"/>
        <charset val="134"/>
      </rPr>
      <t>当前告警</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复制</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</si>
  <si>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复制</t>
    </r>
    <r>
      <rPr>
        <sz val="9"/>
        <color theme="1"/>
        <rFont val="Calibri"/>
        <family val="2"/>
      </rPr>
      <t>”</t>
    </r>
    <r>
      <rPr>
        <sz val="9"/>
        <color theme="1"/>
        <rFont val="Microsoft YaHei UI"/>
        <charset val="134"/>
      </rPr>
      <t>按钮可用</t>
    </r>
  </si>
  <si>
    <r>
      <rPr>
        <sz val="9"/>
        <color theme="1"/>
        <rFont val="Microsoft YaHei UI"/>
        <charset val="134"/>
      </rPr>
      <t>按钮</t>
    </r>
    <r>
      <rPr>
        <sz val="9"/>
        <color theme="1"/>
        <rFont val="Calibri"/>
        <family val="2"/>
      </rPr>
      <t>-</t>
    </r>
    <r>
      <rPr>
        <sz val="9"/>
        <color theme="1"/>
        <rFont val="Microsoft YaHei UI"/>
        <charset val="134"/>
      </rPr>
      <t>导出</t>
    </r>
    <r>
      <rPr>
        <sz val="9"/>
        <color theme="1"/>
        <rFont val="Calibri"/>
        <family val="2"/>
      </rPr>
      <t>csv</t>
    </r>
  </si>
  <si>
    <r>
      <rPr>
        <sz val="9"/>
        <color theme="1"/>
        <rFont val="Microsoft YaHei UI"/>
        <charset val="134"/>
      </rPr>
      <t>验证</t>
    </r>
    <r>
      <rPr>
        <sz val="9"/>
        <color theme="1"/>
        <rFont val="Calibri"/>
        <family val="2"/>
      </rPr>
      <t>[</t>
    </r>
    <r>
      <rPr>
        <sz val="9"/>
        <color theme="1"/>
        <rFont val="Microsoft YaHei UI"/>
        <charset val="134"/>
      </rPr>
      <t>当前告警</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导出</t>
    </r>
    <r>
      <rPr>
        <sz val="9"/>
        <color theme="1"/>
        <rFont val="Calibri"/>
        <family val="2"/>
      </rPr>
      <t>csv”</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</si>
  <si>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导出</t>
    </r>
    <r>
      <rPr>
        <sz val="9"/>
        <color theme="1"/>
        <rFont val="Calibri"/>
        <family val="2"/>
      </rPr>
      <t>csv”</t>
    </r>
    <r>
      <rPr>
        <sz val="9"/>
        <color theme="1"/>
        <rFont val="Microsoft YaHei UI"/>
        <charset val="134"/>
      </rPr>
      <t>按钮可用</t>
    </r>
  </si>
  <si>
    <r>
      <rPr>
        <sz val="9"/>
        <color theme="1"/>
        <rFont val="Microsoft YaHei UI"/>
        <charset val="134"/>
      </rPr>
      <t>搜索框</t>
    </r>
  </si>
  <si>
    <r>
      <rPr>
        <sz val="9"/>
        <color theme="1"/>
        <rFont val="Microsoft YaHei UI"/>
        <charset val="134"/>
      </rPr>
      <t>验证</t>
    </r>
    <r>
      <rPr>
        <sz val="9"/>
        <color theme="1"/>
        <rFont val="Calibri"/>
        <family val="2"/>
      </rPr>
      <t>[</t>
    </r>
    <r>
      <rPr>
        <sz val="9"/>
        <color theme="1"/>
        <rFont val="Microsoft YaHei UI"/>
        <charset val="134"/>
      </rPr>
      <t>当前告警</t>
    </r>
    <r>
      <rPr>
        <sz val="9"/>
        <color theme="1"/>
        <rFont val="Calibri"/>
        <family val="2"/>
      </rPr>
      <t>]</t>
    </r>
    <r>
      <rPr>
        <sz val="9"/>
        <color theme="1"/>
        <rFont val="Microsoft YaHei UI"/>
        <charset val="134"/>
      </rPr>
      <t>列表的搜索框可用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</si>
  <si>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预期结果：列表的搜索框可用</t>
    </r>
  </si>
  <si>
    <r>
      <rPr>
        <sz val="9"/>
        <color theme="1"/>
        <rFont val="Microsoft YaHei UI"/>
        <charset val="134"/>
      </rPr>
      <t>按钮</t>
    </r>
    <r>
      <rPr>
        <sz val="9"/>
        <color theme="1"/>
        <rFont val="Calibri"/>
        <family val="2"/>
      </rPr>
      <t>-</t>
    </r>
    <r>
      <rPr>
        <sz val="9"/>
        <color theme="1"/>
        <rFont val="Microsoft YaHei UI"/>
        <charset val="134"/>
      </rPr>
      <t>全屏</t>
    </r>
  </si>
  <si>
    <r>
      <rPr>
        <sz val="9"/>
        <color theme="1"/>
        <rFont val="Microsoft YaHei UI"/>
        <charset val="134"/>
      </rPr>
      <t>验证</t>
    </r>
    <r>
      <rPr>
        <sz val="9"/>
        <color theme="1"/>
        <rFont val="Calibri"/>
        <family val="2"/>
      </rPr>
      <t>[</t>
    </r>
    <r>
      <rPr>
        <sz val="9"/>
        <color theme="1"/>
        <rFont val="Microsoft YaHei UI"/>
        <charset val="134"/>
      </rPr>
      <t>当前告警</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全屏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</si>
  <si>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全屏</t>
    </r>
    <r>
      <rPr>
        <sz val="9"/>
        <color theme="1"/>
        <rFont val="Calibri"/>
        <family val="2"/>
      </rPr>
      <t>”</t>
    </r>
    <r>
      <rPr>
        <sz val="9"/>
        <color theme="1"/>
        <rFont val="Microsoft YaHei UI"/>
        <charset val="134"/>
      </rPr>
      <t>按钮可用</t>
    </r>
  </si>
  <si>
    <r>
      <rPr>
        <sz val="9"/>
        <color theme="1"/>
        <rFont val="Microsoft YaHei UI"/>
        <charset val="134"/>
      </rPr>
      <t>按钮</t>
    </r>
    <r>
      <rPr>
        <sz val="9"/>
        <color theme="1"/>
        <rFont val="Calibri"/>
        <family val="2"/>
      </rPr>
      <t>-</t>
    </r>
    <r>
      <rPr>
        <sz val="9"/>
        <color theme="1"/>
        <rFont val="Microsoft YaHei UI"/>
        <charset val="134"/>
      </rPr>
      <t>列设置</t>
    </r>
  </si>
  <si>
    <r>
      <rPr>
        <sz val="9"/>
        <color theme="1"/>
        <rFont val="Microsoft YaHei UI"/>
        <charset val="134"/>
      </rPr>
      <t>验证</t>
    </r>
    <r>
      <rPr>
        <sz val="9"/>
        <color theme="1"/>
        <rFont val="Calibri"/>
        <family val="2"/>
      </rPr>
      <t>[</t>
    </r>
    <r>
      <rPr>
        <sz val="9"/>
        <color theme="1"/>
        <rFont val="Microsoft YaHei UI"/>
        <charset val="134"/>
      </rPr>
      <t>当前告警</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</si>
  <si>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按钮可用</t>
    </r>
  </si>
  <si>
    <r>
      <rPr>
        <sz val="9"/>
        <color theme="1"/>
        <rFont val="Microsoft YaHei UI"/>
        <charset val="134"/>
      </rPr>
      <t>历史告警</t>
    </r>
  </si>
  <si>
    <r>
      <rPr>
        <sz val="9"/>
        <color theme="1"/>
        <rFont val="Microsoft YaHei UI"/>
        <charset val="134"/>
      </rPr>
      <t>验证已修复的告警会自动转移到历史告警页</t>
    </r>
  </si>
  <si>
    <r>
      <rPr>
        <sz val="9"/>
        <color theme="1"/>
        <rFont val="Calibri"/>
        <family val="2"/>
      </rPr>
      <t>1.</t>
    </r>
    <r>
      <rPr>
        <sz val="9"/>
        <color theme="1"/>
        <rFont val="Microsoft YaHei UI"/>
        <charset val="134"/>
      </rPr>
      <t>已修复的告警</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历史告警</t>
    </r>
    <r>
      <rPr>
        <sz val="9"/>
        <color theme="1"/>
        <rFont val="Calibri"/>
        <family val="2"/>
      </rPr>
      <t xml:space="preserve">
</t>
    </r>
    <r>
      <rPr>
        <sz val="9"/>
        <color theme="1"/>
        <rFont val="Microsoft YaHei UI"/>
        <charset val="134"/>
      </rPr>
      <t>预期结果：已修复的告警会自动转移到历史告警</t>
    </r>
  </si>
  <si>
    <r>
      <rPr>
        <sz val="9"/>
        <color theme="1"/>
        <rFont val="Microsoft YaHei UI"/>
        <charset val="134"/>
      </rPr>
      <t>验证可在历史告警页查看编辑想要查询的时间区间和条数</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</si>
  <si>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历史告警</t>
    </r>
    <r>
      <rPr>
        <sz val="9"/>
        <color theme="1"/>
        <rFont val="Calibri"/>
        <family val="2"/>
      </rPr>
      <t xml:space="preserve">
2.</t>
    </r>
    <r>
      <rPr>
        <sz val="9"/>
        <color theme="1"/>
        <rFont val="Microsoft YaHei UI"/>
        <charset val="134"/>
      </rPr>
      <t>点击编辑按钮，可以编辑时间区间及条数，确认后点击确定按钮</t>
    </r>
    <r>
      <rPr>
        <sz val="9"/>
        <color theme="1"/>
        <rFont val="Calibri"/>
        <family val="2"/>
      </rPr>
      <t xml:space="preserve">
</t>
    </r>
    <r>
      <rPr>
        <sz val="9"/>
        <color theme="1"/>
        <rFont val="Microsoft YaHei UI"/>
        <charset val="134"/>
      </rPr>
      <t>预期结果：根据设置条件显示告警</t>
    </r>
  </si>
  <si>
    <r>
      <rPr>
        <sz val="9"/>
        <color theme="1"/>
        <rFont val="Microsoft YaHei UI"/>
        <charset val="134"/>
      </rPr>
      <t>验证</t>
    </r>
    <r>
      <rPr>
        <sz val="9"/>
        <color theme="1"/>
        <rFont val="Calibri"/>
        <family val="2"/>
      </rPr>
      <t>[</t>
    </r>
    <r>
      <rPr>
        <sz val="9"/>
        <color theme="1"/>
        <rFont val="Microsoft YaHei UI"/>
        <charset val="134"/>
      </rPr>
      <t>历史告警</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</si>
  <si>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历史告警</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</si>
  <si>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Microsoft YaHei UI"/>
        <charset val="134"/>
      </rPr>
      <t>验证</t>
    </r>
    <r>
      <rPr>
        <sz val="9"/>
        <color theme="1"/>
        <rFont val="Calibri"/>
        <family val="2"/>
      </rPr>
      <t>[</t>
    </r>
    <r>
      <rPr>
        <sz val="9"/>
        <color theme="1"/>
        <rFont val="Microsoft YaHei UI"/>
        <charset val="134"/>
      </rPr>
      <t>历史告警</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</si>
  <si>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历史告警</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功能可用</t>
    </r>
  </si>
  <si>
    <r>
      <rPr>
        <sz val="9"/>
        <color theme="1"/>
        <rFont val="Microsoft YaHei UI"/>
        <charset val="134"/>
      </rPr>
      <t>验证</t>
    </r>
    <r>
      <rPr>
        <sz val="9"/>
        <color theme="1"/>
        <rFont val="Calibri"/>
        <family val="2"/>
      </rPr>
      <t>[</t>
    </r>
    <r>
      <rPr>
        <sz val="9"/>
        <color theme="1"/>
        <rFont val="Microsoft YaHei UI"/>
        <charset val="134"/>
      </rPr>
      <t>历史告警</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复制</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</si>
  <si>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历史告警</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复制</t>
    </r>
    <r>
      <rPr>
        <sz val="9"/>
        <color theme="1"/>
        <rFont val="Calibri"/>
        <family val="2"/>
      </rPr>
      <t>”</t>
    </r>
    <r>
      <rPr>
        <sz val="9"/>
        <color theme="1"/>
        <rFont val="Microsoft YaHei UI"/>
        <charset val="134"/>
      </rPr>
      <t>按钮可用</t>
    </r>
  </si>
  <si>
    <r>
      <rPr>
        <sz val="9"/>
        <color theme="1"/>
        <rFont val="Microsoft YaHei UI"/>
        <charset val="134"/>
      </rPr>
      <t>验证</t>
    </r>
    <r>
      <rPr>
        <sz val="9"/>
        <color theme="1"/>
        <rFont val="Calibri"/>
        <family val="2"/>
      </rPr>
      <t>[</t>
    </r>
    <r>
      <rPr>
        <sz val="9"/>
        <color theme="1"/>
        <rFont val="Microsoft YaHei UI"/>
        <charset val="134"/>
      </rPr>
      <t>历史告警</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导出</t>
    </r>
    <r>
      <rPr>
        <sz val="9"/>
        <color theme="1"/>
        <rFont val="Calibri"/>
        <family val="2"/>
      </rPr>
      <t>csv”</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</si>
  <si>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历史告警</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导出</t>
    </r>
    <r>
      <rPr>
        <sz val="9"/>
        <color theme="1"/>
        <rFont val="Calibri"/>
        <family val="2"/>
      </rPr>
      <t>csv”</t>
    </r>
    <r>
      <rPr>
        <sz val="9"/>
        <color theme="1"/>
        <rFont val="Microsoft YaHei UI"/>
        <charset val="134"/>
      </rPr>
      <t>按钮可用</t>
    </r>
  </si>
  <si>
    <r>
      <rPr>
        <sz val="9"/>
        <color theme="1"/>
        <rFont val="Microsoft YaHei UI"/>
        <charset val="134"/>
      </rPr>
      <t>验证</t>
    </r>
    <r>
      <rPr>
        <sz val="9"/>
        <color theme="1"/>
        <rFont val="Calibri"/>
        <family val="2"/>
      </rPr>
      <t>[</t>
    </r>
    <r>
      <rPr>
        <sz val="9"/>
        <color theme="1"/>
        <rFont val="Microsoft YaHei UI"/>
        <charset val="134"/>
      </rPr>
      <t>历史告警</t>
    </r>
    <r>
      <rPr>
        <sz val="9"/>
        <color theme="1"/>
        <rFont val="Calibri"/>
        <family val="2"/>
      </rPr>
      <t>]</t>
    </r>
    <r>
      <rPr>
        <sz val="9"/>
        <color theme="1"/>
        <rFont val="Microsoft YaHei UI"/>
        <charset val="134"/>
      </rPr>
      <t>列表的搜索框可用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</si>
  <si>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历史告警</t>
    </r>
    <r>
      <rPr>
        <sz val="9"/>
        <color theme="1"/>
        <rFont val="Calibri"/>
        <family val="2"/>
      </rPr>
      <t xml:space="preserve">
</t>
    </r>
    <r>
      <rPr>
        <sz val="9"/>
        <color theme="1"/>
        <rFont val="Microsoft YaHei UI"/>
        <charset val="134"/>
      </rPr>
      <t>预期结果：列表的搜索框可用</t>
    </r>
  </si>
  <si>
    <r>
      <rPr>
        <sz val="9"/>
        <color theme="1"/>
        <rFont val="Microsoft YaHei UI"/>
        <charset val="134"/>
      </rPr>
      <t>验证</t>
    </r>
    <r>
      <rPr>
        <sz val="9"/>
        <color theme="1"/>
        <rFont val="Calibri"/>
        <family val="2"/>
      </rPr>
      <t>[</t>
    </r>
    <r>
      <rPr>
        <sz val="9"/>
        <color theme="1"/>
        <rFont val="Microsoft YaHei UI"/>
        <charset val="134"/>
      </rPr>
      <t>历史告警</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全屏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</si>
  <si>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历史告警</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全屏</t>
    </r>
    <r>
      <rPr>
        <sz val="9"/>
        <color theme="1"/>
        <rFont val="Calibri"/>
        <family val="2"/>
      </rPr>
      <t>”</t>
    </r>
    <r>
      <rPr>
        <sz val="9"/>
        <color theme="1"/>
        <rFont val="Microsoft YaHei UI"/>
        <charset val="134"/>
      </rPr>
      <t>按钮可用</t>
    </r>
  </si>
  <si>
    <r>
      <rPr>
        <sz val="9"/>
        <color theme="1"/>
        <rFont val="Microsoft YaHei UI"/>
        <charset val="134"/>
      </rPr>
      <t>验证</t>
    </r>
    <r>
      <rPr>
        <sz val="9"/>
        <color theme="1"/>
        <rFont val="Calibri"/>
        <family val="2"/>
      </rPr>
      <t>[</t>
    </r>
    <r>
      <rPr>
        <sz val="9"/>
        <color theme="1"/>
        <rFont val="Microsoft YaHei UI"/>
        <charset val="134"/>
      </rPr>
      <t>历史告警</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</si>
  <si>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历史告警</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按钮可用</t>
    </r>
  </si>
  <si>
    <r>
      <rPr>
        <sz val="9"/>
        <color theme="1"/>
        <rFont val="Microsoft YaHei UI"/>
        <charset val="134"/>
      </rPr>
      <t>按钮</t>
    </r>
    <r>
      <rPr>
        <sz val="9"/>
        <color theme="1"/>
        <rFont val="Calibri"/>
        <family val="2"/>
      </rPr>
      <t>-</t>
    </r>
    <r>
      <rPr>
        <sz val="9"/>
        <color theme="1"/>
        <rFont val="Microsoft YaHei UI"/>
        <charset val="134"/>
      </rPr>
      <t>翻页</t>
    </r>
  </si>
  <si>
    <r>
      <rPr>
        <sz val="9"/>
        <color theme="1"/>
        <rFont val="Microsoft YaHei UI"/>
        <charset val="134"/>
      </rPr>
      <t>验证</t>
    </r>
    <r>
      <rPr>
        <sz val="9"/>
        <color theme="1"/>
        <rFont val="Calibri"/>
        <family val="2"/>
      </rPr>
      <t>[</t>
    </r>
    <r>
      <rPr>
        <sz val="9"/>
        <color theme="1"/>
        <rFont val="Microsoft YaHei UI"/>
        <charset val="134"/>
      </rPr>
      <t>历史告警</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</si>
  <si>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历史告警</t>
    </r>
    <r>
      <rPr>
        <sz val="9"/>
        <color theme="1"/>
        <rFont val="Calibri"/>
        <family val="2"/>
      </rPr>
      <t xml:space="preserve">
2.</t>
    </r>
    <r>
      <rPr>
        <sz val="9"/>
        <color theme="1"/>
        <rFont val="Microsoft YaHei UI"/>
        <charset val="134"/>
      </rPr>
      <t>点击翻页</t>
    </r>
    <r>
      <rPr>
        <sz val="9"/>
        <color theme="1"/>
        <rFont val="Calibri"/>
        <family val="2"/>
      </rPr>
      <t xml:space="preserve">
</t>
    </r>
    <r>
      <rPr>
        <sz val="9"/>
        <color theme="1"/>
        <rFont val="Microsoft YaHei UI"/>
        <charset val="134"/>
      </rPr>
      <t>预期结果：显示下一页历史告警</t>
    </r>
  </si>
  <si>
    <r>
      <rPr>
        <sz val="9"/>
        <color theme="1"/>
        <rFont val="Microsoft YaHei UI"/>
        <charset val="134"/>
      </rPr>
      <t>验证</t>
    </r>
    <r>
      <rPr>
        <sz val="9"/>
        <color theme="1"/>
        <rFont val="Calibri"/>
        <family val="2"/>
      </rPr>
      <t>[</t>
    </r>
    <r>
      <rPr>
        <sz val="9"/>
        <color theme="1"/>
        <rFont val="Microsoft YaHei UI"/>
        <charset val="134"/>
      </rPr>
      <t>历史告警</t>
    </r>
    <r>
      <rPr>
        <sz val="9"/>
        <color theme="1"/>
        <rFont val="Calibri"/>
        <family val="2"/>
      </rPr>
      <t>]</t>
    </r>
    <r>
      <rPr>
        <sz val="9"/>
        <color theme="1"/>
        <rFont val="Microsoft YaHei UI"/>
        <charset val="134"/>
      </rPr>
      <t>列表的</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</si>
  <si>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历史告警</t>
    </r>
    <r>
      <rPr>
        <sz val="9"/>
        <color theme="1"/>
        <rFont val="Calibri"/>
        <family val="2"/>
      </rPr>
      <t xml:space="preserve">
2.</t>
    </r>
    <r>
      <rPr>
        <sz val="9"/>
        <color theme="1"/>
        <rFont val="Microsoft YaHei UI"/>
        <charset val="134"/>
      </rPr>
      <t>点击</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随机设置一个数字</t>
    </r>
    <r>
      <rPr>
        <sz val="9"/>
        <color theme="1"/>
        <rFont val="Calibri"/>
        <family val="2"/>
      </rPr>
      <t xml:space="preserve">
</t>
    </r>
    <r>
      <rPr>
        <sz val="9"/>
        <color theme="1"/>
        <rFont val="Microsoft YaHei UI"/>
        <charset val="134"/>
      </rPr>
      <t>预期结果：根据设置数字显示历史告警当前页面</t>
    </r>
  </si>
  <si>
    <r>
      <rPr>
        <sz val="9"/>
        <color theme="1"/>
        <rFont val="Microsoft YaHei UI"/>
        <charset val="134"/>
      </rPr>
      <t>界面显示</t>
    </r>
  </si>
  <si>
    <r>
      <rPr>
        <sz val="9"/>
        <color theme="1"/>
        <rFont val="Microsoft YaHei UI"/>
        <charset val="134"/>
      </rPr>
      <t>当未启用</t>
    </r>
    <r>
      <rPr>
        <sz val="9"/>
        <color theme="1"/>
        <rFont val="Calibri"/>
        <family val="2"/>
      </rPr>
      <t>TLS</t>
    </r>
    <r>
      <rPr>
        <sz val="9"/>
        <color theme="1"/>
        <rFont val="Microsoft YaHei UI"/>
        <charset val="134"/>
      </rPr>
      <t>加密时，验证【监控】【告警】页面工作正常</t>
    </r>
  </si>
  <si>
    <r>
      <rPr>
        <sz val="9"/>
        <color theme="1"/>
        <rFont val="Calibri"/>
        <family val="2"/>
      </rPr>
      <t>1.</t>
    </r>
    <r>
      <rPr>
        <sz val="9"/>
        <color theme="1"/>
        <rFont val="Microsoft YaHei UI"/>
        <charset val="134"/>
      </rPr>
      <t>当未启用</t>
    </r>
    <r>
      <rPr>
        <sz val="9"/>
        <color theme="1"/>
        <rFont val="Calibri"/>
        <family val="2"/>
      </rPr>
      <t>TLS</t>
    </r>
    <r>
      <rPr>
        <sz val="9"/>
        <color theme="1"/>
        <rFont val="Microsoft YaHei UI"/>
        <charset val="134"/>
      </rPr>
      <t>加密时</t>
    </r>
    <r>
      <rPr>
        <sz val="9"/>
        <color theme="1"/>
        <rFont val="Calibri"/>
        <family val="2"/>
      </rPr>
      <t xml:space="preserve">
</t>
    </r>
    <r>
      <rPr>
        <sz val="9"/>
        <color theme="1"/>
        <rFont val="Microsoft YaHei UI"/>
        <charset val="134"/>
      </rPr>
      <t>预期结果：【监控】【告警】页面工作正常</t>
    </r>
  </si>
  <si>
    <r>
      <rPr>
        <sz val="9"/>
        <color theme="1"/>
        <rFont val="Microsoft YaHei UI"/>
        <charset val="134"/>
      </rPr>
      <t>当启用</t>
    </r>
    <r>
      <rPr>
        <sz val="9"/>
        <color theme="1"/>
        <rFont val="Calibri"/>
        <family val="2"/>
      </rPr>
      <t>TLS</t>
    </r>
    <r>
      <rPr>
        <sz val="9"/>
        <color theme="1"/>
        <rFont val="Microsoft YaHei UI"/>
        <charset val="134"/>
      </rPr>
      <t>加密时，验证【监控】【告警】页面工作正常</t>
    </r>
  </si>
  <si>
    <r>
      <rPr>
        <sz val="9"/>
        <color theme="1"/>
        <rFont val="Calibri"/>
        <family val="2"/>
      </rPr>
      <t>1.</t>
    </r>
    <r>
      <rPr>
        <sz val="9"/>
        <color theme="1"/>
        <rFont val="Microsoft YaHei UI"/>
        <charset val="134"/>
      </rPr>
      <t>当用</t>
    </r>
    <r>
      <rPr>
        <sz val="9"/>
        <color theme="1"/>
        <rFont val="Calibri"/>
        <family val="2"/>
      </rPr>
      <t>TLS</t>
    </r>
    <r>
      <rPr>
        <sz val="9"/>
        <color theme="1"/>
        <rFont val="Microsoft YaHei UI"/>
        <charset val="134"/>
      </rPr>
      <t>加密时</t>
    </r>
    <r>
      <rPr>
        <sz val="9"/>
        <color theme="1"/>
        <rFont val="Calibri"/>
        <family val="2"/>
      </rPr>
      <t xml:space="preserve">
</t>
    </r>
    <r>
      <rPr>
        <sz val="9"/>
        <color theme="1"/>
        <rFont val="Microsoft YaHei UI"/>
        <charset val="134"/>
      </rPr>
      <t>预期结果：【监控】【告警】页面工作正常</t>
    </r>
  </si>
  <si>
    <r>
      <rPr>
        <sz val="9"/>
        <color theme="1"/>
        <rFont val="Microsoft YaHei UI"/>
        <charset val="134"/>
      </rPr>
      <t>验证【内存使用率超过</t>
    </r>
    <r>
      <rPr>
        <sz val="9"/>
        <color theme="1"/>
        <rFont val="Calibri"/>
        <family val="2"/>
      </rPr>
      <t>70%</t>
    </r>
    <r>
      <rPr>
        <sz val="9"/>
        <color theme="1"/>
        <rFont val="Microsoft YaHei UI"/>
        <charset val="134"/>
      </rPr>
      <t>】修改告警规则中有建议值</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</si>
  <si>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规则</t>
    </r>
    <r>
      <rPr>
        <sz val="9"/>
        <color theme="1"/>
        <rFont val="Calibri"/>
        <family val="2"/>
      </rPr>
      <t xml:space="preserve">
2.</t>
    </r>
    <r>
      <rPr>
        <sz val="9"/>
        <color theme="1"/>
        <rFont val="Microsoft YaHei UI"/>
        <charset val="134"/>
      </rPr>
      <t>点击【内存使用率超过</t>
    </r>
    <r>
      <rPr>
        <sz val="9"/>
        <color theme="1"/>
        <rFont val="Calibri"/>
        <family val="2"/>
      </rPr>
      <t>70%</t>
    </r>
    <r>
      <rPr>
        <sz val="9"/>
        <color theme="1"/>
        <rFont val="Microsoft YaHei UI"/>
        <charset val="134"/>
      </rPr>
      <t>】修改</t>
    </r>
    <r>
      <rPr>
        <sz val="9"/>
        <color theme="1"/>
        <rFont val="Calibri"/>
        <family val="2"/>
      </rPr>
      <t xml:space="preserve">
</t>
    </r>
    <r>
      <rPr>
        <sz val="9"/>
        <color theme="1"/>
        <rFont val="Microsoft YaHei UI"/>
        <charset val="134"/>
      </rPr>
      <t>预期结果：告警规则中有建议值</t>
    </r>
  </si>
  <si>
    <r>
      <rPr>
        <sz val="9"/>
        <color theme="1"/>
        <rFont val="Microsoft YaHei UI"/>
        <charset val="134"/>
      </rPr>
      <t>验证【</t>
    </r>
    <r>
      <rPr>
        <sz val="9"/>
        <color theme="1"/>
        <rFont val="Calibri"/>
        <family val="2"/>
      </rPr>
      <t>CPU</t>
    </r>
    <r>
      <rPr>
        <sz val="9"/>
        <color theme="1"/>
        <rFont val="Microsoft YaHei UI"/>
        <charset val="134"/>
      </rPr>
      <t>使用率超过</t>
    </r>
    <r>
      <rPr>
        <sz val="9"/>
        <color theme="1"/>
        <rFont val="Calibri"/>
        <family val="2"/>
      </rPr>
      <t>80%</t>
    </r>
    <r>
      <rPr>
        <sz val="9"/>
        <color theme="1"/>
        <rFont val="Microsoft YaHei UI"/>
        <charset val="134"/>
      </rPr>
      <t>】修改告警规则中有建议值</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</si>
  <si>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规则</t>
    </r>
    <r>
      <rPr>
        <sz val="9"/>
        <color theme="1"/>
        <rFont val="Calibri"/>
        <family val="2"/>
      </rPr>
      <t xml:space="preserve">
2.</t>
    </r>
    <r>
      <rPr>
        <sz val="9"/>
        <color theme="1"/>
        <rFont val="Microsoft YaHei UI"/>
        <charset val="134"/>
      </rPr>
      <t>点击【</t>
    </r>
    <r>
      <rPr>
        <sz val="9"/>
        <color theme="1"/>
        <rFont val="Calibri"/>
        <family val="2"/>
      </rPr>
      <t>CPU</t>
    </r>
    <r>
      <rPr>
        <sz val="9"/>
        <color theme="1"/>
        <rFont val="Microsoft YaHei UI"/>
        <charset val="134"/>
      </rPr>
      <t>使用率超过</t>
    </r>
    <r>
      <rPr>
        <sz val="9"/>
        <color theme="1"/>
        <rFont val="Calibri"/>
        <family val="2"/>
      </rPr>
      <t>80%</t>
    </r>
    <r>
      <rPr>
        <sz val="9"/>
        <color theme="1"/>
        <rFont val="Microsoft YaHei UI"/>
        <charset val="134"/>
      </rPr>
      <t>】修改</t>
    </r>
    <r>
      <rPr>
        <sz val="9"/>
        <color theme="1"/>
        <rFont val="Calibri"/>
        <family val="2"/>
      </rPr>
      <t xml:space="preserve">
</t>
    </r>
    <r>
      <rPr>
        <sz val="9"/>
        <color theme="1"/>
        <rFont val="Microsoft YaHei UI"/>
        <charset val="134"/>
      </rPr>
      <t>预期结果：告警规则中有建议值</t>
    </r>
  </si>
  <si>
    <r>
      <rPr>
        <sz val="9"/>
        <color theme="1"/>
        <rFont val="Microsoft YaHei UI"/>
        <charset val="134"/>
      </rPr>
      <t>验证【磁盘使用超过</t>
    </r>
    <r>
      <rPr>
        <sz val="9"/>
        <color theme="1"/>
        <rFont val="Calibri"/>
        <family val="2"/>
      </rPr>
      <t>70%</t>
    </r>
    <r>
      <rPr>
        <sz val="9"/>
        <color theme="1"/>
        <rFont val="Microsoft YaHei UI"/>
        <charset val="134"/>
      </rPr>
      <t>】修改告警规则中有建议值</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</si>
  <si>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规则</t>
    </r>
    <r>
      <rPr>
        <sz val="9"/>
        <color theme="1"/>
        <rFont val="Calibri"/>
        <family val="2"/>
      </rPr>
      <t xml:space="preserve">
2.</t>
    </r>
    <r>
      <rPr>
        <sz val="9"/>
        <color theme="1"/>
        <rFont val="Microsoft YaHei UI"/>
        <charset val="134"/>
      </rPr>
      <t>点击【磁盘使用超过</t>
    </r>
    <r>
      <rPr>
        <sz val="9"/>
        <color theme="1"/>
        <rFont val="Calibri"/>
        <family val="2"/>
      </rPr>
      <t>70%</t>
    </r>
    <r>
      <rPr>
        <sz val="9"/>
        <color theme="1"/>
        <rFont val="Microsoft YaHei UI"/>
        <charset val="134"/>
      </rPr>
      <t>】修改</t>
    </r>
    <r>
      <rPr>
        <sz val="9"/>
        <color theme="1"/>
        <rFont val="Calibri"/>
        <family val="2"/>
      </rPr>
      <t xml:space="preserve">
</t>
    </r>
    <r>
      <rPr>
        <sz val="9"/>
        <color theme="1"/>
        <rFont val="Microsoft YaHei UI"/>
        <charset val="134"/>
      </rPr>
      <t>预期结果：告警规则中有建议值</t>
    </r>
  </si>
  <si>
    <r>
      <rPr>
        <sz val="9"/>
        <color theme="1"/>
        <rFont val="Microsoft YaHei UI"/>
        <charset val="134"/>
      </rPr>
      <t>验证【数据盘磁盘</t>
    </r>
    <r>
      <rPr>
        <sz val="9"/>
        <color theme="1"/>
        <rFont val="Calibri"/>
        <family val="2"/>
      </rPr>
      <t>(/data*)</t>
    </r>
    <r>
      <rPr>
        <sz val="9"/>
        <color theme="1"/>
        <rFont val="Microsoft YaHei UI"/>
        <charset val="134"/>
      </rPr>
      <t>使用率超过</t>
    </r>
    <r>
      <rPr>
        <sz val="9"/>
        <color theme="1"/>
        <rFont val="Calibri"/>
        <family val="2"/>
      </rPr>
      <t>70%</t>
    </r>
    <r>
      <rPr>
        <sz val="9"/>
        <color theme="1"/>
        <rFont val="Microsoft YaHei UI"/>
        <charset val="134"/>
      </rPr>
      <t>】修改告警规则中有建议值</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</si>
  <si>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规则</t>
    </r>
    <r>
      <rPr>
        <sz val="9"/>
        <color theme="1"/>
        <rFont val="Calibri"/>
        <family val="2"/>
      </rPr>
      <t xml:space="preserve">
2.</t>
    </r>
    <r>
      <rPr>
        <sz val="9"/>
        <color theme="1"/>
        <rFont val="Microsoft YaHei UI"/>
        <charset val="134"/>
      </rPr>
      <t>点击【数据盘磁盘</t>
    </r>
    <r>
      <rPr>
        <sz val="9"/>
        <color theme="1"/>
        <rFont val="Calibri"/>
        <family val="2"/>
      </rPr>
      <t>(/data*)</t>
    </r>
    <r>
      <rPr>
        <sz val="9"/>
        <color theme="1"/>
        <rFont val="Microsoft YaHei UI"/>
        <charset val="134"/>
      </rPr>
      <t>使用率超过</t>
    </r>
    <r>
      <rPr>
        <sz val="9"/>
        <color theme="1"/>
        <rFont val="Calibri"/>
        <family val="2"/>
      </rPr>
      <t>70%</t>
    </r>
    <r>
      <rPr>
        <sz val="9"/>
        <color theme="1"/>
        <rFont val="Microsoft YaHei UI"/>
        <charset val="134"/>
      </rPr>
      <t>】修改</t>
    </r>
    <r>
      <rPr>
        <sz val="9"/>
        <color theme="1"/>
        <rFont val="Calibri"/>
        <family val="2"/>
      </rPr>
      <t xml:space="preserve">
</t>
    </r>
    <r>
      <rPr>
        <sz val="9"/>
        <color theme="1"/>
        <rFont val="Microsoft YaHei UI"/>
        <charset val="134"/>
      </rPr>
      <t>预期结果：告警规则中有建议值</t>
    </r>
  </si>
  <si>
    <r>
      <rPr>
        <sz val="9"/>
        <color theme="1"/>
        <rFont val="Microsoft YaHei UI"/>
        <charset val="134"/>
      </rPr>
      <t>短信告警</t>
    </r>
  </si>
  <si>
    <r>
      <rPr>
        <sz val="9"/>
        <color theme="1"/>
        <rFont val="Microsoft YaHei UI"/>
        <charset val="134"/>
      </rPr>
      <t>验证</t>
    </r>
    <r>
      <rPr>
        <sz val="9"/>
        <color theme="1"/>
        <rFont val="Calibri"/>
        <family val="2"/>
      </rPr>
      <t xml:space="preserve">qianbase </t>
    </r>
    <r>
      <rPr>
        <sz val="9"/>
        <color theme="1"/>
        <rFont val="Microsoft YaHei UI"/>
        <charset val="134"/>
      </rPr>
      <t>数据库进程</t>
    </r>
    <r>
      <rPr>
        <sz val="9"/>
        <color theme="1"/>
        <rFont val="Calibri"/>
        <family val="2"/>
      </rPr>
      <t>CPU</t>
    </r>
    <r>
      <rPr>
        <sz val="9"/>
        <color theme="1"/>
        <rFont val="Microsoft YaHei UI"/>
        <charset val="134"/>
      </rPr>
      <t>使用率超限是否推送到短信告警平台</t>
    </r>
  </si>
  <si>
    <r>
      <rPr>
        <sz val="9"/>
        <color theme="1"/>
        <rFont val="Calibri"/>
        <family val="2"/>
      </rPr>
      <t>1.</t>
    </r>
    <r>
      <rPr>
        <sz val="9"/>
        <color theme="1"/>
        <rFont val="Microsoft YaHei UI"/>
        <charset val="134"/>
      </rPr>
      <t>触发告警</t>
    </r>
    <r>
      <rPr>
        <sz val="9"/>
        <color theme="1"/>
        <rFont val="Calibri"/>
        <family val="2"/>
      </rPr>
      <t xml:space="preserve">qianbase </t>
    </r>
    <r>
      <rPr>
        <sz val="9"/>
        <color theme="1"/>
        <rFont val="Microsoft YaHei UI"/>
        <charset val="134"/>
      </rPr>
      <t>数据库进程</t>
    </r>
    <r>
      <rPr>
        <sz val="9"/>
        <color theme="1"/>
        <rFont val="Calibri"/>
        <family val="2"/>
      </rPr>
      <t>CPU</t>
    </r>
    <r>
      <rPr>
        <sz val="9"/>
        <color theme="1"/>
        <rFont val="Microsoft YaHei UI"/>
        <charset val="134"/>
      </rPr>
      <t>使用率超限</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</si>
  <si>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t>
    </r>
    <r>
      <rPr>
        <sz val="9"/>
        <color theme="1"/>
        <rFont val="Calibri"/>
        <family val="2"/>
      </rPr>
      <t xml:space="preserve">qianbase </t>
    </r>
    <r>
      <rPr>
        <sz val="9"/>
        <color theme="1"/>
        <rFont val="Microsoft YaHei UI"/>
        <charset val="134"/>
      </rPr>
      <t>数据库进程内存使用率超限是否推送到短信告警平台</t>
    </r>
  </si>
  <si>
    <r>
      <rPr>
        <sz val="9"/>
        <color theme="1"/>
        <rFont val="Calibri"/>
        <family val="2"/>
      </rPr>
      <t>1.</t>
    </r>
    <r>
      <rPr>
        <sz val="9"/>
        <color theme="1"/>
        <rFont val="Microsoft YaHei UI"/>
        <charset val="134"/>
      </rPr>
      <t>触发告警</t>
    </r>
    <r>
      <rPr>
        <sz val="9"/>
        <color theme="1"/>
        <rFont val="Calibri"/>
        <family val="2"/>
      </rPr>
      <t xml:space="preserve">qianbase </t>
    </r>
    <r>
      <rPr>
        <sz val="9"/>
        <color theme="1"/>
        <rFont val="Microsoft YaHei UI"/>
        <charset val="134"/>
      </rPr>
      <t>数据库进程内存使用率超限</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</si>
  <si>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t>
    </r>
    <r>
      <rPr>
        <sz val="9"/>
        <color theme="1"/>
        <rFont val="Calibri"/>
        <family val="2"/>
      </rPr>
      <t>qianbase</t>
    </r>
    <r>
      <rPr>
        <sz val="9"/>
        <color theme="1"/>
        <rFont val="Microsoft YaHei UI"/>
        <charset val="134"/>
      </rPr>
      <t>存储目录使用率超限是否推送到短信告警平台</t>
    </r>
  </si>
  <si>
    <r>
      <rPr>
        <sz val="9"/>
        <color theme="1"/>
        <rFont val="Calibri"/>
        <family val="2"/>
      </rPr>
      <t>1.</t>
    </r>
    <r>
      <rPr>
        <sz val="9"/>
        <color theme="1"/>
        <rFont val="Microsoft YaHei UI"/>
        <charset val="134"/>
      </rPr>
      <t>触发告警</t>
    </r>
    <r>
      <rPr>
        <sz val="9"/>
        <color theme="1"/>
        <rFont val="Calibri"/>
        <family val="2"/>
      </rPr>
      <t>qianbase</t>
    </r>
    <r>
      <rPr>
        <sz val="9"/>
        <color theme="1"/>
        <rFont val="Microsoft YaHei UI"/>
        <charset val="134"/>
      </rPr>
      <t>存储目录使用率超限</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</si>
  <si>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t>
    </r>
    <r>
      <rPr>
        <sz val="9"/>
        <color theme="1"/>
        <rFont val="Calibri"/>
        <family val="2"/>
      </rPr>
      <t>qianbase</t>
    </r>
    <r>
      <rPr>
        <sz val="9"/>
        <color theme="1"/>
        <rFont val="Microsoft YaHei UI"/>
        <charset val="134"/>
      </rPr>
      <t>数据库探活失败是否推送到短信告警平台</t>
    </r>
  </si>
  <si>
    <r>
      <rPr>
        <sz val="9"/>
        <color theme="1"/>
        <rFont val="Calibri"/>
        <family val="2"/>
      </rPr>
      <t>1.</t>
    </r>
    <r>
      <rPr>
        <sz val="9"/>
        <color theme="1"/>
        <rFont val="Microsoft YaHei UI"/>
        <charset val="134"/>
      </rPr>
      <t>触发告警</t>
    </r>
    <r>
      <rPr>
        <sz val="9"/>
        <color theme="1"/>
        <rFont val="Calibri"/>
        <family val="2"/>
      </rPr>
      <t>qianbase</t>
    </r>
    <r>
      <rPr>
        <sz val="9"/>
        <color theme="1"/>
        <rFont val="Microsoft YaHei UI"/>
        <charset val="134"/>
      </rPr>
      <t>数据库探活失败</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</si>
  <si>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验证打开会话数量超过最佳值是否推送到短信告警平台</t>
    </r>
  </si>
  <si>
    <r>
      <rPr>
        <sz val="9"/>
        <color theme="1"/>
        <rFont val="Calibri"/>
        <family val="2"/>
      </rPr>
      <t>1.</t>
    </r>
    <r>
      <rPr>
        <sz val="9"/>
        <color theme="1"/>
        <rFont val="Microsoft YaHei UI"/>
        <charset val="134"/>
      </rPr>
      <t>触发告警打开会话数量超过最佳值</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</si>
  <si>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t>
    </r>
    <r>
      <rPr>
        <sz val="9"/>
        <color theme="1"/>
        <rFont val="Calibri"/>
        <family val="2"/>
      </rPr>
      <t>SQL</t>
    </r>
    <r>
      <rPr>
        <sz val="9"/>
        <color theme="1"/>
        <rFont val="Microsoft YaHei UI"/>
        <charset val="134"/>
      </rPr>
      <t>执行超时是否推送到短信告警平台</t>
    </r>
  </si>
  <si>
    <r>
      <rPr>
        <sz val="9"/>
        <color theme="1"/>
        <rFont val="Calibri"/>
        <family val="2"/>
      </rPr>
      <t>1.</t>
    </r>
    <r>
      <rPr>
        <sz val="9"/>
        <color theme="1"/>
        <rFont val="Microsoft YaHei UI"/>
        <charset val="134"/>
      </rPr>
      <t>触发告警</t>
    </r>
    <r>
      <rPr>
        <sz val="9"/>
        <color theme="1"/>
        <rFont val="Calibri"/>
        <family val="2"/>
      </rPr>
      <t>SQL</t>
    </r>
    <r>
      <rPr>
        <sz val="9"/>
        <color theme="1"/>
        <rFont val="Microsoft YaHei UI"/>
        <charset val="134"/>
      </rPr>
      <t>执行超时</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</si>
  <si>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验证锁等待超时是否推送到短信告警平台</t>
    </r>
  </si>
  <si>
    <r>
      <rPr>
        <sz val="9"/>
        <color theme="1"/>
        <rFont val="Calibri"/>
        <family val="2"/>
      </rPr>
      <t>1.</t>
    </r>
    <r>
      <rPr>
        <sz val="9"/>
        <color theme="1"/>
        <rFont val="Microsoft YaHei UI"/>
        <charset val="134"/>
      </rPr>
      <t>触发告警锁等待超时</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</si>
  <si>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验证数据库日志告警是否推送到短信告警平台</t>
    </r>
  </si>
  <si>
    <r>
      <rPr>
        <sz val="9"/>
        <color theme="1"/>
        <rFont val="Calibri"/>
        <family val="2"/>
      </rPr>
      <t>1.</t>
    </r>
    <r>
      <rPr>
        <sz val="9"/>
        <color theme="1"/>
        <rFont val="Microsoft YaHei UI"/>
        <charset val="134"/>
      </rPr>
      <t>触发告警数据库日志告警</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</si>
  <si>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验证最近一次自动任务执行失败是否推送到短信告警平台</t>
    </r>
  </si>
  <si>
    <r>
      <rPr>
        <sz val="9"/>
        <color theme="1"/>
        <rFont val="Calibri"/>
        <family val="2"/>
      </rPr>
      <t>1.</t>
    </r>
    <r>
      <rPr>
        <sz val="9"/>
        <color theme="1"/>
        <rFont val="Microsoft YaHei UI"/>
        <charset val="134"/>
      </rPr>
      <t>触发告警最近一次自动任务执行失败</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</si>
  <si>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验证内存使用率超过超限是否推送到短信告警平台</t>
    </r>
  </si>
  <si>
    <r>
      <rPr>
        <sz val="9"/>
        <color theme="1"/>
        <rFont val="Calibri"/>
        <family val="2"/>
      </rPr>
      <t>1.</t>
    </r>
    <r>
      <rPr>
        <sz val="9"/>
        <color theme="1"/>
        <rFont val="Microsoft YaHei UI"/>
        <charset val="134"/>
      </rPr>
      <t>触发告警内存使用率超过超限</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</si>
  <si>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t>
    </r>
    <r>
      <rPr>
        <sz val="9"/>
        <color theme="1"/>
        <rFont val="Calibri"/>
        <family val="2"/>
      </rPr>
      <t>CPU</t>
    </r>
    <r>
      <rPr>
        <sz val="9"/>
        <color theme="1"/>
        <rFont val="Microsoft YaHei UI"/>
        <charset val="134"/>
      </rPr>
      <t>使用率超过超限是否推送到短信告警平台</t>
    </r>
  </si>
  <si>
    <r>
      <rPr>
        <sz val="9"/>
        <color theme="1"/>
        <rFont val="Calibri"/>
        <family val="2"/>
      </rPr>
      <t>1.</t>
    </r>
    <r>
      <rPr>
        <sz val="9"/>
        <color theme="1"/>
        <rFont val="Microsoft YaHei UI"/>
        <charset val="134"/>
      </rPr>
      <t>触发告警</t>
    </r>
    <r>
      <rPr>
        <sz val="9"/>
        <color theme="1"/>
        <rFont val="Calibri"/>
        <family val="2"/>
      </rPr>
      <t>CPU</t>
    </r>
    <r>
      <rPr>
        <sz val="9"/>
        <color theme="1"/>
        <rFont val="Microsoft YaHei UI"/>
        <charset val="134"/>
      </rPr>
      <t>使用率超过超限</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</si>
  <si>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验证磁盘使用率超过超限是否推送到短信告警平台</t>
    </r>
  </si>
  <si>
    <r>
      <rPr>
        <sz val="9"/>
        <color theme="1"/>
        <rFont val="Calibri"/>
        <family val="2"/>
      </rPr>
      <t>1.</t>
    </r>
    <r>
      <rPr>
        <sz val="9"/>
        <color theme="1"/>
        <rFont val="Microsoft YaHei UI"/>
        <charset val="134"/>
      </rPr>
      <t>触发告警磁盘使用率超过超限</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</si>
  <si>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验证网络下载流量超限是否推送到短信告警平台</t>
    </r>
  </si>
  <si>
    <r>
      <rPr>
        <sz val="9"/>
        <color theme="1"/>
        <rFont val="Calibri"/>
        <family val="2"/>
      </rPr>
      <t>1.</t>
    </r>
    <r>
      <rPr>
        <sz val="9"/>
        <color theme="1"/>
        <rFont val="Microsoft YaHei UI"/>
        <charset val="134"/>
      </rPr>
      <t>触发告警网络下载流量超限</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</si>
  <si>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验证网络上传流量超限是否推送到短信告警平台</t>
    </r>
  </si>
  <si>
    <r>
      <rPr>
        <sz val="9"/>
        <color theme="1"/>
        <rFont val="Calibri"/>
        <family val="2"/>
      </rPr>
      <t>1.</t>
    </r>
    <r>
      <rPr>
        <sz val="9"/>
        <color theme="1"/>
        <rFont val="Microsoft YaHei UI"/>
        <charset val="134"/>
      </rPr>
      <t>触发告警网络上传流量超限</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</si>
  <si>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验证网络丢包是否推送到短信告警平台</t>
    </r>
  </si>
  <si>
    <r>
      <rPr>
        <sz val="9"/>
        <color theme="1"/>
        <rFont val="Calibri"/>
        <family val="2"/>
      </rPr>
      <t>1.</t>
    </r>
    <r>
      <rPr>
        <sz val="9"/>
        <color theme="1"/>
        <rFont val="Microsoft YaHei UI"/>
        <charset val="134"/>
      </rPr>
      <t>触发告警网络丢包</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</si>
  <si>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验证网络传输错误是否推送到短信告警平台</t>
    </r>
  </si>
  <si>
    <r>
      <rPr>
        <sz val="9"/>
        <color theme="1"/>
        <rFont val="Calibri"/>
        <family val="2"/>
      </rPr>
      <t>1.</t>
    </r>
    <r>
      <rPr>
        <sz val="9"/>
        <color theme="1"/>
        <rFont val="Microsoft YaHei UI"/>
        <charset val="134"/>
      </rPr>
      <t>触发告警网络传输错误</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</si>
  <si>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验证节点宕机是否推送到短信告警平台</t>
    </r>
  </si>
  <si>
    <r>
      <rPr>
        <sz val="9"/>
        <color theme="1"/>
        <rFont val="Calibri"/>
        <family val="2"/>
      </rPr>
      <t>1.</t>
    </r>
    <r>
      <rPr>
        <sz val="9"/>
        <color theme="1"/>
        <rFont val="Microsoft YaHei UI"/>
        <charset val="134"/>
      </rPr>
      <t>触发告警节点宕机</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</si>
  <si>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验证数据库有节点</t>
    </r>
    <r>
      <rPr>
        <sz val="9"/>
        <color theme="1"/>
        <rFont val="Calibri"/>
        <family val="2"/>
      </rPr>
      <t>24</t>
    </r>
    <r>
      <rPr>
        <sz val="9"/>
        <color theme="1"/>
        <rFont val="Microsoft YaHei UI"/>
        <charset val="134"/>
      </rPr>
      <t>小时内重启是否推送到短信告警平台</t>
    </r>
  </si>
  <si>
    <r>
      <rPr>
        <sz val="9"/>
        <color theme="1"/>
        <rFont val="Calibri"/>
        <family val="2"/>
      </rPr>
      <t>1.</t>
    </r>
    <r>
      <rPr>
        <sz val="9"/>
        <color theme="1"/>
        <rFont val="Microsoft YaHei UI"/>
        <charset val="134"/>
      </rPr>
      <t>触发告警数据库有节点</t>
    </r>
    <r>
      <rPr>
        <sz val="9"/>
        <color theme="1"/>
        <rFont val="Calibri"/>
        <family val="2"/>
      </rPr>
      <t>24</t>
    </r>
    <r>
      <rPr>
        <sz val="9"/>
        <color theme="1"/>
        <rFont val="Microsoft YaHei UI"/>
        <charset val="134"/>
      </rPr>
      <t>小时内重启</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</si>
  <si>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验证集群节点间数据库版本不匹配是否推送到短信告警平台</t>
    </r>
  </si>
  <si>
    <r>
      <rPr>
        <sz val="9"/>
        <color theme="1"/>
        <rFont val="Calibri"/>
        <family val="2"/>
      </rPr>
      <t>1.</t>
    </r>
    <r>
      <rPr>
        <sz val="9"/>
        <color theme="1"/>
        <rFont val="Microsoft YaHei UI"/>
        <charset val="134"/>
      </rPr>
      <t>触发告警集群节点间数据库版本不匹配</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</si>
  <si>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验证存在不可用的</t>
    </r>
    <r>
      <rPr>
        <sz val="9"/>
        <color theme="1"/>
        <rFont val="Calibri"/>
        <family val="2"/>
      </rPr>
      <t>Range</t>
    </r>
    <r>
      <rPr>
        <sz val="9"/>
        <color theme="1"/>
        <rFont val="Microsoft YaHei UI"/>
        <charset val="134"/>
      </rPr>
      <t>是否推送到短信告警平台</t>
    </r>
  </si>
  <si>
    <r>
      <rPr>
        <sz val="9"/>
        <color theme="1"/>
        <rFont val="Calibri"/>
        <family val="2"/>
      </rPr>
      <t>1.</t>
    </r>
    <r>
      <rPr>
        <sz val="9"/>
        <color theme="1"/>
        <rFont val="Microsoft YaHei UI"/>
        <charset val="134"/>
      </rPr>
      <t>触发告警存在不可用的</t>
    </r>
    <r>
      <rPr>
        <sz val="9"/>
        <color theme="1"/>
        <rFont val="Calibri"/>
        <family val="2"/>
      </rPr>
      <t xml:space="preserve">Range
</t>
    </r>
    <r>
      <rPr>
        <sz val="9"/>
        <color theme="1"/>
        <rFont val="Microsoft YaHei UI"/>
        <charset val="134"/>
      </rPr>
      <t>预期结果：当前告警推送到短信平台文案及信息正确</t>
    </r>
  </si>
  <si>
    <r>
      <rPr>
        <sz val="9"/>
        <color theme="1"/>
        <rFont val="Microsoft YaHei UI"/>
        <charset val="134"/>
      </rPr>
      <t>验证时钟偏差突破预警值是否推送到短信告警平台</t>
    </r>
  </si>
  <si>
    <r>
      <rPr>
        <sz val="9"/>
        <color theme="1"/>
        <rFont val="Calibri"/>
        <family val="2"/>
      </rPr>
      <t>1.</t>
    </r>
    <r>
      <rPr>
        <sz val="9"/>
        <color theme="1"/>
        <rFont val="Microsoft YaHei UI"/>
        <charset val="134"/>
      </rPr>
      <t>触发告警时钟偏差突破预警值</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</si>
  <si>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验证打开文件句柄数突破预警值是否推送到短信告警平台</t>
    </r>
  </si>
  <si>
    <r>
      <rPr>
        <sz val="9"/>
        <color theme="1"/>
        <rFont val="Calibri"/>
        <family val="2"/>
      </rPr>
      <t>1.</t>
    </r>
    <r>
      <rPr>
        <sz val="9"/>
        <color theme="1"/>
        <rFont val="Microsoft YaHei UI"/>
        <charset val="134"/>
      </rPr>
      <t>触发告警打开文件句柄数突破预警值</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</si>
  <si>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验证备份任务失败或被取消是否推送到短信告警平台</t>
    </r>
  </si>
  <si>
    <r>
      <rPr>
        <sz val="9"/>
        <color theme="1"/>
        <rFont val="Calibri"/>
        <family val="2"/>
      </rPr>
      <t>1.</t>
    </r>
    <r>
      <rPr>
        <sz val="9"/>
        <color theme="1"/>
        <rFont val="Microsoft YaHei UI"/>
        <charset val="134"/>
      </rPr>
      <t>触发告警备份任务失败或被取消</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</si>
  <si>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验证备份调度任务失败是否推送到短信告警平台</t>
    </r>
  </si>
  <si>
    <r>
      <rPr>
        <sz val="9"/>
        <color theme="1"/>
        <rFont val="Calibri"/>
        <family val="2"/>
      </rPr>
      <t>1.</t>
    </r>
    <r>
      <rPr>
        <sz val="9"/>
        <color theme="1"/>
        <rFont val="Microsoft YaHei UI"/>
        <charset val="134"/>
      </rPr>
      <t>触发告警证备份调度任务失败</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</si>
  <si>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验证数据库商业许可证即将到期（</t>
    </r>
    <r>
      <rPr>
        <sz val="9"/>
        <color theme="1"/>
        <rFont val="Calibri"/>
        <family val="2"/>
      </rPr>
      <t>&lt;30</t>
    </r>
    <r>
      <rPr>
        <sz val="9"/>
        <color theme="1"/>
        <rFont val="Microsoft YaHei UI"/>
        <charset val="134"/>
      </rPr>
      <t>天）是否推送到短信告警平台</t>
    </r>
  </si>
  <si>
    <r>
      <rPr>
        <sz val="9"/>
        <color theme="1"/>
        <rFont val="Calibri"/>
        <family val="2"/>
      </rPr>
      <t>1.</t>
    </r>
    <r>
      <rPr>
        <sz val="9"/>
        <color theme="1"/>
        <rFont val="Microsoft YaHei UI"/>
        <charset val="134"/>
      </rPr>
      <t>触发告警数据库商业许可证即将到期（</t>
    </r>
    <r>
      <rPr>
        <sz val="9"/>
        <color theme="1"/>
        <rFont val="Calibri"/>
        <family val="2"/>
      </rPr>
      <t>&lt;30</t>
    </r>
    <r>
      <rPr>
        <sz val="9"/>
        <color theme="1"/>
        <rFont val="Microsoft YaHei UI"/>
        <charset val="134"/>
      </rPr>
      <t>天）</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</si>
  <si>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验证非法</t>
    </r>
    <r>
      <rPr>
        <sz val="9"/>
        <color theme="1"/>
        <rFont val="Calibri"/>
        <family val="2"/>
      </rPr>
      <t>IP</t>
    </r>
    <r>
      <rPr>
        <sz val="9"/>
        <color theme="1"/>
        <rFont val="Microsoft YaHei UI"/>
        <charset val="134"/>
      </rPr>
      <t>操作是否推送到短信告警平台</t>
    </r>
  </si>
  <si>
    <r>
      <rPr>
        <sz val="9"/>
        <color theme="1"/>
        <rFont val="Calibri"/>
        <family val="2"/>
      </rPr>
      <t>1.</t>
    </r>
    <r>
      <rPr>
        <sz val="9"/>
        <color theme="1"/>
        <rFont val="Microsoft YaHei UI"/>
        <charset val="134"/>
      </rPr>
      <t>触发告警非法</t>
    </r>
    <r>
      <rPr>
        <sz val="9"/>
        <color theme="1"/>
        <rFont val="Calibri"/>
        <family val="2"/>
      </rPr>
      <t>IP</t>
    </r>
    <r>
      <rPr>
        <sz val="9"/>
        <color theme="1"/>
        <rFont val="Microsoft YaHei UI"/>
        <charset val="134"/>
      </rPr>
      <t>操作</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</si>
  <si>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验证删库警告是否推送到短信告警平台</t>
    </r>
  </si>
  <si>
    <r>
      <rPr>
        <sz val="9"/>
        <color theme="1"/>
        <rFont val="Calibri"/>
        <family val="2"/>
      </rPr>
      <t>1.</t>
    </r>
    <r>
      <rPr>
        <sz val="9"/>
        <color theme="1"/>
        <rFont val="Microsoft YaHei UI"/>
        <charset val="134"/>
      </rPr>
      <t>触发告警删库警告</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</si>
  <si>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验证节点</t>
    </r>
    <r>
      <rPr>
        <sz val="9"/>
        <color theme="1"/>
        <rFont val="Calibri"/>
        <family val="2"/>
      </rPr>
      <t>range</t>
    </r>
    <r>
      <rPr>
        <sz val="9"/>
        <color theme="1"/>
        <rFont val="Microsoft YaHei UI"/>
        <charset val="134"/>
      </rPr>
      <t>基于</t>
    </r>
    <r>
      <rPr>
        <sz val="9"/>
        <color theme="1"/>
        <rFont val="Calibri"/>
        <family val="2"/>
      </rPr>
      <t>rack</t>
    </r>
    <r>
      <rPr>
        <sz val="9"/>
        <color theme="1"/>
        <rFont val="Microsoft YaHei UI"/>
        <charset val="134"/>
      </rPr>
      <t>分布的多样性策略异常是否推送到短信告警平台</t>
    </r>
  </si>
  <si>
    <r>
      <rPr>
        <sz val="9"/>
        <color theme="1"/>
        <rFont val="Calibri"/>
        <family val="2"/>
      </rPr>
      <t>1.</t>
    </r>
    <r>
      <rPr>
        <sz val="9"/>
        <color theme="1"/>
        <rFont val="Microsoft YaHei UI"/>
        <charset val="134"/>
      </rPr>
      <t>触发告警节点</t>
    </r>
    <r>
      <rPr>
        <sz val="9"/>
        <color theme="1"/>
        <rFont val="Calibri"/>
        <family val="2"/>
      </rPr>
      <t>range</t>
    </r>
    <r>
      <rPr>
        <sz val="9"/>
        <color theme="1"/>
        <rFont val="Microsoft YaHei UI"/>
        <charset val="134"/>
      </rPr>
      <t>基于</t>
    </r>
    <r>
      <rPr>
        <sz val="9"/>
        <color theme="1"/>
        <rFont val="Calibri"/>
        <family val="2"/>
      </rPr>
      <t>rack</t>
    </r>
    <r>
      <rPr>
        <sz val="9"/>
        <color theme="1"/>
        <rFont val="Microsoft YaHei UI"/>
        <charset val="134"/>
      </rPr>
      <t>分布的多样性策略异常</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</si>
  <si>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t>
    </r>
    <r>
      <rPr>
        <sz val="9"/>
        <color theme="1"/>
        <rFont val="Calibri"/>
        <family val="2"/>
      </rPr>
      <t>checkpoint</t>
    </r>
    <r>
      <rPr>
        <sz val="9"/>
        <color theme="1"/>
        <rFont val="Microsoft YaHei UI"/>
        <charset val="134"/>
      </rPr>
      <t>异地延时超限是否推送到短信告警平台</t>
    </r>
  </si>
  <si>
    <r>
      <rPr>
        <sz val="9"/>
        <color theme="1"/>
        <rFont val="Calibri"/>
        <family val="2"/>
      </rPr>
      <t>1.</t>
    </r>
    <r>
      <rPr>
        <sz val="9"/>
        <color theme="1"/>
        <rFont val="Microsoft YaHei UI"/>
        <charset val="134"/>
      </rPr>
      <t>触发告警</t>
    </r>
    <r>
      <rPr>
        <sz val="9"/>
        <color theme="1"/>
        <rFont val="Calibri"/>
        <family val="2"/>
      </rPr>
      <t>checkpoint</t>
    </r>
    <r>
      <rPr>
        <sz val="9"/>
        <color theme="1"/>
        <rFont val="Microsoft YaHei UI"/>
        <charset val="134"/>
      </rPr>
      <t>异地延时超限</t>
    </r>
    <r>
      <rPr>
        <sz val="9"/>
        <color theme="1"/>
        <rFont val="Calibri"/>
        <family val="2"/>
      </rPr>
      <t xml:space="preserve">
</t>
    </r>
    <r>
      <rPr>
        <sz val="9"/>
        <color theme="1"/>
        <rFont val="Microsoft YaHei UI"/>
        <charset val="134"/>
      </rPr>
      <t>预期结果：当前告警推送到短信平台文案及信息正确</t>
    </r>
  </si>
  <si>
    <r>
      <rPr>
        <sz val="9"/>
        <color theme="1"/>
        <rFont val="Microsoft YaHei UI"/>
        <charset val="134"/>
      </rPr>
      <t>验证后台修改短信告警模板表后，触发告警后模板修改成功</t>
    </r>
  </si>
  <si>
    <r>
      <rPr>
        <sz val="9"/>
        <color theme="1"/>
        <rFont val="Calibri"/>
        <family val="2"/>
      </rPr>
      <t>1.</t>
    </r>
    <r>
      <rPr>
        <sz val="9"/>
        <color theme="1"/>
        <rFont val="Microsoft YaHei UI"/>
        <charset val="134"/>
      </rPr>
      <t>示例步骤：</t>
    </r>
    <r>
      <rPr>
        <sz val="9"/>
        <color theme="1"/>
        <rFont val="Calibri"/>
        <family val="2"/>
      </rPr>
      <t xml:space="preserve">kubectl exec -it esgyn-om-xtp-0 bash
qianbase sql --insecure
root@:20158/defaultdb&gt; use om;
</t>
    </r>
    <r>
      <rPr>
        <sz val="9"/>
        <color theme="1"/>
        <rFont val="Microsoft YaHei UI"/>
        <charset val="134"/>
      </rPr>
      <t>修改</t>
    </r>
    <r>
      <rPr>
        <sz val="9"/>
        <color theme="1"/>
        <rFont val="Calibri"/>
        <family val="2"/>
      </rPr>
      <t>template_id
update alert_msg_template set template_id='66' where template_name='QianBase</t>
    </r>
    <r>
      <rPr>
        <sz val="9"/>
        <color theme="1"/>
        <rFont val="Microsoft YaHei UI"/>
        <charset val="134"/>
      </rPr>
      <t>进程故障告警</t>
    </r>
    <r>
      <rPr>
        <sz val="9"/>
        <color theme="1"/>
        <rFont val="Calibri"/>
        <family val="2"/>
      </rPr>
      <t xml:space="preserve">';
</t>
    </r>
    <r>
      <rPr>
        <sz val="9"/>
        <color theme="1"/>
        <rFont val="Microsoft YaHei UI"/>
        <charset val="134"/>
      </rPr>
      <t>预期结果：触发告警成功，检查短信告警修改成功</t>
    </r>
  </si>
  <si>
    <r>
      <rPr>
        <sz val="9"/>
        <color theme="1"/>
        <rFont val="Microsoft YaHei UI"/>
        <charset val="134"/>
      </rPr>
      <t>验证【监控】【告警】设置第三方平台</t>
    </r>
    <r>
      <rPr>
        <sz val="9"/>
        <color theme="1"/>
        <rFont val="Calibri"/>
        <family val="2"/>
      </rPr>
      <t>”</t>
    </r>
    <r>
      <rPr>
        <sz val="9"/>
        <color theme="1"/>
        <rFont val="Microsoft YaHei UI"/>
        <charset val="134"/>
      </rPr>
      <t>关闭</t>
    </r>
    <r>
      <rPr>
        <sz val="9"/>
        <color theme="1"/>
        <rFont val="Calibri"/>
        <family val="2"/>
      </rPr>
      <t>“</t>
    </r>
    <r>
      <rPr>
        <sz val="9"/>
        <color theme="1"/>
        <rFont val="Microsoft YaHei UI"/>
        <charset val="134"/>
      </rPr>
      <t>按钮有效</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</si>
  <si>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设置</t>
    </r>
    <r>
      <rPr>
        <sz val="9"/>
        <color theme="1"/>
        <rFont val="Calibri"/>
        <family val="2"/>
      </rPr>
      <t xml:space="preserve">
2.</t>
    </r>
    <r>
      <rPr>
        <sz val="9"/>
        <color theme="1"/>
        <rFont val="Microsoft YaHei UI"/>
        <charset val="134"/>
      </rPr>
      <t>第三方平台</t>
    </r>
    <r>
      <rPr>
        <sz val="9"/>
        <color theme="1"/>
        <rFont val="Calibri"/>
        <family val="2"/>
      </rPr>
      <t>--&gt;</t>
    </r>
    <r>
      <rPr>
        <sz val="9"/>
        <color theme="1"/>
        <rFont val="Microsoft YaHei UI"/>
        <charset val="134"/>
      </rPr>
      <t>点击关闭</t>
    </r>
    <r>
      <rPr>
        <sz val="9"/>
        <color theme="1"/>
        <rFont val="Calibri"/>
        <family val="2"/>
      </rPr>
      <t xml:space="preserve">
</t>
    </r>
    <r>
      <rPr>
        <sz val="9"/>
        <color theme="1"/>
        <rFont val="Microsoft YaHei UI"/>
        <charset val="134"/>
      </rPr>
      <t>预期结果：关闭短信告警成功，当触发短信告警时，短信平台不能接收短信</t>
    </r>
  </si>
  <si>
    <r>
      <rPr>
        <sz val="9"/>
        <color theme="1"/>
        <rFont val="Microsoft YaHei UI"/>
        <charset val="134"/>
      </rPr>
      <t>验证【监控】【告警】设置第三方平台</t>
    </r>
    <r>
      <rPr>
        <sz val="9"/>
        <color theme="1"/>
        <rFont val="Calibri"/>
        <family val="2"/>
      </rPr>
      <t>”</t>
    </r>
    <r>
      <rPr>
        <sz val="9"/>
        <color theme="1"/>
        <rFont val="Microsoft YaHei UI"/>
        <charset val="134"/>
      </rPr>
      <t>开启</t>
    </r>
    <r>
      <rPr>
        <sz val="9"/>
        <color theme="1"/>
        <rFont val="Calibri"/>
        <family val="2"/>
      </rPr>
      <t>“</t>
    </r>
    <r>
      <rPr>
        <sz val="9"/>
        <color theme="1"/>
        <rFont val="Microsoft YaHei UI"/>
        <charset val="134"/>
      </rPr>
      <t>按钮有效</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</si>
  <si>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设置</t>
    </r>
    <r>
      <rPr>
        <sz val="9"/>
        <color theme="1"/>
        <rFont val="Calibri"/>
        <family val="2"/>
      </rPr>
      <t xml:space="preserve">
2.</t>
    </r>
    <r>
      <rPr>
        <sz val="9"/>
        <color theme="1"/>
        <rFont val="Microsoft YaHei UI"/>
        <charset val="134"/>
      </rPr>
      <t>第三方平台</t>
    </r>
    <r>
      <rPr>
        <sz val="9"/>
        <color theme="1"/>
        <rFont val="Calibri"/>
        <family val="2"/>
      </rPr>
      <t>--&gt;</t>
    </r>
    <r>
      <rPr>
        <sz val="9"/>
        <color theme="1"/>
        <rFont val="Microsoft YaHei UI"/>
        <charset val="134"/>
      </rPr>
      <t>点击开启</t>
    </r>
    <r>
      <rPr>
        <sz val="9"/>
        <color theme="1"/>
        <rFont val="Calibri"/>
        <family val="2"/>
      </rPr>
      <t xml:space="preserve">
</t>
    </r>
    <r>
      <rPr>
        <sz val="9"/>
        <color theme="1"/>
        <rFont val="Microsoft YaHei UI"/>
        <charset val="134"/>
      </rPr>
      <t>预期结果：开启短信告警成功，当触发短信告警时，短信平台能接收短信</t>
    </r>
  </si>
  <si>
    <r>
      <rPr>
        <sz val="9"/>
        <color theme="1"/>
        <rFont val="Microsoft YaHei UI"/>
        <charset val="134"/>
      </rPr>
      <t>验证【监控】【告警】设置第三方平台</t>
    </r>
    <r>
      <rPr>
        <sz val="9"/>
        <color theme="1"/>
        <rFont val="Calibri"/>
        <family val="2"/>
      </rPr>
      <t>”</t>
    </r>
    <r>
      <rPr>
        <sz val="9"/>
        <color theme="1"/>
        <rFont val="Microsoft YaHei UI"/>
        <charset val="134"/>
      </rPr>
      <t>删除</t>
    </r>
    <r>
      <rPr>
        <sz val="9"/>
        <color theme="1"/>
        <rFont val="Calibri"/>
        <family val="2"/>
      </rPr>
      <t>“</t>
    </r>
    <r>
      <rPr>
        <sz val="9"/>
        <color theme="1"/>
        <rFont val="Microsoft YaHei UI"/>
        <charset val="134"/>
      </rPr>
      <t>按钮有效</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</si>
  <si>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设置</t>
    </r>
    <r>
      <rPr>
        <sz val="9"/>
        <color theme="1"/>
        <rFont val="Calibri"/>
        <family val="2"/>
      </rPr>
      <t xml:space="preserve">
2.</t>
    </r>
    <r>
      <rPr>
        <sz val="9"/>
        <color theme="1"/>
        <rFont val="Microsoft YaHei UI"/>
        <charset val="134"/>
      </rPr>
      <t>第三方平台</t>
    </r>
    <r>
      <rPr>
        <sz val="9"/>
        <color theme="1"/>
        <rFont val="Calibri"/>
        <family val="2"/>
      </rPr>
      <t>--&gt;</t>
    </r>
    <r>
      <rPr>
        <sz val="9"/>
        <color theme="1"/>
        <rFont val="Microsoft YaHei UI"/>
        <charset val="134"/>
      </rPr>
      <t>点击删除</t>
    </r>
    <r>
      <rPr>
        <sz val="9"/>
        <color theme="1"/>
        <rFont val="Calibri"/>
        <family val="2"/>
      </rPr>
      <t xml:space="preserve">
</t>
    </r>
    <r>
      <rPr>
        <sz val="9"/>
        <color theme="1"/>
        <rFont val="Microsoft YaHei UI"/>
        <charset val="134"/>
      </rPr>
      <t>预期结果：配置消失，关闭短信告警成功，当触发短信告警时，短信平台不能接收短信</t>
    </r>
  </si>
  <si>
    <r>
      <rPr>
        <sz val="9"/>
        <color theme="1"/>
        <rFont val="Microsoft YaHei UI"/>
        <charset val="134"/>
      </rPr>
      <t>验证【监控】【告警】设置第三方平台</t>
    </r>
    <r>
      <rPr>
        <sz val="9"/>
        <color theme="1"/>
        <rFont val="Calibri"/>
        <family val="2"/>
      </rPr>
      <t>”</t>
    </r>
    <r>
      <rPr>
        <sz val="9"/>
        <color theme="1"/>
        <rFont val="Microsoft YaHei UI"/>
        <charset val="134"/>
      </rPr>
      <t>修改</t>
    </r>
    <r>
      <rPr>
        <sz val="9"/>
        <color theme="1"/>
        <rFont val="Calibri"/>
        <family val="2"/>
      </rPr>
      <t>“</t>
    </r>
    <r>
      <rPr>
        <sz val="9"/>
        <color theme="1"/>
        <rFont val="Microsoft YaHei UI"/>
        <charset val="134"/>
      </rPr>
      <t>按钮有效</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</si>
  <si>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设置</t>
    </r>
    <r>
      <rPr>
        <sz val="9"/>
        <color theme="1"/>
        <rFont val="Calibri"/>
        <family val="2"/>
      </rPr>
      <t xml:space="preserve">
2.</t>
    </r>
    <r>
      <rPr>
        <sz val="9"/>
        <color theme="1"/>
        <rFont val="Microsoft YaHei UI"/>
        <charset val="134"/>
      </rPr>
      <t>第三方平台</t>
    </r>
    <r>
      <rPr>
        <sz val="9"/>
        <color theme="1"/>
        <rFont val="Calibri"/>
        <family val="2"/>
      </rPr>
      <t>--&gt;</t>
    </r>
    <r>
      <rPr>
        <sz val="9"/>
        <color theme="1"/>
        <rFont val="Microsoft YaHei UI"/>
        <charset val="134"/>
      </rPr>
      <t>点击修改</t>
    </r>
    <r>
      <rPr>
        <sz val="9"/>
        <color theme="1"/>
        <rFont val="Calibri"/>
        <family val="2"/>
      </rPr>
      <t>--&gt;</t>
    </r>
    <r>
      <rPr>
        <sz val="9"/>
        <color theme="1"/>
        <rFont val="Microsoft YaHei UI"/>
        <charset val="134"/>
      </rPr>
      <t>修改第三方地址及手机号码成功</t>
    </r>
    <r>
      <rPr>
        <sz val="9"/>
        <color theme="1"/>
        <rFont val="Calibri"/>
        <family val="2"/>
      </rPr>
      <t xml:space="preserve">
</t>
    </r>
    <r>
      <rPr>
        <sz val="9"/>
        <color theme="1"/>
        <rFont val="Microsoft YaHei UI"/>
        <charset val="134"/>
      </rPr>
      <t>预期结果：修改模板成功，短信告警将向新修改的地址推送告警模板</t>
    </r>
  </si>
  <si>
    <r>
      <rPr>
        <sz val="9"/>
        <color theme="1"/>
        <rFont val="Microsoft YaHei UI"/>
        <charset val="134"/>
      </rPr>
      <t>验证监控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规则锁等待告警模板正确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</si>
  <si>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规则</t>
    </r>
    <r>
      <rPr>
        <sz val="9"/>
        <color theme="1"/>
        <rFont val="Calibri"/>
        <family val="2"/>
      </rPr>
      <t xml:space="preserve">
2.</t>
    </r>
    <r>
      <rPr>
        <sz val="9"/>
        <color theme="1"/>
        <rFont val="Microsoft YaHei UI"/>
        <charset val="134"/>
      </rPr>
      <t>点击锁等待修改</t>
    </r>
    <r>
      <rPr>
        <sz val="9"/>
        <color theme="1"/>
        <rFont val="Calibri"/>
        <family val="2"/>
      </rPr>
      <t xml:space="preserve">
</t>
    </r>
    <r>
      <rPr>
        <sz val="9"/>
        <color theme="1"/>
        <rFont val="Microsoft YaHei UI"/>
        <charset val="134"/>
      </rPr>
      <t>预期结果：锁冲突数量</t>
    </r>
  </si>
  <si>
    <r>
      <rPr>
        <sz val="9"/>
        <color theme="1"/>
        <rFont val="Microsoft YaHei UI"/>
        <charset val="134"/>
      </rPr>
      <t>优维告警</t>
    </r>
  </si>
  <si>
    <r>
      <rPr>
        <sz val="9"/>
        <color theme="1"/>
        <rFont val="Microsoft YaHei UI"/>
        <charset val="134"/>
      </rPr>
      <t>验证告警内存使用超过</t>
    </r>
    <r>
      <rPr>
        <sz val="9"/>
        <color theme="1"/>
        <rFont val="Calibri"/>
        <family val="2"/>
      </rPr>
      <t>70%</t>
    </r>
    <r>
      <rPr>
        <sz val="9"/>
        <color theme="1"/>
        <rFont val="Microsoft YaHei UI"/>
        <charset val="134"/>
      </rPr>
      <t>推送到优维平台</t>
    </r>
  </si>
  <si>
    <r>
      <rPr>
        <sz val="9"/>
        <color theme="1"/>
        <rFont val="Calibri"/>
        <family val="2"/>
      </rPr>
      <t>1.</t>
    </r>
    <r>
      <rPr>
        <sz val="9"/>
        <color theme="1"/>
        <rFont val="Microsoft YaHei UI"/>
        <charset val="134"/>
      </rPr>
      <t>触发告警告警内存使用超过</t>
    </r>
    <r>
      <rPr>
        <sz val="9"/>
        <color theme="1"/>
        <rFont val="Calibri"/>
        <family val="2"/>
      </rPr>
      <t xml:space="preserve">70%
</t>
    </r>
    <r>
      <rPr>
        <sz val="9"/>
        <color theme="1"/>
        <rFont val="Microsoft YaHei UI"/>
        <charset val="134"/>
      </rPr>
      <t>预期结果：告警内存使用超过</t>
    </r>
    <r>
      <rPr>
        <sz val="9"/>
        <color theme="1"/>
        <rFont val="Calibri"/>
        <family val="2"/>
      </rPr>
      <t>70%</t>
    </r>
    <r>
      <rPr>
        <sz val="9"/>
        <color theme="1"/>
        <rFont val="Microsoft YaHei UI"/>
        <charset val="134"/>
      </rPr>
      <t>推送到优维平台且文案正确，告警恢复之后一样会推送到优维平台且文案正确</t>
    </r>
  </si>
  <si>
    <r>
      <rPr>
        <sz val="9"/>
        <color theme="1"/>
        <rFont val="Microsoft YaHei UI"/>
        <charset val="134"/>
      </rPr>
      <t>验证告警</t>
    </r>
    <r>
      <rPr>
        <sz val="9"/>
        <color theme="1"/>
        <rFont val="Calibri"/>
        <family val="2"/>
      </rPr>
      <t>CPU</t>
    </r>
    <r>
      <rPr>
        <sz val="9"/>
        <color theme="1"/>
        <rFont val="Microsoft YaHei UI"/>
        <charset val="134"/>
      </rPr>
      <t>使用率超过</t>
    </r>
    <r>
      <rPr>
        <sz val="9"/>
        <color theme="1"/>
        <rFont val="Calibri"/>
        <family val="2"/>
      </rPr>
      <t>80%</t>
    </r>
    <r>
      <rPr>
        <sz val="9"/>
        <color theme="1"/>
        <rFont val="Microsoft YaHei UI"/>
        <charset val="134"/>
      </rPr>
      <t>推送到优维平台</t>
    </r>
  </si>
  <si>
    <r>
      <rPr>
        <sz val="9"/>
        <color theme="1"/>
        <rFont val="Calibri"/>
        <family val="2"/>
      </rPr>
      <t>1.</t>
    </r>
    <r>
      <rPr>
        <sz val="9"/>
        <color theme="1"/>
        <rFont val="Microsoft YaHei UI"/>
        <charset val="134"/>
      </rPr>
      <t>触发告警告警</t>
    </r>
    <r>
      <rPr>
        <sz val="9"/>
        <color theme="1"/>
        <rFont val="Calibri"/>
        <family val="2"/>
      </rPr>
      <t>CPU</t>
    </r>
    <r>
      <rPr>
        <sz val="9"/>
        <color theme="1"/>
        <rFont val="Microsoft YaHei UI"/>
        <charset val="134"/>
      </rPr>
      <t>使用率超过</t>
    </r>
    <r>
      <rPr>
        <sz val="9"/>
        <color theme="1"/>
        <rFont val="Calibri"/>
        <family val="2"/>
      </rPr>
      <t xml:space="preserve">80%
</t>
    </r>
    <r>
      <rPr>
        <sz val="9"/>
        <color theme="1"/>
        <rFont val="Microsoft YaHei UI"/>
        <charset val="134"/>
      </rPr>
      <t>预期结果：告警</t>
    </r>
    <r>
      <rPr>
        <sz val="9"/>
        <color theme="1"/>
        <rFont val="Calibri"/>
        <family val="2"/>
      </rPr>
      <t>CPU</t>
    </r>
    <r>
      <rPr>
        <sz val="9"/>
        <color theme="1"/>
        <rFont val="Microsoft YaHei UI"/>
        <charset val="134"/>
      </rPr>
      <t>使用率超过</t>
    </r>
    <r>
      <rPr>
        <sz val="9"/>
        <color theme="1"/>
        <rFont val="Calibri"/>
        <family val="2"/>
      </rPr>
      <t>80%</t>
    </r>
    <r>
      <rPr>
        <sz val="9"/>
        <color theme="1"/>
        <rFont val="Microsoft YaHei UI"/>
        <charset val="134"/>
      </rPr>
      <t>推送到优维平台且文案正确，告警恢复之后一样会推送到优维平台且文案正确</t>
    </r>
  </si>
  <si>
    <r>
      <rPr>
        <sz val="9"/>
        <color theme="1"/>
        <rFont val="Microsoft YaHei UI"/>
        <charset val="134"/>
      </rPr>
      <t>验证告警磁盘使用超过</t>
    </r>
    <r>
      <rPr>
        <sz val="9"/>
        <color theme="1"/>
        <rFont val="Calibri"/>
        <family val="2"/>
      </rPr>
      <t>70%</t>
    </r>
    <r>
      <rPr>
        <sz val="9"/>
        <color theme="1"/>
        <rFont val="Microsoft YaHei UI"/>
        <charset val="134"/>
      </rPr>
      <t>推送到优维平台</t>
    </r>
  </si>
  <si>
    <r>
      <rPr>
        <sz val="9"/>
        <color theme="1"/>
        <rFont val="Calibri"/>
        <family val="2"/>
      </rPr>
      <t>1.</t>
    </r>
    <r>
      <rPr>
        <sz val="9"/>
        <color theme="1"/>
        <rFont val="Microsoft YaHei UI"/>
        <charset val="134"/>
      </rPr>
      <t>触发告警告警磁盘使用超过</t>
    </r>
    <r>
      <rPr>
        <sz val="9"/>
        <color theme="1"/>
        <rFont val="Calibri"/>
        <family val="2"/>
      </rPr>
      <t xml:space="preserve">70%
</t>
    </r>
    <r>
      <rPr>
        <sz val="9"/>
        <color theme="1"/>
        <rFont val="Microsoft YaHei UI"/>
        <charset val="134"/>
      </rPr>
      <t>预期结果：告警磁盘使用超过</t>
    </r>
    <r>
      <rPr>
        <sz val="9"/>
        <color theme="1"/>
        <rFont val="Calibri"/>
        <family val="2"/>
      </rPr>
      <t>70%</t>
    </r>
    <r>
      <rPr>
        <sz val="9"/>
        <color theme="1"/>
        <rFont val="Microsoft YaHei UI"/>
        <charset val="134"/>
      </rPr>
      <t>推送到优维平台且文案正确，告警恢复之后一样会推送到优维平台且文案正确</t>
    </r>
  </si>
  <si>
    <r>
      <rPr>
        <sz val="9"/>
        <color theme="1"/>
        <rFont val="Microsoft YaHei UI"/>
        <charset val="134"/>
      </rPr>
      <t>验证告警数据盘磁盘</t>
    </r>
    <r>
      <rPr>
        <sz val="9"/>
        <color theme="1"/>
        <rFont val="Calibri"/>
        <family val="2"/>
      </rPr>
      <t>(/data*)</t>
    </r>
    <r>
      <rPr>
        <sz val="9"/>
        <color theme="1"/>
        <rFont val="Microsoft YaHei UI"/>
        <charset val="134"/>
      </rPr>
      <t>使用率超过</t>
    </r>
    <r>
      <rPr>
        <sz val="9"/>
        <color theme="1"/>
        <rFont val="Calibri"/>
        <family val="2"/>
      </rPr>
      <t>70%</t>
    </r>
    <r>
      <rPr>
        <sz val="9"/>
        <color theme="1"/>
        <rFont val="Microsoft YaHei UI"/>
        <charset val="134"/>
      </rPr>
      <t>推送到优维平台</t>
    </r>
  </si>
  <si>
    <r>
      <rPr>
        <sz val="9"/>
        <color theme="1"/>
        <rFont val="Calibri"/>
        <family val="2"/>
      </rPr>
      <t>1.</t>
    </r>
    <r>
      <rPr>
        <sz val="9"/>
        <color theme="1"/>
        <rFont val="Microsoft YaHei UI"/>
        <charset val="134"/>
      </rPr>
      <t>触发告警数据盘磁盘</t>
    </r>
    <r>
      <rPr>
        <sz val="9"/>
        <color theme="1"/>
        <rFont val="Calibri"/>
        <family val="2"/>
      </rPr>
      <t>(/data*)</t>
    </r>
    <r>
      <rPr>
        <sz val="9"/>
        <color theme="1"/>
        <rFont val="Microsoft YaHei UI"/>
        <charset val="134"/>
      </rPr>
      <t>使用率超过</t>
    </r>
    <r>
      <rPr>
        <sz val="9"/>
        <color theme="1"/>
        <rFont val="Calibri"/>
        <family val="2"/>
      </rPr>
      <t xml:space="preserve">70%
</t>
    </r>
    <r>
      <rPr>
        <sz val="9"/>
        <color theme="1"/>
        <rFont val="Microsoft YaHei UI"/>
        <charset val="134"/>
      </rPr>
      <t>预期结果：告警数据盘磁盘</t>
    </r>
    <r>
      <rPr>
        <sz val="9"/>
        <color theme="1"/>
        <rFont val="Calibri"/>
        <family val="2"/>
      </rPr>
      <t>(/data*)</t>
    </r>
    <r>
      <rPr>
        <sz val="9"/>
        <color theme="1"/>
        <rFont val="Microsoft YaHei UI"/>
        <charset val="134"/>
      </rPr>
      <t>使用率超过</t>
    </r>
    <r>
      <rPr>
        <sz val="9"/>
        <color theme="1"/>
        <rFont val="Calibri"/>
        <family val="2"/>
      </rPr>
      <t>70%</t>
    </r>
    <r>
      <rPr>
        <sz val="9"/>
        <color theme="1"/>
        <rFont val="Microsoft YaHei UI"/>
        <charset val="134"/>
      </rPr>
      <t>推送到优维平台且文案正确，告警恢复之后一样会推送到优维平台且文案正确</t>
    </r>
  </si>
  <si>
    <r>
      <rPr>
        <sz val="9"/>
        <color theme="1"/>
        <rFont val="Microsoft YaHei UI"/>
        <charset val="134"/>
      </rPr>
      <t>验证告警网络下载流量超过</t>
    </r>
    <r>
      <rPr>
        <sz val="9"/>
        <color theme="1"/>
        <rFont val="Calibri"/>
        <family val="2"/>
      </rPr>
      <t>1000M</t>
    </r>
    <r>
      <rPr>
        <sz val="9"/>
        <color theme="1"/>
        <rFont val="Microsoft YaHei UI"/>
        <charset val="134"/>
      </rPr>
      <t>推送到优维平台</t>
    </r>
  </si>
  <si>
    <r>
      <rPr>
        <sz val="9"/>
        <color theme="1"/>
        <rFont val="Calibri"/>
        <family val="2"/>
      </rPr>
      <t>1.</t>
    </r>
    <r>
      <rPr>
        <sz val="9"/>
        <color theme="1"/>
        <rFont val="Microsoft YaHei UI"/>
        <charset val="134"/>
      </rPr>
      <t>触发告警网络下载流量超过</t>
    </r>
    <r>
      <rPr>
        <sz val="9"/>
        <color theme="1"/>
        <rFont val="Calibri"/>
        <family val="2"/>
      </rPr>
      <t xml:space="preserve">1000M
</t>
    </r>
    <r>
      <rPr>
        <sz val="9"/>
        <color theme="1"/>
        <rFont val="Microsoft YaHei UI"/>
        <charset val="134"/>
      </rPr>
      <t>预期结果：告警网络下载流量超过</t>
    </r>
    <r>
      <rPr>
        <sz val="9"/>
        <color theme="1"/>
        <rFont val="Calibri"/>
        <family val="2"/>
      </rPr>
      <t>1000M</t>
    </r>
    <r>
      <rPr>
        <sz val="9"/>
        <color theme="1"/>
        <rFont val="Microsoft YaHei UI"/>
        <charset val="134"/>
      </rPr>
      <t>推送到优维平台且文案正确，告警恢复之后一样会推送到优维平台且文案正确</t>
    </r>
  </si>
  <si>
    <r>
      <rPr>
        <sz val="9"/>
        <color theme="1"/>
        <rFont val="Microsoft YaHei UI"/>
        <charset val="134"/>
      </rPr>
      <t>验证告警网络上传流量超过</t>
    </r>
    <r>
      <rPr>
        <sz val="9"/>
        <color theme="1"/>
        <rFont val="Calibri"/>
        <family val="2"/>
      </rPr>
      <t>1000M</t>
    </r>
    <r>
      <rPr>
        <sz val="9"/>
        <color theme="1"/>
        <rFont val="Microsoft YaHei UI"/>
        <charset val="134"/>
      </rPr>
      <t>推送到优维平台</t>
    </r>
  </si>
  <si>
    <r>
      <rPr>
        <sz val="9"/>
        <color theme="1"/>
        <rFont val="Calibri"/>
        <family val="2"/>
      </rPr>
      <t>1.</t>
    </r>
    <r>
      <rPr>
        <sz val="9"/>
        <color theme="1"/>
        <rFont val="Microsoft YaHei UI"/>
        <charset val="134"/>
      </rPr>
      <t>触发告警网络上传流量超过</t>
    </r>
    <r>
      <rPr>
        <sz val="9"/>
        <color theme="1"/>
        <rFont val="Calibri"/>
        <family val="2"/>
      </rPr>
      <t xml:space="preserve">1000M 
</t>
    </r>
    <r>
      <rPr>
        <sz val="9"/>
        <color theme="1"/>
        <rFont val="Microsoft YaHei UI"/>
        <charset val="134"/>
      </rPr>
      <t>预期结果：告警网络上传流量超过</t>
    </r>
    <r>
      <rPr>
        <sz val="9"/>
        <color theme="1"/>
        <rFont val="Calibri"/>
        <family val="2"/>
      </rPr>
      <t>1000M</t>
    </r>
    <r>
      <rPr>
        <sz val="9"/>
        <color theme="1"/>
        <rFont val="Microsoft YaHei UI"/>
        <charset val="134"/>
      </rPr>
      <t>推送到优维平台且文案正确，告警恢复之后一样会推送到优维平台且文案正确</t>
    </r>
  </si>
  <si>
    <r>
      <rPr>
        <sz val="9"/>
        <color theme="1"/>
        <rFont val="Microsoft YaHei UI"/>
        <charset val="134"/>
      </rPr>
      <t>验证告警文件描述符使用超过</t>
    </r>
    <r>
      <rPr>
        <sz val="9"/>
        <color theme="1"/>
        <rFont val="Calibri"/>
        <family val="2"/>
      </rPr>
      <t>250K</t>
    </r>
    <r>
      <rPr>
        <sz val="9"/>
        <color theme="1"/>
        <rFont val="Microsoft YaHei UI"/>
        <charset val="134"/>
      </rPr>
      <t>个推送到优维平台</t>
    </r>
  </si>
  <si>
    <r>
      <rPr>
        <sz val="9"/>
        <color theme="1"/>
        <rFont val="Calibri"/>
        <family val="2"/>
      </rPr>
      <t>1.</t>
    </r>
    <r>
      <rPr>
        <sz val="9"/>
        <color theme="1"/>
        <rFont val="Microsoft YaHei UI"/>
        <charset val="134"/>
      </rPr>
      <t>触发告警文件描述符使用超过</t>
    </r>
    <r>
      <rPr>
        <sz val="9"/>
        <color theme="1"/>
        <rFont val="Calibri"/>
        <family val="2"/>
      </rPr>
      <t>250K</t>
    </r>
    <r>
      <rPr>
        <sz val="9"/>
        <color theme="1"/>
        <rFont val="Microsoft YaHei UI"/>
        <charset val="134"/>
      </rPr>
      <t>个</t>
    </r>
    <r>
      <rPr>
        <sz val="9"/>
        <color theme="1"/>
        <rFont val="Calibri"/>
        <family val="2"/>
      </rPr>
      <t xml:space="preserve">
</t>
    </r>
    <r>
      <rPr>
        <sz val="9"/>
        <color theme="1"/>
        <rFont val="Microsoft YaHei UI"/>
        <charset val="134"/>
      </rPr>
      <t>预期结果：告警文件描述符使用超过</t>
    </r>
    <r>
      <rPr>
        <sz val="9"/>
        <color theme="1"/>
        <rFont val="Calibri"/>
        <family val="2"/>
      </rPr>
      <t>250K</t>
    </r>
    <r>
      <rPr>
        <sz val="9"/>
        <color theme="1"/>
        <rFont val="Microsoft YaHei UI"/>
        <charset val="134"/>
      </rPr>
      <t>个推送到优维平台且文案正确，告警恢复之后一样会推送到优维平台且文案正确</t>
    </r>
  </si>
  <si>
    <r>
      <rPr>
        <sz val="9"/>
        <color theme="1"/>
        <rFont val="Microsoft YaHei UI"/>
        <charset val="134"/>
      </rPr>
      <t>验证告警实例宕机推送到优维平台</t>
    </r>
  </si>
  <si>
    <r>
      <rPr>
        <sz val="9"/>
        <color theme="1"/>
        <rFont val="Calibri"/>
        <family val="2"/>
      </rPr>
      <t>1.</t>
    </r>
    <r>
      <rPr>
        <sz val="9"/>
        <color theme="1"/>
        <rFont val="Microsoft YaHei UI"/>
        <charset val="134"/>
      </rPr>
      <t>触发告警实例宕机</t>
    </r>
    <r>
      <rPr>
        <sz val="9"/>
        <color theme="1"/>
        <rFont val="Calibri"/>
        <family val="2"/>
      </rPr>
      <t xml:space="preserve">
</t>
    </r>
    <r>
      <rPr>
        <sz val="9"/>
        <color theme="1"/>
        <rFont val="Microsoft YaHei UI"/>
        <charset val="134"/>
      </rPr>
      <t>预期结果：告警实例宕机推送到优维平台且文案正确，告警恢复之后一样会推送到优维平台且文案正确</t>
    </r>
  </si>
  <si>
    <r>
      <rPr>
        <sz val="9"/>
        <color theme="1"/>
        <rFont val="Microsoft YaHei UI"/>
        <charset val="134"/>
      </rPr>
      <t>验证告警数据库有节点</t>
    </r>
    <r>
      <rPr>
        <sz val="9"/>
        <color theme="1"/>
        <rFont val="Calibri"/>
        <family val="2"/>
      </rPr>
      <t>24</t>
    </r>
    <r>
      <rPr>
        <sz val="9"/>
        <color theme="1"/>
        <rFont val="Microsoft YaHei UI"/>
        <charset val="134"/>
      </rPr>
      <t>小时内重启推送到优维平台</t>
    </r>
  </si>
  <si>
    <r>
      <rPr>
        <sz val="9"/>
        <color theme="1"/>
        <rFont val="Calibri"/>
        <family val="2"/>
      </rPr>
      <t>1.</t>
    </r>
    <r>
      <rPr>
        <sz val="9"/>
        <color theme="1"/>
        <rFont val="Microsoft YaHei UI"/>
        <charset val="134"/>
      </rPr>
      <t>触发告警数据库有节点</t>
    </r>
    <r>
      <rPr>
        <sz val="9"/>
        <color theme="1"/>
        <rFont val="Calibri"/>
        <family val="2"/>
      </rPr>
      <t>24</t>
    </r>
    <r>
      <rPr>
        <sz val="9"/>
        <color theme="1"/>
        <rFont val="Microsoft YaHei UI"/>
        <charset val="134"/>
      </rPr>
      <t>小时内重启</t>
    </r>
    <r>
      <rPr>
        <sz val="9"/>
        <color theme="1"/>
        <rFont val="Calibri"/>
        <family val="2"/>
      </rPr>
      <t xml:space="preserve">
</t>
    </r>
    <r>
      <rPr>
        <sz val="9"/>
        <color theme="1"/>
        <rFont val="Microsoft YaHei UI"/>
        <charset val="134"/>
      </rPr>
      <t>预期结果：告警数据库有节点</t>
    </r>
    <r>
      <rPr>
        <sz val="9"/>
        <color theme="1"/>
        <rFont val="Calibri"/>
        <family val="2"/>
      </rPr>
      <t>24</t>
    </r>
    <r>
      <rPr>
        <sz val="9"/>
        <color theme="1"/>
        <rFont val="Microsoft YaHei UI"/>
        <charset val="134"/>
      </rPr>
      <t>小时内重启推送到优维平台且文案正确，告警恢复之后一样会推送到优维平台且文案正确</t>
    </r>
  </si>
  <si>
    <r>
      <rPr>
        <sz val="9"/>
        <color theme="1"/>
        <rFont val="Microsoft YaHei UI"/>
        <charset val="134"/>
      </rPr>
      <t>验证告警</t>
    </r>
    <r>
      <rPr>
        <sz val="9"/>
        <color theme="1"/>
        <rFont val="Calibri"/>
        <family val="2"/>
      </rPr>
      <t>Instances Flapping</t>
    </r>
    <r>
      <rPr>
        <sz val="9"/>
        <color theme="1"/>
        <rFont val="Microsoft YaHei UI"/>
        <charset val="134"/>
      </rPr>
      <t>推送到优维平台</t>
    </r>
  </si>
  <si>
    <r>
      <rPr>
        <sz val="9"/>
        <color theme="1"/>
        <rFont val="Calibri"/>
        <family val="2"/>
      </rPr>
      <t>1.</t>
    </r>
    <r>
      <rPr>
        <sz val="9"/>
        <color theme="1"/>
        <rFont val="Microsoft YaHei UI"/>
        <charset val="134"/>
      </rPr>
      <t>触发告警</t>
    </r>
    <r>
      <rPr>
        <sz val="9"/>
        <color theme="1"/>
        <rFont val="Calibri"/>
        <family val="2"/>
      </rPr>
      <t xml:space="preserve">Instances Flapping
</t>
    </r>
    <r>
      <rPr>
        <sz val="9"/>
        <color theme="1"/>
        <rFont val="Microsoft YaHei UI"/>
        <charset val="134"/>
      </rPr>
      <t>预期结果：告警</t>
    </r>
    <r>
      <rPr>
        <sz val="9"/>
        <color theme="1"/>
        <rFont val="Calibri"/>
        <family val="2"/>
      </rPr>
      <t>Instances Flapping</t>
    </r>
    <r>
      <rPr>
        <sz val="9"/>
        <color theme="1"/>
        <rFont val="Microsoft YaHei UI"/>
        <charset val="134"/>
      </rPr>
      <t>推送到优维平台且文案正确，告警恢复之后一样会推送到优维平台且文案正确</t>
    </r>
  </si>
  <si>
    <r>
      <rPr>
        <sz val="9"/>
        <color theme="1"/>
        <rFont val="Microsoft YaHei UI"/>
        <charset val="134"/>
      </rPr>
      <t>验证告警</t>
    </r>
    <r>
      <rPr>
        <sz val="9"/>
        <color theme="1"/>
        <rFont val="Calibri"/>
        <family val="2"/>
      </rPr>
      <t>Instance Flapping</t>
    </r>
    <r>
      <rPr>
        <sz val="9"/>
        <color theme="1"/>
        <rFont val="Microsoft YaHei UI"/>
        <charset val="134"/>
      </rPr>
      <t>推送到优维平台</t>
    </r>
  </si>
  <si>
    <r>
      <rPr>
        <sz val="9"/>
        <color theme="1"/>
        <rFont val="Calibri"/>
        <family val="2"/>
      </rPr>
      <t>1.</t>
    </r>
    <r>
      <rPr>
        <sz val="9"/>
        <color theme="1"/>
        <rFont val="Microsoft YaHei UI"/>
        <charset val="134"/>
      </rPr>
      <t>触发告警</t>
    </r>
    <r>
      <rPr>
        <sz val="9"/>
        <color theme="1"/>
        <rFont val="Calibri"/>
        <family val="2"/>
      </rPr>
      <t xml:space="preserve">Instance Flapping
</t>
    </r>
    <r>
      <rPr>
        <sz val="9"/>
        <color theme="1"/>
        <rFont val="Microsoft YaHei UI"/>
        <charset val="134"/>
      </rPr>
      <t>预期结果：告警</t>
    </r>
    <r>
      <rPr>
        <sz val="9"/>
        <color theme="1"/>
        <rFont val="Calibri"/>
        <family val="2"/>
      </rPr>
      <t>Instance Flapping</t>
    </r>
    <r>
      <rPr>
        <sz val="9"/>
        <color theme="1"/>
        <rFont val="Microsoft YaHei UI"/>
        <charset val="134"/>
      </rPr>
      <t>推送到优维平台且文案正确，告警恢复之后一样会推送到优维平台且文案正确</t>
    </r>
  </si>
  <si>
    <r>
      <rPr>
        <sz val="9"/>
        <color theme="1"/>
        <rFont val="Microsoft YaHei UI"/>
        <charset val="134"/>
      </rPr>
      <t>验证告警集群节点间数据库版本不匹配推送到优维平台</t>
    </r>
  </si>
  <si>
    <r>
      <rPr>
        <sz val="9"/>
        <color theme="1"/>
        <rFont val="Calibri"/>
        <family val="2"/>
      </rPr>
      <t>1.</t>
    </r>
    <r>
      <rPr>
        <sz val="9"/>
        <color theme="1"/>
        <rFont val="Microsoft YaHei UI"/>
        <charset val="134"/>
      </rPr>
      <t>触发告警集群节点间数据库版本不匹配</t>
    </r>
    <r>
      <rPr>
        <sz val="9"/>
        <color theme="1"/>
        <rFont val="Calibri"/>
        <family val="2"/>
      </rPr>
      <t xml:space="preserve">
</t>
    </r>
    <r>
      <rPr>
        <sz val="9"/>
        <color theme="1"/>
        <rFont val="Microsoft YaHei UI"/>
        <charset val="134"/>
      </rPr>
      <t>预期结果：告警集群节点间数据库版本不匹配推送到优维平台且文案正确，告警恢复之后一样会推送到优维平台且文案正确</t>
    </r>
  </si>
  <si>
    <r>
      <rPr>
        <sz val="9"/>
        <color theme="1"/>
        <rFont val="Microsoft YaHei UI"/>
        <charset val="134"/>
      </rPr>
      <t>验证告警磁盘可用容量小于</t>
    </r>
    <r>
      <rPr>
        <sz val="9"/>
        <color theme="1"/>
        <rFont val="Calibri"/>
        <family val="2"/>
      </rPr>
      <t>15%</t>
    </r>
    <r>
      <rPr>
        <sz val="9"/>
        <color theme="1"/>
        <rFont val="Microsoft YaHei UI"/>
        <charset val="134"/>
      </rPr>
      <t>推送到优维平台</t>
    </r>
  </si>
  <si>
    <r>
      <rPr>
        <sz val="9"/>
        <color theme="1"/>
        <rFont val="Calibri"/>
        <family val="2"/>
      </rPr>
      <t>1.</t>
    </r>
    <r>
      <rPr>
        <sz val="9"/>
        <color theme="1"/>
        <rFont val="Microsoft YaHei UI"/>
        <charset val="134"/>
      </rPr>
      <t>触发告警磁盘可用容量小于</t>
    </r>
    <r>
      <rPr>
        <sz val="9"/>
        <color theme="1"/>
        <rFont val="Calibri"/>
        <family val="2"/>
      </rPr>
      <t xml:space="preserve">15%
</t>
    </r>
    <r>
      <rPr>
        <sz val="9"/>
        <color theme="1"/>
        <rFont val="Microsoft YaHei UI"/>
        <charset val="134"/>
      </rPr>
      <t>预期结果：告警磁盘可用容量小于</t>
    </r>
    <r>
      <rPr>
        <sz val="9"/>
        <color theme="1"/>
        <rFont val="Calibri"/>
        <family val="2"/>
      </rPr>
      <t>15%</t>
    </r>
    <r>
      <rPr>
        <sz val="9"/>
        <color theme="1"/>
        <rFont val="Microsoft YaHei UI"/>
        <charset val="134"/>
      </rPr>
      <t>推送到优维平台且文案正确，告警恢复之后一样会推送到优维平台且文案正确</t>
    </r>
  </si>
  <si>
    <r>
      <rPr>
        <sz val="9"/>
        <color theme="1"/>
        <rFont val="Microsoft YaHei UI"/>
        <charset val="134"/>
      </rPr>
      <t>验证告警集群磁盘可用容量小于</t>
    </r>
    <r>
      <rPr>
        <sz val="9"/>
        <color theme="1"/>
        <rFont val="Calibri"/>
        <family val="2"/>
      </rPr>
      <t>20%</t>
    </r>
    <r>
      <rPr>
        <sz val="9"/>
        <color theme="1"/>
        <rFont val="Microsoft YaHei UI"/>
        <charset val="134"/>
      </rPr>
      <t>推送到优维平台</t>
    </r>
  </si>
  <si>
    <r>
      <rPr>
        <sz val="9"/>
        <color theme="1"/>
        <rFont val="Calibri"/>
        <family val="2"/>
      </rPr>
      <t>1.</t>
    </r>
    <r>
      <rPr>
        <sz val="9"/>
        <color theme="1"/>
        <rFont val="Microsoft YaHei UI"/>
        <charset val="134"/>
      </rPr>
      <t>触发告警集群磁盘可用容量小于</t>
    </r>
    <r>
      <rPr>
        <sz val="9"/>
        <color theme="1"/>
        <rFont val="Calibri"/>
        <family val="2"/>
      </rPr>
      <t xml:space="preserve">20%
</t>
    </r>
    <r>
      <rPr>
        <sz val="9"/>
        <color theme="1"/>
        <rFont val="Microsoft YaHei UI"/>
        <charset val="134"/>
      </rPr>
      <t>预期结果：告警集群磁盘可用容量小于</t>
    </r>
    <r>
      <rPr>
        <sz val="9"/>
        <color theme="1"/>
        <rFont val="Calibri"/>
        <family val="2"/>
      </rPr>
      <t>20%</t>
    </r>
    <r>
      <rPr>
        <sz val="9"/>
        <color theme="1"/>
        <rFont val="Microsoft YaHei UI"/>
        <charset val="134"/>
      </rPr>
      <t>推送到优维平台且文案正确，告警恢复之后一样会推送到优维平台且文案正确</t>
    </r>
  </si>
  <si>
    <r>
      <rPr>
        <sz val="9"/>
        <color theme="1"/>
        <rFont val="Microsoft YaHei UI"/>
        <charset val="134"/>
      </rPr>
      <t>验证告警存在不可用的区域推送到优维平台</t>
    </r>
  </si>
  <si>
    <r>
      <rPr>
        <sz val="9"/>
        <color theme="1"/>
        <rFont val="Calibri"/>
        <family val="2"/>
      </rPr>
      <t>1.</t>
    </r>
    <r>
      <rPr>
        <sz val="9"/>
        <color theme="1"/>
        <rFont val="Microsoft YaHei UI"/>
        <charset val="134"/>
      </rPr>
      <t>触发告警存在不可用的区域</t>
    </r>
    <r>
      <rPr>
        <sz val="9"/>
        <color theme="1"/>
        <rFont val="Calibri"/>
        <family val="2"/>
      </rPr>
      <t xml:space="preserve">
</t>
    </r>
    <r>
      <rPr>
        <sz val="9"/>
        <color theme="1"/>
        <rFont val="Microsoft YaHei UI"/>
        <charset val="134"/>
      </rPr>
      <t>预期结果：告警存在不可用的区域推送到优维平台且文案正确，告警恢复之后一样会推送到优维平台且文案正确</t>
    </r>
  </si>
  <si>
    <r>
      <rPr>
        <sz val="9"/>
        <color theme="1"/>
        <rFont val="Microsoft YaHei UI"/>
        <charset val="134"/>
      </rPr>
      <t>验证告警时钟偏差超过</t>
    </r>
    <r>
      <rPr>
        <sz val="9"/>
        <color theme="1"/>
        <rFont val="Calibri"/>
        <family val="2"/>
      </rPr>
      <t>400</t>
    </r>
    <r>
      <rPr>
        <sz val="9"/>
        <color theme="1"/>
        <rFont val="Microsoft YaHei UI"/>
        <charset val="134"/>
      </rPr>
      <t>毫秒推送到优维平台</t>
    </r>
  </si>
  <si>
    <r>
      <rPr>
        <sz val="9"/>
        <color theme="1"/>
        <rFont val="Calibri"/>
        <family val="2"/>
      </rPr>
      <t>1.</t>
    </r>
    <r>
      <rPr>
        <sz val="9"/>
        <color theme="1"/>
        <rFont val="Microsoft YaHei UI"/>
        <charset val="134"/>
      </rPr>
      <t>触发告警时钟偏差超过</t>
    </r>
    <r>
      <rPr>
        <sz val="9"/>
        <color theme="1"/>
        <rFont val="Calibri"/>
        <family val="2"/>
      </rPr>
      <t>400</t>
    </r>
    <r>
      <rPr>
        <sz val="9"/>
        <color theme="1"/>
        <rFont val="Microsoft YaHei UI"/>
        <charset val="134"/>
      </rPr>
      <t>毫秒</t>
    </r>
    <r>
      <rPr>
        <sz val="9"/>
        <color theme="1"/>
        <rFont val="Calibri"/>
        <family val="2"/>
      </rPr>
      <t xml:space="preserve">
</t>
    </r>
    <r>
      <rPr>
        <sz val="9"/>
        <color theme="1"/>
        <rFont val="Microsoft YaHei UI"/>
        <charset val="134"/>
      </rPr>
      <t>预期结果：告警时钟偏差超过</t>
    </r>
    <r>
      <rPr>
        <sz val="9"/>
        <color theme="1"/>
        <rFont val="Calibri"/>
        <family val="2"/>
      </rPr>
      <t>400</t>
    </r>
    <r>
      <rPr>
        <sz val="9"/>
        <color theme="1"/>
        <rFont val="Microsoft YaHei UI"/>
        <charset val="134"/>
      </rPr>
      <t>毫秒推送到优维平台且文案正确，告警恢复之后一样会推送到优维平台且文案正确</t>
    </r>
  </si>
  <si>
    <r>
      <rPr>
        <sz val="9"/>
        <color theme="1"/>
        <rFont val="Microsoft YaHei UI"/>
        <charset val="134"/>
      </rPr>
      <t>验证告警</t>
    </r>
    <r>
      <rPr>
        <sz val="9"/>
        <color theme="1"/>
        <rFont val="Calibri"/>
        <family val="2"/>
      </rPr>
      <t>CA</t>
    </r>
    <r>
      <rPr>
        <sz val="9"/>
        <color theme="1"/>
        <rFont val="Microsoft YaHei UI"/>
        <charset val="134"/>
      </rPr>
      <t>证书即将过期</t>
    </r>
    <r>
      <rPr>
        <sz val="9"/>
        <color theme="1"/>
        <rFont val="Calibri"/>
        <family val="2"/>
      </rPr>
      <t>(&lt;1</t>
    </r>
    <r>
      <rPr>
        <sz val="9"/>
        <color theme="1"/>
        <rFont val="Microsoft YaHei UI"/>
        <charset val="134"/>
      </rPr>
      <t>年</t>
    </r>
    <r>
      <rPr>
        <sz val="9"/>
        <color theme="1"/>
        <rFont val="Calibri"/>
        <family val="2"/>
      </rPr>
      <t>)</t>
    </r>
    <r>
      <rPr>
        <sz val="9"/>
        <color theme="1"/>
        <rFont val="Microsoft YaHei UI"/>
        <charset val="134"/>
      </rPr>
      <t>推送到优维平台</t>
    </r>
  </si>
  <si>
    <r>
      <rPr>
        <sz val="9"/>
        <color theme="1"/>
        <rFont val="Calibri"/>
        <family val="2"/>
      </rPr>
      <t>1.</t>
    </r>
    <r>
      <rPr>
        <sz val="9"/>
        <color theme="1"/>
        <rFont val="Microsoft YaHei UI"/>
        <charset val="134"/>
      </rPr>
      <t>触发告警</t>
    </r>
    <r>
      <rPr>
        <sz val="9"/>
        <color theme="1"/>
        <rFont val="Calibri"/>
        <family val="2"/>
      </rPr>
      <t>CA</t>
    </r>
    <r>
      <rPr>
        <sz val="9"/>
        <color theme="1"/>
        <rFont val="Microsoft YaHei UI"/>
        <charset val="134"/>
      </rPr>
      <t>证书即将过期</t>
    </r>
    <r>
      <rPr>
        <sz val="9"/>
        <color theme="1"/>
        <rFont val="Calibri"/>
        <family val="2"/>
      </rPr>
      <t>(&lt;1</t>
    </r>
    <r>
      <rPr>
        <sz val="9"/>
        <color theme="1"/>
        <rFont val="Microsoft YaHei UI"/>
        <charset val="134"/>
      </rPr>
      <t>年</t>
    </r>
    <r>
      <rPr>
        <sz val="9"/>
        <color theme="1"/>
        <rFont val="Calibri"/>
        <family val="2"/>
      </rPr>
      <t xml:space="preserve">)
</t>
    </r>
    <r>
      <rPr>
        <sz val="9"/>
        <color theme="1"/>
        <rFont val="Microsoft YaHei UI"/>
        <charset val="134"/>
      </rPr>
      <t>预期结果：告警</t>
    </r>
    <r>
      <rPr>
        <sz val="9"/>
        <color theme="1"/>
        <rFont val="Calibri"/>
        <family val="2"/>
      </rPr>
      <t>CA</t>
    </r>
    <r>
      <rPr>
        <sz val="9"/>
        <color theme="1"/>
        <rFont val="Microsoft YaHei UI"/>
        <charset val="134"/>
      </rPr>
      <t>证书即将过期</t>
    </r>
    <r>
      <rPr>
        <sz val="9"/>
        <color theme="1"/>
        <rFont val="Calibri"/>
        <family val="2"/>
      </rPr>
      <t>(&lt;1</t>
    </r>
    <r>
      <rPr>
        <sz val="9"/>
        <color theme="1"/>
        <rFont val="Microsoft YaHei UI"/>
        <charset val="134"/>
      </rPr>
      <t>年</t>
    </r>
    <r>
      <rPr>
        <sz val="9"/>
        <color theme="1"/>
        <rFont val="Calibri"/>
        <family val="2"/>
      </rPr>
      <t>)</t>
    </r>
    <r>
      <rPr>
        <sz val="9"/>
        <color theme="1"/>
        <rFont val="Microsoft YaHei UI"/>
        <charset val="134"/>
      </rPr>
      <t>推送到优维平台且文案正确，告警恢复之后一样会推送到优维平台且文案正确</t>
    </r>
  </si>
  <si>
    <r>
      <rPr>
        <sz val="9"/>
        <color theme="1"/>
        <rFont val="Microsoft YaHei UI"/>
        <charset val="134"/>
      </rPr>
      <t>验证告警客户端</t>
    </r>
    <r>
      <rPr>
        <sz val="9"/>
        <color theme="1"/>
        <rFont val="Calibri"/>
        <family val="2"/>
      </rPr>
      <t>CA</t>
    </r>
    <r>
      <rPr>
        <sz val="9"/>
        <color theme="1"/>
        <rFont val="Microsoft YaHei UI"/>
        <charset val="134"/>
      </rPr>
      <t>证书即将过期</t>
    </r>
    <r>
      <rPr>
        <sz val="9"/>
        <color theme="1"/>
        <rFont val="Calibri"/>
        <family val="2"/>
      </rPr>
      <t>(&lt;1</t>
    </r>
    <r>
      <rPr>
        <sz val="9"/>
        <color theme="1"/>
        <rFont val="Microsoft YaHei UI"/>
        <charset val="134"/>
      </rPr>
      <t>年</t>
    </r>
    <r>
      <rPr>
        <sz val="9"/>
        <color theme="1"/>
        <rFont val="Calibri"/>
        <family val="2"/>
      </rPr>
      <t>)</t>
    </r>
    <r>
      <rPr>
        <sz val="9"/>
        <color theme="1"/>
        <rFont val="Microsoft YaHei UI"/>
        <charset val="134"/>
      </rPr>
      <t>推送到优维平台</t>
    </r>
  </si>
  <si>
    <r>
      <rPr>
        <sz val="9"/>
        <color theme="1"/>
        <rFont val="Calibri"/>
        <family val="2"/>
      </rPr>
      <t>1.</t>
    </r>
    <r>
      <rPr>
        <sz val="9"/>
        <color theme="1"/>
        <rFont val="Microsoft YaHei UI"/>
        <charset val="134"/>
      </rPr>
      <t>触发告警客户端</t>
    </r>
    <r>
      <rPr>
        <sz val="9"/>
        <color theme="1"/>
        <rFont val="Calibri"/>
        <family val="2"/>
      </rPr>
      <t>CA</t>
    </r>
    <r>
      <rPr>
        <sz val="9"/>
        <color theme="1"/>
        <rFont val="Microsoft YaHei UI"/>
        <charset val="134"/>
      </rPr>
      <t>证书即将过期</t>
    </r>
    <r>
      <rPr>
        <sz val="9"/>
        <color theme="1"/>
        <rFont val="Calibri"/>
        <family val="2"/>
      </rPr>
      <t>(&lt;1</t>
    </r>
    <r>
      <rPr>
        <sz val="9"/>
        <color theme="1"/>
        <rFont val="Microsoft YaHei UI"/>
        <charset val="134"/>
      </rPr>
      <t>年</t>
    </r>
    <r>
      <rPr>
        <sz val="9"/>
        <color theme="1"/>
        <rFont val="Calibri"/>
        <family val="2"/>
      </rPr>
      <t xml:space="preserve">)
</t>
    </r>
    <r>
      <rPr>
        <sz val="9"/>
        <color theme="1"/>
        <rFont val="Microsoft YaHei UI"/>
        <charset val="134"/>
      </rPr>
      <t>预期结果：告警客户端</t>
    </r>
    <r>
      <rPr>
        <sz val="9"/>
        <color theme="1"/>
        <rFont val="Calibri"/>
        <family val="2"/>
      </rPr>
      <t>CA</t>
    </r>
    <r>
      <rPr>
        <sz val="9"/>
        <color theme="1"/>
        <rFont val="Microsoft YaHei UI"/>
        <charset val="134"/>
      </rPr>
      <t>证书即将过期</t>
    </r>
    <r>
      <rPr>
        <sz val="9"/>
        <color theme="1"/>
        <rFont val="Calibri"/>
        <family val="2"/>
      </rPr>
      <t>(&lt;1</t>
    </r>
    <r>
      <rPr>
        <sz val="9"/>
        <color theme="1"/>
        <rFont val="Microsoft YaHei UI"/>
        <charset val="134"/>
      </rPr>
      <t>年</t>
    </r>
    <r>
      <rPr>
        <sz val="9"/>
        <color theme="1"/>
        <rFont val="Calibri"/>
        <family val="2"/>
      </rPr>
      <t>)</t>
    </r>
    <r>
      <rPr>
        <sz val="9"/>
        <color theme="1"/>
        <rFont val="Microsoft YaHei UI"/>
        <charset val="134"/>
      </rPr>
      <t>推送到优维平台且文案正确，告警恢复之后一样会推送到优维平台且文案正确</t>
    </r>
  </si>
  <si>
    <r>
      <rPr>
        <sz val="9"/>
        <color theme="1"/>
        <rFont val="Microsoft YaHei UI"/>
        <charset val="134"/>
      </rPr>
      <t>验证告警节点证书即将过期</t>
    </r>
    <r>
      <rPr>
        <sz val="9"/>
        <color theme="1"/>
        <rFont val="Calibri"/>
        <family val="2"/>
      </rPr>
      <t>(&lt;6</t>
    </r>
    <r>
      <rPr>
        <sz val="9"/>
        <color theme="1"/>
        <rFont val="Microsoft YaHei UI"/>
        <charset val="134"/>
      </rPr>
      <t>个月</t>
    </r>
    <r>
      <rPr>
        <sz val="9"/>
        <color theme="1"/>
        <rFont val="Calibri"/>
        <family val="2"/>
      </rPr>
      <t>)</t>
    </r>
    <r>
      <rPr>
        <sz val="9"/>
        <color theme="1"/>
        <rFont val="Microsoft YaHei UI"/>
        <charset val="134"/>
      </rPr>
      <t>推送到优维平台</t>
    </r>
  </si>
  <si>
    <r>
      <rPr>
        <sz val="9"/>
        <color theme="1"/>
        <rFont val="Calibri"/>
        <family val="2"/>
      </rPr>
      <t>1.</t>
    </r>
    <r>
      <rPr>
        <sz val="9"/>
        <color theme="1"/>
        <rFont val="Microsoft YaHei UI"/>
        <charset val="134"/>
      </rPr>
      <t>触发告警节点证书即将过期</t>
    </r>
    <r>
      <rPr>
        <sz val="9"/>
        <color theme="1"/>
        <rFont val="Calibri"/>
        <family val="2"/>
      </rPr>
      <t>(&lt;6</t>
    </r>
    <r>
      <rPr>
        <sz val="9"/>
        <color theme="1"/>
        <rFont val="Microsoft YaHei UI"/>
        <charset val="134"/>
      </rPr>
      <t>个月</t>
    </r>
    <r>
      <rPr>
        <sz val="9"/>
        <color theme="1"/>
        <rFont val="Calibri"/>
        <family val="2"/>
      </rPr>
      <t xml:space="preserve">)
</t>
    </r>
    <r>
      <rPr>
        <sz val="9"/>
        <color theme="1"/>
        <rFont val="Microsoft YaHei UI"/>
        <charset val="134"/>
      </rPr>
      <t>预期结果：告警节点证书即将过期</t>
    </r>
    <r>
      <rPr>
        <sz val="9"/>
        <color theme="1"/>
        <rFont val="Calibri"/>
        <family val="2"/>
      </rPr>
      <t>(&lt;6</t>
    </r>
    <r>
      <rPr>
        <sz val="9"/>
        <color theme="1"/>
        <rFont val="Microsoft YaHei UI"/>
        <charset val="134"/>
      </rPr>
      <t>个月</t>
    </r>
    <r>
      <rPr>
        <sz val="9"/>
        <color theme="1"/>
        <rFont val="Calibri"/>
        <family val="2"/>
      </rPr>
      <t>)</t>
    </r>
    <r>
      <rPr>
        <sz val="9"/>
        <color theme="1"/>
        <rFont val="Microsoft YaHei UI"/>
        <charset val="134"/>
      </rPr>
      <t>推送到优维平台且文案正确，告警恢复之后一样会推送到优维平台且文案正确</t>
    </r>
  </si>
  <si>
    <r>
      <rPr>
        <sz val="9"/>
        <color theme="1"/>
        <rFont val="Microsoft YaHei UI"/>
        <charset val="134"/>
      </rPr>
      <t>验证告警客户端节点证书即将过期</t>
    </r>
    <r>
      <rPr>
        <sz val="9"/>
        <color theme="1"/>
        <rFont val="Calibri"/>
        <family val="2"/>
      </rPr>
      <t>(&lt;6</t>
    </r>
    <r>
      <rPr>
        <sz val="9"/>
        <color theme="1"/>
        <rFont val="Microsoft YaHei UI"/>
        <charset val="134"/>
      </rPr>
      <t>个月</t>
    </r>
    <r>
      <rPr>
        <sz val="9"/>
        <color theme="1"/>
        <rFont val="Calibri"/>
        <family val="2"/>
      </rPr>
      <t>)</t>
    </r>
    <r>
      <rPr>
        <sz val="9"/>
        <color theme="1"/>
        <rFont val="Microsoft YaHei UI"/>
        <charset val="134"/>
      </rPr>
      <t>推送到优维平台</t>
    </r>
  </si>
  <si>
    <r>
      <rPr>
        <sz val="9"/>
        <color theme="1"/>
        <rFont val="Calibri"/>
        <family val="2"/>
      </rPr>
      <t>1.</t>
    </r>
    <r>
      <rPr>
        <sz val="9"/>
        <color theme="1"/>
        <rFont val="Microsoft YaHei UI"/>
        <charset val="134"/>
      </rPr>
      <t>触发告警客户端节点证书即将过期</t>
    </r>
    <r>
      <rPr>
        <sz val="9"/>
        <color theme="1"/>
        <rFont val="Calibri"/>
        <family val="2"/>
      </rPr>
      <t>(&lt;6</t>
    </r>
    <r>
      <rPr>
        <sz val="9"/>
        <color theme="1"/>
        <rFont val="Microsoft YaHei UI"/>
        <charset val="134"/>
      </rPr>
      <t>个月</t>
    </r>
    <r>
      <rPr>
        <sz val="9"/>
        <color theme="1"/>
        <rFont val="Calibri"/>
        <family val="2"/>
      </rPr>
      <t xml:space="preserve">)
</t>
    </r>
    <r>
      <rPr>
        <sz val="9"/>
        <color theme="1"/>
        <rFont val="Microsoft YaHei UI"/>
        <charset val="134"/>
      </rPr>
      <t>预期结果：告警客户端节点证书即将过期</t>
    </r>
    <r>
      <rPr>
        <sz val="9"/>
        <color theme="1"/>
        <rFont val="Calibri"/>
        <family val="2"/>
      </rPr>
      <t>(&lt;6</t>
    </r>
    <r>
      <rPr>
        <sz val="9"/>
        <color theme="1"/>
        <rFont val="Microsoft YaHei UI"/>
        <charset val="134"/>
      </rPr>
      <t>个月</t>
    </r>
    <r>
      <rPr>
        <sz val="9"/>
        <color theme="1"/>
        <rFont val="Calibri"/>
        <family val="2"/>
      </rPr>
      <t>)</t>
    </r>
    <r>
      <rPr>
        <sz val="9"/>
        <color theme="1"/>
        <rFont val="Microsoft YaHei UI"/>
        <charset val="134"/>
      </rPr>
      <t>推送到优维平台且文案正确，告警恢复之后一样会推送到优维平台且文案正确</t>
    </r>
  </si>
  <si>
    <r>
      <rPr>
        <sz val="9"/>
        <color theme="1"/>
        <rFont val="Microsoft YaHei UI"/>
        <charset val="134"/>
      </rPr>
      <t>验证告警慢</t>
    </r>
    <r>
      <rPr>
        <sz val="9"/>
        <color theme="1"/>
        <rFont val="Calibri"/>
        <family val="2"/>
      </rPr>
      <t>Latch</t>
    </r>
    <r>
      <rPr>
        <sz val="9"/>
        <color theme="1"/>
        <rFont val="Microsoft YaHei UI"/>
        <charset val="134"/>
      </rPr>
      <t>请求推送到优维平台</t>
    </r>
  </si>
  <si>
    <r>
      <rPr>
        <sz val="9"/>
        <color theme="1"/>
        <rFont val="Calibri"/>
        <family val="2"/>
      </rPr>
      <t>1.</t>
    </r>
    <r>
      <rPr>
        <sz val="9"/>
        <color theme="1"/>
        <rFont val="Microsoft YaHei UI"/>
        <charset val="134"/>
      </rPr>
      <t>触发告警慢</t>
    </r>
    <r>
      <rPr>
        <sz val="9"/>
        <color theme="1"/>
        <rFont val="Calibri"/>
        <family val="2"/>
      </rPr>
      <t>Latch</t>
    </r>
    <r>
      <rPr>
        <sz val="9"/>
        <color theme="1"/>
        <rFont val="Microsoft YaHei UI"/>
        <charset val="134"/>
      </rPr>
      <t>请求</t>
    </r>
    <r>
      <rPr>
        <sz val="9"/>
        <color theme="1"/>
        <rFont val="Calibri"/>
        <family val="2"/>
      </rPr>
      <t xml:space="preserve">
</t>
    </r>
    <r>
      <rPr>
        <sz val="9"/>
        <color theme="1"/>
        <rFont val="Microsoft YaHei UI"/>
        <charset val="134"/>
      </rPr>
      <t>预期结果：告警慢</t>
    </r>
    <r>
      <rPr>
        <sz val="9"/>
        <color theme="1"/>
        <rFont val="Calibri"/>
        <family val="2"/>
      </rPr>
      <t>Latch</t>
    </r>
    <r>
      <rPr>
        <sz val="9"/>
        <color theme="1"/>
        <rFont val="Microsoft YaHei UI"/>
        <charset val="134"/>
      </rPr>
      <t>请求推送到优维平台且文案正确，告警恢复之后一样会推送到优维平台且文案正确</t>
    </r>
  </si>
  <si>
    <r>
      <rPr>
        <sz val="9"/>
        <color theme="1"/>
        <rFont val="Microsoft YaHei UI"/>
        <charset val="134"/>
      </rPr>
      <t>验证告警慢</t>
    </r>
    <r>
      <rPr>
        <sz val="9"/>
        <color theme="1"/>
        <rFont val="Calibri"/>
        <family val="2"/>
      </rPr>
      <t>Lease</t>
    </r>
    <r>
      <rPr>
        <sz val="9"/>
        <color theme="1"/>
        <rFont val="Microsoft YaHei UI"/>
        <charset val="134"/>
      </rPr>
      <t>请求推送到优维平台</t>
    </r>
  </si>
  <si>
    <r>
      <rPr>
        <sz val="9"/>
        <color theme="1"/>
        <rFont val="Calibri"/>
        <family val="2"/>
      </rPr>
      <t>1.</t>
    </r>
    <r>
      <rPr>
        <sz val="9"/>
        <color theme="1"/>
        <rFont val="Microsoft YaHei UI"/>
        <charset val="134"/>
      </rPr>
      <t>触发告警慢</t>
    </r>
    <r>
      <rPr>
        <sz val="9"/>
        <color theme="1"/>
        <rFont val="Calibri"/>
        <family val="2"/>
      </rPr>
      <t>Lease</t>
    </r>
    <r>
      <rPr>
        <sz val="9"/>
        <color theme="1"/>
        <rFont val="Microsoft YaHei UI"/>
        <charset val="134"/>
      </rPr>
      <t>请求</t>
    </r>
    <r>
      <rPr>
        <sz val="9"/>
        <color theme="1"/>
        <rFont val="Calibri"/>
        <family val="2"/>
      </rPr>
      <t xml:space="preserve">
</t>
    </r>
    <r>
      <rPr>
        <sz val="9"/>
        <color theme="1"/>
        <rFont val="Microsoft YaHei UI"/>
        <charset val="134"/>
      </rPr>
      <t>预期结果：告警慢</t>
    </r>
    <r>
      <rPr>
        <sz val="9"/>
        <color theme="1"/>
        <rFont val="Calibri"/>
        <family val="2"/>
      </rPr>
      <t>Lease</t>
    </r>
    <r>
      <rPr>
        <sz val="9"/>
        <color theme="1"/>
        <rFont val="Microsoft YaHei UI"/>
        <charset val="134"/>
      </rPr>
      <t>请求推送到优维平台且文案正确，告警恢复之后一样会推送到优维平台且文案正确</t>
    </r>
  </si>
  <si>
    <r>
      <rPr>
        <sz val="9"/>
        <color theme="1"/>
        <rFont val="Microsoft YaHei UI"/>
        <charset val="134"/>
      </rPr>
      <t>验证告警慢</t>
    </r>
    <r>
      <rPr>
        <sz val="9"/>
        <color theme="1"/>
        <rFont val="Calibri"/>
        <family val="2"/>
      </rPr>
      <t>Raft</t>
    </r>
    <r>
      <rPr>
        <sz val="9"/>
        <color theme="1"/>
        <rFont val="Microsoft YaHei UI"/>
        <charset val="134"/>
      </rPr>
      <t>请求推送到优维平台</t>
    </r>
  </si>
  <si>
    <r>
      <rPr>
        <sz val="9"/>
        <color theme="1"/>
        <rFont val="Calibri"/>
        <family val="2"/>
      </rPr>
      <t>1.</t>
    </r>
    <r>
      <rPr>
        <sz val="9"/>
        <color theme="1"/>
        <rFont val="Microsoft YaHei UI"/>
        <charset val="134"/>
      </rPr>
      <t>触发告警慢</t>
    </r>
    <r>
      <rPr>
        <sz val="9"/>
        <color theme="1"/>
        <rFont val="Calibri"/>
        <family val="2"/>
      </rPr>
      <t>Raft</t>
    </r>
    <r>
      <rPr>
        <sz val="9"/>
        <color theme="1"/>
        <rFont val="Microsoft YaHei UI"/>
        <charset val="134"/>
      </rPr>
      <t>请求</t>
    </r>
    <r>
      <rPr>
        <sz val="9"/>
        <color theme="1"/>
        <rFont val="Calibri"/>
        <family val="2"/>
      </rPr>
      <t xml:space="preserve">
</t>
    </r>
    <r>
      <rPr>
        <sz val="9"/>
        <color theme="1"/>
        <rFont val="Microsoft YaHei UI"/>
        <charset val="134"/>
      </rPr>
      <t>预期结果：告警慢</t>
    </r>
    <r>
      <rPr>
        <sz val="9"/>
        <color theme="1"/>
        <rFont val="Calibri"/>
        <family val="2"/>
      </rPr>
      <t>Raft</t>
    </r>
    <r>
      <rPr>
        <sz val="9"/>
        <color theme="1"/>
        <rFont val="Microsoft YaHei UI"/>
        <charset val="134"/>
      </rPr>
      <t>请求推送到优维平台且文案正确，告警恢复之后一样会推送到优维平台且文案正确</t>
    </r>
  </si>
  <si>
    <r>
      <rPr>
        <sz val="9"/>
        <color theme="1"/>
        <rFont val="Microsoft YaHei UI"/>
        <charset val="134"/>
      </rPr>
      <t>验证告警打开文件句柄数达到配置值的</t>
    </r>
    <r>
      <rPr>
        <sz val="9"/>
        <color theme="1"/>
        <rFont val="Calibri"/>
        <family val="2"/>
      </rPr>
      <t>80%</t>
    </r>
    <r>
      <rPr>
        <sz val="9"/>
        <color theme="1"/>
        <rFont val="Microsoft YaHei UI"/>
        <charset val="134"/>
      </rPr>
      <t>推送到优维平台</t>
    </r>
  </si>
  <si>
    <r>
      <rPr>
        <sz val="9"/>
        <color theme="1"/>
        <rFont val="Calibri"/>
        <family val="2"/>
      </rPr>
      <t>1.</t>
    </r>
    <r>
      <rPr>
        <sz val="9"/>
        <color theme="1"/>
        <rFont val="Microsoft YaHei UI"/>
        <charset val="134"/>
      </rPr>
      <t>触发告警打开文件句柄数达到配置值的</t>
    </r>
    <r>
      <rPr>
        <sz val="9"/>
        <color theme="1"/>
        <rFont val="Calibri"/>
        <family val="2"/>
      </rPr>
      <t xml:space="preserve">80%
</t>
    </r>
    <r>
      <rPr>
        <sz val="9"/>
        <color theme="1"/>
        <rFont val="Microsoft YaHei UI"/>
        <charset val="134"/>
      </rPr>
      <t>预期结果：告警打开文件句柄数达到配置值的</t>
    </r>
    <r>
      <rPr>
        <sz val="9"/>
        <color theme="1"/>
        <rFont val="Calibri"/>
        <family val="2"/>
      </rPr>
      <t>80%</t>
    </r>
    <r>
      <rPr>
        <sz val="9"/>
        <color theme="1"/>
        <rFont val="Microsoft YaHei UI"/>
        <charset val="134"/>
      </rPr>
      <t>推送到优维平台且文案正确，告警恢复之后一样会推送到优维平台且文案正确</t>
    </r>
  </si>
  <si>
    <r>
      <rPr>
        <sz val="9"/>
        <color theme="1"/>
        <rFont val="Microsoft YaHei UI"/>
        <charset val="134"/>
      </rPr>
      <t>验证告警备份任务失败或被取消推送到优维平台</t>
    </r>
  </si>
  <si>
    <r>
      <rPr>
        <sz val="9"/>
        <color theme="1"/>
        <rFont val="Calibri"/>
        <family val="2"/>
      </rPr>
      <t>1.</t>
    </r>
    <r>
      <rPr>
        <sz val="9"/>
        <color theme="1"/>
        <rFont val="Microsoft YaHei UI"/>
        <charset val="134"/>
      </rPr>
      <t>触发告警备份任务失败或被取消</t>
    </r>
    <r>
      <rPr>
        <sz val="9"/>
        <color theme="1"/>
        <rFont val="Calibri"/>
        <family val="2"/>
      </rPr>
      <t xml:space="preserve">
</t>
    </r>
    <r>
      <rPr>
        <sz val="9"/>
        <color theme="1"/>
        <rFont val="Microsoft YaHei UI"/>
        <charset val="134"/>
      </rPr>
      <t>预期结果：告警备份任务失败或被取消推送到优维平台且文案正确，告警恢复之后一样会推送到优维平台且文案正确</t>
    </r>
  </si>
  <si>
    <r>
      <rPr>
        <sz val="9"/>
        <color theme="1"/>
        <rFont val="Microsoft YaHei UI"/>
        <charset val="134"/>
      </rPr>
      <t>验证告警备份调度任务失败推送到优维平台</t>
    </r>
  </si>
  <si>
    <r>
      <rPr>
        <sz val="9"/>
        <color theme="1"/>
        <rFont val="Calibri"/>
        <family val="2"/>
      </rPr>
      <t>1.</t>
    </r>
    <r>
      <rPr>
        <sz val="9"/>
        <color theme="1"/>
        <rFont val="Microsoft YaHei UI"/>
        <charset val="134"/>
      </rPr>
      <t>触发告警备份调度任务失败</t>
    </r>
    <r>
      <rPr>
        <sz val="9"/>
        <color theme="1"/>
        <rFont val="Calibri"/>
        <family val="2"/>
      </rPr>
      <t xml:space="preserve">
</t>
    </r>
    <r>
      <rPr>
        <sz val="9"/>
        <color theme="1"/>
        <rFont val="Microsoft YaHei UI"/>
        <charset val="134"/>
      </rPr>
      <t>预期结果：告警备份调度任务失败推送到优维平台且文案正确，告警恢复之后一样会推送到优维平台且文案正确</t>
    </r>
  </si>
  <si>
    <r>
      <rPr>
        <sz val="9"/>
        <color theme="1"/>
        <rFont val="Microsoft YaHei UI"/>
        <charset val="134"/>
      </rPr>
      <t>验证告警数据库商业许可证即将到期（</t>
    </r>
    <r>
      <rPr>
        <sz val="9"/>
        <color theme="1"/>
        <rFont val="Calibri"/>
        <family val="2"/>
      </rPr>
      <t>&lt;30</t>
    </r>
    <r>
      <rPr>
        <sz val="9"/>
        <color theme="1"/>
        <rFont val="Microsoft YaHei UI"/>
        <charset val="134"/>
      </rPr>
      <t>天）推送到优维平台</t>
    </r>
  </si>
  <si>
    <r>
      <rPr>
        <sz val="9"/>
        <color theme="1"/>
        <rFont val="Calibri"/>
        <family val="2"/>
      </rPr>
      <t>1.</t>
    </r>
    <r>
      <rPr>
        <sz val="9"/>
        <color theme="1"/>
        <rFont val="Microsoft YaHei UI"/>
        <charset val="134"/>
      </rPr>
      <t>触发告警数据库商业许可证即将到期（</t>
    </r>
    <r>
      <rPr>
        <sz val="9"/>
        <color theme="1"/>
        <rFont val="Calibri"/>
        <family val="2"/>
      </rPr>
      <t>&lt;30</t>
    </r>
    <r>
      <rPr>
        <sz val="9"/>
        <color theme="1"/>
        <rFont val="Microsoft YaHei UI"/>
        <charset val="134"/>
      </rPr>
      <t>天）</t>
    </r>
    <r>
      <rPr>
        <sz val="9"/>
        <color theme="1"/>
        <rFont val="Calibri"/>
        <family val="2"/>
      </rPr>
      <t xml:space="preserve">
</t>
    </r>
    <r>
      <rPr>
        <sz val="9"/>
        <color theme="1"/>
        <rFont val="Microsoft YaHei UI"/>
        <charset val="134"/>
      </rPr>
      <t>预期结果：告警数据库商业许可证即将到期（</t>
    </r>
    <r>
      <rPr>
        <sz val="9"/>
        <color theme="1"/>
        <rFont val="Calibri"/>
        <family val="2"/>
      </rPr>
      <t>&lt;30</t>
    </r>
    <r>
      <rPr>
        <sz val="9"/>
        <color theme="1"/>
        <rFont val="Microsoft YaHei UI"/>
        <charset val="134"/>
      </rPr>
      <t>天）推送到优维平台且文案正确，告警恢复之后一样会推送到优维平台且文案正确</t>
    </r>
  </si>
  <si>
    <r>
      <rPr>
        <sz val="9"/>
        <color theme="1"/>
        <rFont val="Microsoft YaHei UI"/>
        <charset val="134"/>
      </rPr>
      <t>验证告警非法</t>
    </r>
    <r>
      <rPr>
        <sz val="9"/>
        <color theme="1"/>
        <rFont val="Calibri"/>
        <family val="2"/>
      </rPr>
      <t>IP</t>
    </r>
    <r>
      <rPr>
        <sz val="9"/>
        <color theme="1"/>
        <rFont val="Microsoft YaHei UI"/>
        <charset val="134"/>
      </rPr>
      <t>操作推送到优维平台</t>
    </r>
  </si>
  <si>
    <r>
      <rPr>
        <sz val="9"/>
        <color theme="1"/>
        <rFont val="Calibri"/>
        <family val="2"/>
      </rPr>
      <t>1.</t>
    </r>
    <r>
      <rPr>
        <sz val="9"/>
        <color theme="1"/>
        <rFont val="Microsoft YaHei UI"/>
        <charset val="134"/>
      </rPr>
      <t>触发告警非法</t>
    </r>
    <r>
      <rPr>
        <sz val="9"/>
        <color theme="1"/>
        <rFont val="Calibri"/>
        <family val="2"/>
      </rPr>
      <t>IP</t>
    </r>
    <r>
      <rPr>
        <sz val="9"/>
        <color theme="1"/>
        <rFont val="Microsoft YaHei UI"/>
        <charset val="134"/>
      </rPr>
      <t>操作</t>
    </r>
    <r>
      <rPr>
        <sz val="9"/>
        <color theme="1"/>
        <rFont val="Calibri"/>
        <family val="2"/>
      </rPr>
      <t xml:space="preserve">
</t>
    </r>
    <r>
      <rPr>
        <sz val="9"/>
        <color theme="1"/>
        <rFont val="Microsoft YaHei UI"/>
        <charset val="134"/>
      </rPr>
      <t>预期结果：告警非法</t>
    </r>
    <r>
      <rPr>
        <sz val="9"/>
        <color theme="1"/>
        <rFont val="Calibri"/>
        <family val="2"/>
      </rPr>
      <t>IP</t>
    </r>
    <r>
      <rPr>
        <sz val="9"/>
        <color theme="1"/>
        <rFont val="Microsoft YaHei UI"/>
        <charset val="134"/>
      </rPr>
      <t>操作推送到优维平台且文案正确，告警恢复之后一样会推送到优维平台且文案正确</t>
    </r>
  </si>
  <si>
    <r>
      <rPr>
        <sz val="9"/>
        <color theme="1"/>
        <rFont val="Microsoft YaHei UI"/>
        <charset val="134"/>
      </rPr>
      <t>验证告警删库警告推送到优维平台</t>
    </r>
  </si>
  <si>
    <r>
      <rPr>
        <sz val="9"/>
        <color theme="1"/>
        <rFont val="Calibri"/>
        <family val="2"/>
      </rPr>
      <t>1.</t>
    </r>
    <r>
      <rPr>
        <sz val="9"/>
        <color theme="1"/>
        <rFont val="Microsoft YaHei UI"/>
        <charset val="134"/>
      </rPr>
      <t>触发告警删库警告</t>
    </r>
    <r>
      <rPr>
        <sz val="9"/>
        <color theme="1"/>
        <rFont val="Calibri"/>
        <family val="2"/>
      </rPr>
      <t xml:space="preserve">
</t>
    </r>
    <r>
      <rPr>
        <sz val="9"/>
        <color theme="1"/>
        <rFont val="Microsoft YaHei UI"/>
        <charset val="134"/>
      </rPr>
      <t>预期结果：告警删库警告推送到优维平台且文案正确，告警恢复之后一样会推送到优维平台且文案正确</t>
    </r>
  </si>
  <si>
    <r>
      <rPr>
        <sz val="9"/>
        <color theme="1"/>
        <rFont val="Microsoft YaHei UI"/>
        <charset val="134"/>
      </rPr>
      <t>验证告警节点</t>
    </r>
    <r>
      <rPr>
        <sz val="9"/>
        <color theme="1"/>
        <rFont val="Calibri"/>
        <family val="2"/>
      </rPr>
      <t>range</t>
    </r>
    <r>
      <rPr>
        <sz val="9"/>
        <color theme="1"/>
        <rFont val="Microsoft YaHei UI"/>
        <charset val="134"/>
      </rPr>
      <t>基于</t>
    </r>
    <r>
      <rPr>
        <sz val="9"/>
        <color theme="1"/>
        <rFont val="Calibri"/>
        <family val="2"/>
      </rPr>
      <t>rack</t>
    </r>
    <r>
      <rPr>
        <sz val="9"/>
        <color theme="1"/>
        <rFont val="Microsoft YaHei UI"/>
        <charset val="134"/>
      </rPr>
      <t>分布的多样性策略异常推送到优维平台</t>
    </r>
  </si>
  <si>
    <r>
      <rPr>
        <sz val="9"/>
        <color theme="1"/>
        <rFont val="Calibri"/>
        <family val="2"/>
      </rPr>
      <t>1.</t>
    </r>
    <r>
      <rPr>
        <sz val="9"/>
        <color theme="1"/>
        <rFont val="Microsoft YaHei UI"/>
        <charset val="134"/>
      </rPr>
      <t>触发告警节点</t>
    </r>
    <r>
      <rPr>
        <sz val="9"/>
        <color theme="1"/>
        <rFont val="Calibri"/>
        <family val="2"/>
      </rPr>
      <t>range</t>
    </r>
    <r>
      <rPr>
        <sz val="9"/>
        <color theme="1"/>
        <rFont val="Microsoft YaHei UI"/>
        <charset val="134"/>
      </rPr>
      <t>基于</t>
    </r>
    <r>
      <rPr>
        <sz val="9"/>
        <color theme="1"/>
        <rFont val="Calibri"/>
        <family val="2"/>
      </rPr>
      <t>rack</t>
    </r>
    <r>
      <rPr>
        <sz val="9"/>
        <color theme="1"/>
        <rFont val="Microsoft YaHei UI"/>
        <charset val="134"/>
      </rPr>
      <t>分布的多样性策略异常</t>
    </r>
    <r>
      <rPr>
        <sz val="9"/>
        <color theme="1"/>
        <rFont val="Calibri"/>
        <family val="2"/>
      </rPr>
      <t xml:space="preserve">
</t>
    </r>
    <r>
      <rPr>
        <sz val="9"/>
        <color theme="1"/>
        <rFont val="Microsoft YaHei UI"/>
        <charset val="134"/>
      </rPr>
      <t>预期结果：告警节点</t>
    </r>
    <r>
      <rPr>
        <sz val="9"/>
        <color theme="1"/>
        <rFont val="Calibri"/>
        <family val="2"/>
      </rPr>
      <t>range</t>
    </r>
    <r>
      <rPr>
        <sz val="9"/>
        <color theme="1"/>
        <rFont val="Microsoft YaHei UI"/>
        <charset val="134"/>
      </rPr>
      <t>基于</t>
    </r>
    <r>
      <rPr>
        <sz val="9"/>
        <color theme="1"/>
        <rFont val="Calibri"/>
        <family val="2"/>
      </rPr>
      <t>rack</t>
    </r>
    <r>
      <rPr>
        <sz val="9"/>
        <color theme="1"/>
        <rFont val="Microsoft YaHei UI"/>
        <charset val="134"/>
      </rPr>
      <t>分布的多样性策略异常推送到优维平台且文案正确，告警恢复之后一样会推送到优维平台且文案正确</t>
    </r>
  </si>
  <si>
    <r>
      <rPr>
        <sz val="9"/>
        <color theme="1"/>
        <rFont val="Microsoft YaHei UI"/>
        <charset val="134"/>
      </rPr>
      <t>验证告警</t>
    </r>
    <r>
      <rPr>
        <sz val="9"/>
        <color theme="1"/>
        <rFont val="Calibri"/>
        <family val="2"/>
      </rPr>
      <t xml:space="preserve">qianbase </t>
    </r>
    <r>
      <rPr>
        <sz val="9"/>
        <color theme="1"/>
        <rFont val="Microsoft YaHei UI"/>
        <charset val="134"/>
      </rPr>
      <t>数据库进程</t>
    </r>
    <r>
      <rPr>
        <sz val="9"/>
        <color theme="1"/>
        <rFont val="Calibri"/>
        <family val="2"/>
      </rPr>
      <t>CPU</t>
    </r>
    <r>
      <rPr>
        <sz val="9"/>
        <color theme="1"/>
        <rFont val="Microsoft YaHei UI"/>
        <charset val="134"/>
      </rPr>
      <t>使用率超限推送到优维平台</t>
    </r>
  </si>
  <si>
    <r>
      <rPr>
        <sz val="9"/>
        <color theme="1"/>
        <rFont val="Calibri"/>
        <family val="2"/>
      </rPr>
      <t>1.</t>
    </r>
    <r>
      <rPr>
        <sz val="9"/>
        <color theme="1"/>
        <rFont val="Microsoft YaHei UI"/>
        <charset val="134"/>
      </rPr>
      <t>触发告警</t>
    </r>
    <r>
      <rPr>
        <sz val="9"/>
        <color theme="1"/>
        <rFont val="Calibri"/>
        <family val="2"/>
      </rPr>
      <t xml:space="preserve">qianbase </t>
    </r>
    <r>
      <rPr>
        <sz val="9"/>
        <color theme="1"/>
        <rFont val="Microsoft YaHei UI"/>
        <charset val="134"/>
      </rPr>
      <t>数据库进程</t>
    </r>
    <r>
      <rPr>
        <sz val="9"/>
        <color theme="1"/>
        <rFont val="Calibri"/>
        <family val="2"/>
      </rPr>
      <t>CPU</t>
    </r>
    <r>
      <rPr>
        <sz val="9"/>
        <color theme="1"/>
        <rFont val="Microsoft YaHei UI"/>
        <charset val="134"/>
      </rPr>
      <t>使用率超限</t>
    </r>
    <r>
      <rPr>
        <sz val="9"/>
        <color theme="1"/>
        <rFont val="Calibri"/>
        <family val="2"/>
      </rPr>
      <t xml:space="preserve">
</t>
    </r>
    <r>
      <rPr>
        <sz val="9"/>
        <color theme="1"/>
        <rFont val="Microsoft YaHei UI"/>
        <charset val="134"/>
      </rPr>
      <t>预期结果：告警</t>
    </r>
    <r>
      <rPr>
        <sz val="9"/>
        <color theme="1"/>
        <rFont val="Calibri"/>
        <family val="2"/>
      </rPr>
      <t xml:space="preserve">qianbase </t>
    </r>
    <r>
      <rPr>
        <sz val="9"/>
        <color theme="1"/>
        <rFont val="Microsoft YaHei UI"/>
        <charset val="134"/>
      </rPr>
      <t>数据库进程</t>
    </r>
    <r>
      <rPr>
        <sz val="9"/>
        <color theme="1"/>
        <rFont val="Calibri"/>
        <family val="2"/>
      </rPr>
      <t>CPU</t>
    </r>
    <r>
      <rPr>
        <sz val="9"/>
        <color theme="1"/>
        <rFont val="Microsoft YaHei UI"/>
        <charset val="134"/>
      </rPr>
      <t>使用率超限推送到优维平台且文案正确，告警恢复之后一样会推送到优维平台且文案正确</t>
    </r>
  </si>
  <si>
    <r>
      <rPr>
        <sz val="9"/>
        <color theme="1"/>
        <rFont val="Microsoft YaHei UI"/>
        <charset val="134"/>
      </rPr>
      <t>验证告警</t>
    </r>
    <r>
      <rPr>
        <sz val="9"/>
        <color theme="1"/>
        <rFont val="Calibri"/>
        <family val="2"/>
      </rPr>
      <t xml:space="preserve">qianbase </t>
    </r>
    <r>
      <rPr>
        <sz val="9"/>
        <color theme="1"/>
        <rFont val="Microsoft YaHei UI"/>
        <charset val="134"/>
      </rPr>
      <t>数据库进程内存使用率超限推送到优维平台</t>
    </r>
  </si>
  <si>
    <r>
      <rPr>
        <sz val="9"/>
        <color theme="1"/>
        <rFont val="Calibri"/>
        <family val="2"/>
      </rPr>
      <t>1.</t>
    </r>
    <r>
      <rPr>
        <sz val="9"/>
        <color theme="1"/>
        <rFont val="Microsoft YaHei UI"/>
        <charset val="134"/>
      </rPr>
      <t>触发告警</t>
    </r>
    <r>
      <rPr>
        <sz val="9"/>
        <color theme="1"/>
        <rFont val="Calibri"/>
        <family val="2"/>
      </rPr>
      <t xml:space="preserve">qianbase </t>
    </r>
    <r>
      <rPr>
        <sz val="9"/>
        <color theme="1"/>
        <rFont val="Microsoft YaHei UI"/>
        <charset val="134"/>
      </rPr>
      <t>数据库进程内存使用率超限</t>
    </r>
    <r>
      <rPr>
        <sz val="9"/>
        <color theme="1"/>
        <rFont val="Calibri"/>
        <family val="2"/>
      </rPr>
      <t xml:space="preserve">
</t>
    </r>
    <r>
      <rPr>
        <sz val="9"/>
        <color theme="1"/>
        <rFont val="Microsoft YaHei UI"/>
        <charset val="134"/>
      </rPr>
      <t>预期结果：告警</t>
    </r>
    <r>
      <rPr>
        <sz val="9"/>
        <color theme="1"/>
        <rFont val="Calibri"/>
        <family val="2"/>
      </rPr>
      <t xml:space="preserve">qianbase </t>
    </r>
    <r>
      <rPr>
        <sz val="9"/>
        <color theme="1"/>
        <rFont val="Microsoft YaHei UI"/>
        <charset val="134"/>
      </rPr>
      <t>数据库进程内存使用率超限推送到优维平台且文案正确，告警恢复之后一样会推送到优维平台且文案正确</t>
    </r>
  </si>
  <si>
    <r>
      <rPr>
        <sz val="9"/>
        <color theme="1"/>
        <rFont val="Microsoft YaHei UI"/>
        <charset val="134"/>
      </rPr>
      <t>验证告警</t>
    </r>
    <r>
      <rPr>
        <sz val="9"/>
        <color theme="1"/>
        <rFont val="Calibri"/>
        <family val="2"/>
      </rPr>
      <t>qianbase</t>
    </r>
    <r>
      <rPr>
        <sz val="9"/>
        <color theme="1"/>
        <rFont val="Microsoft YaHei UI"/>
        <charset val="134"/>
      </rPr>
      <t>存储目录使用率超限推送到优维平台</t>
    </r>
  </si>
  <si>
    <r>
      <rPr>
        <sz val="9"/>
        <color theme="1"/>
        <rFont val="Calibri"/>
        <family val="2"/>
      </rPr>
      <t>1.</t>
    </r>
    <r>
      <rPr>
        <sz val="9"/>
        <color theme="1"/>
        <rFont val="Microsoft YaHei UI"/>
        <charset val="134"/>
      </rPr>
      <t>触发告警</t>
    </r>
    <r>
      <rPr>
        <sz val="9"/>
        <color theme="1"/>
        <rFont val="Calibri"/>
        <family val="2"/>
      </rPr>
      <t>qianbase</t>
    </r>
    <r>
      <rPr>
        <sz val="9"/>
        <color theme="1"/>
        <rFont val="Microsoft YaHei UI"/>
        <charset val="134"/>
      </rPr>
      <t>存储目录使用率超限</t>
    </r>
    <r>
      <rPr>
        <sz val="9"/>
        <color theme="1"/>
        <rFont val="Calibri"/>
        <family val="2"/>
      </rPr>
      <t xml:space="preserve">
</t>
    </r>
    <r>
      <rPr>
        <sz val="9"/>
        <color theme="1"/>
        <rFont val="Microsoft YaHei UI"/>
        <charset val="134"/>
      </rPr>
      <t>预期结果：告警</t>
    </r>
    <r>
      <rPr>
        <sz val="9"/>
        <color theme="1"/>
        <rFont val="Calibri"/>
        <family val="2"/>
      </rPr>
      <t>qianbase</t>
    </r>
    <r>
      <rPr>
        <sz val="9"/>
        <color theme="1"/>
        <rFont val="Microsoft YaHei UI"/>
        <charset val="134"/>
      </rPr>
      <t>存储目录使用率超限推送到优维平台且文案正确，告警恢复之后一样会推送到优维平台且文案正确</t>
    </r>
  </si>
  <si>
    <r>
      <rPr>
        <sz val="9"/>
        <color theme="1"/>
        <rFont val="Microsoft YaHei UI"/>
        <charset val="134"/>
      </rPr>
      <t>验证告警</t>
    </r>
    <r>
      <rPr>
        <sz val="9"/>
        <color theme="1"/>
        <rFont val="Calibri"/>
        <family val="2"/>
      </rPr>
      <t>qianbase</t>
    </r>
    <r>
      <rPr>
        <sz val="9"/>
        <color theme="1"/>
        <rFont val="Microsoft YaHei UI"/>
        <charset val="134"/>
      </rPr>
      <t>数据库探活失败推送到优维平台</t>
    </r>
  </si>
  <si>
    <r>
      <rPr>
        <sz val="9"/>
        <color theme="1"/>
        <rFont val="Calibri"/>
        <family val="2"/>
      </rPr>
      <t>1.</t>
    </r>
    <r>
      <rPr>
        <sz val="9"/>
        <color theme="1"/>
        <rFont val="Microsoft YaHei UI"/>
        <charset val="134"/>
      </rPr>
      <t>触发告警</t>
    </r>
    <r>
      <rPr>
        <sz val="9"/>
        <color theme="1"/>
        <rFont val="Calibri"/>
        <family val="2"/>
      </rPr>
      <t>qianbase</t>
    </r>
    <r>
      <rPr>
        <sz val="9"/>
        <color theme="1"/>
        <rFont val="Microsoft YaHei UI"/>
        <charset val="134"/>
      </rPr>
      <t>数据库探活失败</t>
    </r>
    <r>
      <rPr>
        <sz val="9"/>
        <color theme="1"/>
        <rFont val="Calibri"/>
        <family val="2"/>
      </rPr>
      <t xml:space="preserve">
</t>
    </r>
    <r>
      <rPr>
        <sz val="9"/>
        <color theme="1"/>
        <rFont val="Microsoft YaHei UI"/>
        <charset val="134"/>
      </rPr>
      <t>预期结果：告警</t>
    </r>
    <r>
      <rPr>
        <sz val="9"/>
        <color theme="1"/>
        <rFont val="Calibri"/>
        <family val="2"/>
      </rPr>
      <t>qianbase</t>
    </r>
    <r>
      <rPr>
        <sz val="9"/>
        <color theme="1"/>
        <rFont val="Microsoft YaHei UI"/>
        <charset val="134"/>
      </rPr>
      <t>数据库探活失败推送到优维平台且文案正确，告警恢复之后一样会推送到优维平台且文案正确</t>
    </r>
  </si>
  <si>
    <r>
      <rPr>
        <sz val="9"/>
        <color theme="1"/>
        <rFont val="Microsoft YaHei UI"/>
        <charset val="134"/>
      </rPr>
      <t>验证告警打开会话数量超过最佳值推送到优维平台</t>
    </r>
  </si>
  <si>
    <r>
      <rPr>
        <sz val="9"/>
        <color theme="1"/>
        <rFont val="Calibri"/>
        <family val="2"/>
      </rPr>
      <t>1.</t>
    </r>
    <r>
      <rPr>
        <sz val="9"/>
        <color theme="1"/>
        <rFont val="Microsoft YaHei UI"/>
        <charset val="134"/>
      </rPr>
      <t>触发告警打开会话数量超过最佳值</t>
    </r>
    <r>
      <rPr>
        <sz val="9"/>
        <color theme="1"/>
        <rFont val="Calibri"/>
        <family val="2"/>
      </rPr>
      <t xml:space="preserve">
</t>
    </r>
    <r>
      <rPr>
        <sz val="9"/>
        <color theme="1"/>
        <rFont val="Microsoft YaHei UI"/>
        <charset val="134"/>
      </rPr>
      <t>预期结果：告警打开会话数量超过最佳值推送到优维平台且文案正确，告警恢复之后一样会推送到优维平台且文案正确</t>
    </r>
  </si>
  <si>
    <r>
      <rPr>
        <sz val="9"/>
        <color theme="1"/>
        <rFont val="Microsoft YaHei UI"/>
        <charset val="134"/>
      </rPr>
      <t>验证告警</t>
    </r>
    <r>
      <rPr>
        <sz val="9"/>
        <color theme="1"/>
        <rFont val="Calibri"/>
        <family val="2"/>
      </rPr>
      <t>SQL</t>
    </r>
    <r>
      <rPr>
        <sz val="9"/>
        <color theme="1"/>
        <rFont val="Microsoft YaHei UI"/>
        <charset val="134"/>
      </rPr>
      <t>执行超时推送到优维平台</t>
    </r>
  </si>
  <si>
    <r>
      <rPr>
        <sz val="9"/>
        <color theme="1"/>
        <rFont val="Calibri"/>
        <family val="2"/>
      </rPr>
      <t>1.</t>
    </r>
    <r>
      <rPr>
        <sz val="9"/>
        <color theme="1"/>
        <rFont val="Microsoft YaHei UI"/>
        <charset val="134"/>
      </rPr>
      <t>触发告警</t>
    </r>
    <r>
      <rPr>
        <sz val="9"/>
        <color theme="1"/>
        <rFont val="Calibri"/>
        <family val="2"/>
      </rPr>
      <t>SQL</t>
    </r>
    <r>
      <rPr>
        <sz val="9"/>
        <color theme="1"/>
        <rFont val="Microsoft YaHei UI"/>
        <charset val="134"/>
      </rPr>
      <t>执行超时</t>
    </r>
    <r>
      <rPr>
        <sz val="9"/>
        <color theme="1"/>
        <rFont val="Calibri"/>
        <family val="2"/>
      </rPr>
      <t xml:space="preserve">
</t>
    </r>
    <r>
      <rPr>
        <sz val="9"/>
        <color theme="1"/>
        <rFont val="Microsoft YaHei UI"/>
        <charset val="134"/>
      </rPr>
      <t>预期结果：告警</t>
    </r>
    <r>
      <rPr>
        <sz val="9"/>
        <color theme="1"/>
        <rFont val="Calibri"/>
        <family val="2"/>
      </rPr>
      <t>SQL</t>
    </r>
    <r>
      <rPr>
        <sz val="9"/>
        <color theme="1"/>
        <rFont val="Microsoft YaHei UI"/>
        <charset val="134"/>
      </rPr>
      <t>执行超时推送到优维平台且文案正确，告警恢复之后一样会推送到优维平台且文案正确</t>
    </r>
  </si>
  <si>
    <r>
      <rPr>
        <sz val="9"/>
        <color theme="1"/>
        <rFont val="Microsoft YaHei UI"/>
        <charset val="134"/>
      </rPr>
      <t>验证告警锁等待超时推送到优维平台</t>
    </r>
  </si>
  <si>
    <r>
      <rPr>
        <sz val="9"/>
        <color theme="1"/>
        <rFont val="Calibri"/>
        <family val="2"/>
      </rPr>
      <t>1.</t>
    </r>
    <r>
      <rPr>
        <sz val="9"/>
        <color theme="1"/>
        <rFont val="Microsoft YaHei UI"/>
        <charset val="134"/>
      </rPr>
      <t>触发告警锁等待超时</t>
    </r>
    <r>
      <rPr>
        <sz val="9"/>
        <color theme="1"/>
        <rFont val="Calibri"/>
        <family val="2"/>
      </rPr>
      <t xml:space="preserve">
</t>
    </r>
    <r>
      <rPr>
        <sz val="9"/>
        <color theme="1"/>
        <rFont val="Microsoft YaHei UI"/>
        <charset val="134"/>
      </rPr>
      <t>预期结果：告警锁等待超时推送到优维平台且文案正确，告警恢复之后一样会推送到优维平台且文案正确</t>
    </r>
  </si>
  <si>
    <r>
      <rPr>
        <sz val="9"/>
        <color theme="1"/>
        <rFont val="Microsoft YaHei UI"/>
        <charset val="134"/>
      </rPr>
      <t>验证告警网络丢包推送到优维平台</t>
    </r>
  </si>
  <si>
    <r>
      <rPr>
        <sz val="9"/>
        <color theme="1"/>
        <rFont val="Calibri"/>
        <family val="2"/>
      </rPr>
      <t>1.</t>
    </r>
    <r>
      <rPr>
        <sz val="9"/>
        <color theme="1"/>
        <rFont val="Microsoft YaHei UI"/>
        <charset val="134"/>
      </rPr>
      <t>触发告警网络丢包</t>
    </r>
    <r>
      <rPr>
        <sz val="9"/>
        <color theme="1"/>
        <rFont val="Calibri"/>
        <family val="2"/>
      </rPr>
      <t xml:space="preserve">
</t>
    </r>
    <r>
      <rPr>
        <sz val="9"/>
        <color theme="1"/>
        <rFont val="Microsoft YaHei UI"/>
        <charset val="134"/>
      </rPr>
      <t>预期结果：告警网络丢包推送到优维平台且文案正确，告警恢复之后一样会推送到优维平台且文案正确</t>
    </r>
  </si>
  <si>
    <r>
      <rPr>
        <sz val="9"/>
        <color theme="1"/>
        <rFont val="Microsoft YaHei UI"/>
        <charset val="134"/>
      </rPr>
      <t>验证告警网络传输错误推送到优维平台</t>
    </r>
  </si>
  <si>
    <r>
      <rPr>
        <sz val="9"/>
        <color theme="1"/>
        <rFont val="Calibri"/>
        <family val="2"/>
      </rPr>
      <t>1.</t>
    </r>
    <r>
      <rPr>
        <sz val="9"/>
        <color theme="1"/>
        <rFont val="Microsoft YaHei UI"/>
        <charset val="134"/>
      </rPr>
      <t>触发告警网络传输错误</t>
    </r>
    <r>
      <rPr>
        <sz val="9"/>
        <color theme="1"/>
        <rFont val="Calibri"/>
        <family val="2"/>
      </rPr>
      <t xml:space="preserve">
</t>
    </r>
    <r>
      <rPr>
        <sz val="9"/>
        <color theme="1"/>
        <rFont val="Microsoft YaHei UI"/>
        <charset val="134"/>
      </rPr>
      <t>预期结果：告警网络传输错误推送到优维平台且文案正确，告警恢复之后一样会推送到优维平台且文案正确</t>
    </r>
  </si>
  <si>
    <r>
      <rPr>
        <sz val="9"/>
        <color theme="1"/>
        <rFont val="Microsoft YaHei UI"/>
        <charset val="134"/>
      </rPr>
      <t>验证告警</t>
    </r>
    <r>
      <rPr>
        <sz val="9"/>
        <color theme="1"/>
        <rFont val="Calibri"/>
        <family val="2"/>
      </rPr>
      <t>checkpoint</t>
    </r>
    <r>
      <rPr>
        <sz val="9"/>
        <color theme="1"/>
        <rFont val="Microsoft YaHei UI"/>
        <charset val="134"/>
      </rPr>
      <t>异地延时超限推送到优维平台</t>
    </r>
  </si>
  <si>
    <r>
      <rPr>
        <sz val="9"/>
        <color theme="1"/>
        <rFont val="Calibri"/>
        <family val="2"/>
      </rPr>
      <t>1.</t>
    </r>
    <r>
      <rPr>
        <sz val="9"/>
        <color theme="1"/>
        <rFont val="Microsoft YaHei UI"/>
        <charset val="134"/>
      </rPr>
      <t>触发告警</t>
    </r>
    <r>
      <rPr>
        <sz val="9"/>
        <color theme="1"/>
        <rFont val="Calibri"/>
        <family val="2"/>
      </rPr>
      <t>checkpoint</t>
    </r>
    <r>
      <rPr>
        <sz val="9"/>
        <color theme="1"/>
        <rFont val="Microsoft YaHei UI"/>
        <charset val="134"/>
      </rPr>
      <t>异地延时超限</t>
    </r>
    <r>
      <rPr>
        <sz val="9"/>
        <color theme="1"/>
        <rFont val="Calibri"/>
        <family val="2"/>
      </rPr>
      <t xml:space="preserve">
</t>
    </r>
    <r>
      <rPr>
        <sz val="9"/>
        <color theme="1"/>
        <rFont val="Microsoft YaHei UI"/>
        <charset val="134"/>
      </rPr>
      <t>预期结果：告警</t>
    </r>
    <r>
      <rPr>
        <sz val="9"/>
        <color theme="1"/>
        <rFont val="Calibri"/>
        <family val="2"/>
      </rPr>
      <t>checkpoint</t>
    </r>
    <r>
      <rPr>
        <sz val="9"/>
        <color theme="1"/>
        <rFont val="Microsoft YaHei UI"/>
        <charset val="134"/>
      </rPr>
      <t>异地延时超限推送到优维平台且文案正确，告警恢复之后一样会推送到优维平台且文案正确</t>
    </r>
  </si>
  <si>
    <r>
      <rPr>
        <sz val="9"/>
        <color theme="1"/>
        <rFont val="Microsoft YaHei UI"/>
        <charset val="134"/>
      </rPr>
      <t>验证告警</t>
    </r>
    <r>
      <rPr>
        <sz val="9"/>
        <color theme="1"/>
        <rFont val="Calibri"/>
        <family val="2"/>
      </rPr>
      <t>om-client</t>
    </r>
    <r>
      <rPr>
        <sz val="9"/>
        <color theme="1"/>
        <rFont val="Microsoft YaHei UI"/>
        <charset val="134"/>
      </rPr>
      <t>宕机推送到优维平台</t>
    </r>
  </si>
  <si>
    <r>
      <rPr>
        <sz val="9"/>
        <color theme="1"/>
        <rFont val="Calibri"/>
        <family val="2"/>
      </rPr>
      <t>1.</t>
    </r>
    <r>
      <rPr>
        <sz val="9"/>
        <color theme="1"/>
        <rFont val="Microsoft YaHei UI"/>
        <charset val="134"/>
      </rPr>
      <t>触发告警</t>
    </r>
    <r>
      <rPr>
        <sz val="9"/>
        <color theme="1"/>
        <rFont val="Calibri"/>
        <family val="2"/>
      </rPr>
      <t>om-client</t>
    </r>
    <r>
      <rPr>
        <sz val="9"/>
        <color theme="1"/>
        <rFont val="Microsoft YaHei UI"/>
        <charset val="134"/>
      </rPr>
      <t>宕机</t>
    </r>
    <r>
      <rPr>
        <sz val="9"/>
        <color theme="1"/>
        <rFont val="Calibri"/>
        <family val="2"/>
      </rPr>
      <t xml:space="preserve">
</t>
    </r>
    <r>
      <rPr>
        <sz val="9"/>
        <color theme="1"/>
        <rFont val="Microsoft YaHei UI"/>
        <charset val="134"/>
      </rPr>
      <t>预期结果：告警</t>
    </r>
    <r>
      <rPr>
        <sz val="9"/>
        <color theme="1"/>
        <rFont val="Calibri"/>
        <family val="2"/>
      </rPr>
      <t>om-client</t>
    </r>
    <r>
      <rPr>
        <sz val="9"/>
        <color theme="1"/>
        <rFont val="Microsoft YaHei UI"/>
        <charset val="134"/>
      </rPr>
      <t>宕机推送到优维平台且文案正确，告警恢复之后一样会推送到优维平台且文案正确</t>
    </r>
  </si>
  <si>
    <r>
      <rPr>
        <sz val="9"/>
        <color theme="1"/>
        <rFont val="Microsoft YaHei UI"/>
        <charset val="134"/>
      </rPr>
      <t>验证告警集群降级推送到优维平台</t>
    </r>
  </si>
  <si>
    <r>
      <rPr>
        <sz val="9"/>
        <color theme="1"/>
        <rFont val="Calibri"/>
        <family val="2"/>
      </rPr>
      <t>1.</t>
    </r>
    <r>
      <rPr>
        <sz val="9"/>
        <color theme="1"/>
        <rFont val="Microsoft YaHei UI"/>
        <charset val="134"/>
      </rPr>
      <t>触发告警集群降级</t>
    </r>
    <r>
      <rPr>
        <sz val="9"/>
        <color theme="1"/>
        <rFont val="Calibri"/>
        <family val="2"/>
      </rPr>
      <t xml:space="preserve">
</t>
    </r>
    <r>
      <rPr>
        <sz val="9"/>
        <color theme="1"/>
        <rFont val="Microsoft YaHei UI"/>
        <charset val="134"/>
      </rPr>
      <t>预期结果：告警集群降级推送到优维平台且文案正确，告警恢复之后一样会推送到优维平台且文案正确</t>
    </r>
  </si>
  <si>
    <r>
      <rPr>
        <sz val="9"/>
        <color theme="1"/>
        <rFont val="Microsoft YaHei UI"/>
        <charset val="134"/>
      </rPr>
      <t>验证英文模式下的告警界面仍然是显示中文</t>
    </r>
  </si>
  <si>
    <r>
      <rPr>
        <sz val="9"/>
        <color theme="1"/>
        <rFont val="Microsoft YaHei UI"/>
        <charset val="134"/>
      </rPr>
      <t>验证</t>
    </r>
    <r>
      <rPr>
        <sz val="9"/>
        <color theme="1"/>
        <rFont val="Calibri"/>
        <family val="2"/>
      </rPr>
      <t>“</t>
    </r>
    <r>
      <rPr>
        <sz val="9"/>
        <color theme="1"/>
        <rFont val="Microsoft YaHei UI"/>
        <charset val="134"/>
      </rPr>
      <t>打开会话数量超过最佳值</t>
    </r>
    <r>
      <rPr>
        <sz val="9"/>
        <color theme="1"/>
        <rFont val="Calibri"/>
        <family val="2"/>
      </rPr>
      <t>”</t>
    </r>
    <r>
      <rPr>
        <sz val="9"/>
        <color theme="1"/>
        <rFont val="Microsoft YaHei UI"/>
        <charset val="134"/>
      </rPr>
      <t>告警的默认阈值是否调整为</t>
    </r>
    <r>
      <rPr>
        <sz val="9"/>
        <color theme="1"/>
        <rFont val="Calibri"/>
        <family val="2"/>
      </rPr>
      <t>256</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</si>
  <si>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规则</t>
    </r>
    <r>
      <rPr>
        <sz val="9"/>
        <color theme="1"/>
        <rFont val="Calibri"/>
        <family val="2"/>
      </rPr>
      <t>&lt;br/&gt;2.</t>
    </r>
    <r>
      <rPr>
        <sz val="9"/>
        <color theme="1"/>
        <rFont val="Microsoft YaHei UI"/>
        <charset val="134"/>
      </rPr>
      <t>检查告警规则默认阈值</t>
    </r>
    <r>
      <rPr>
        <sz val="9"/>
        <color theme="1"/>
        <rFont val="Calibri"/>
        <family val="2"/>
      </rPr>
      <t>&lt;br /&gt;</t>
    </r>
    <r>
      <rPr>
        <sz val="9"/>
        <color theme="1"/>
        <rFont val="Microsoft YaHei UI"/>
        <charset val="134"/>
      </rPr>
      <t>预期结果：认阈值为</t>
    </r>
    <r>
      <rPr>
        <sz val="9"/>
        <color theme="1"/>
        <rFont val="Calibri"/>
        <family val="2"/>
      </rPr>
      <t>256</t>
    </r>
  </si>
  <si>
    <r>
      <rPr>
        <sz val="9"/>
        <color theme="1"/>
        <rFont val="Microsoft YaHei UI"/>
        <charset val="134"/>
      </rPr>
      <t>验证</t>
    </r>
    <r>
      <rPr>
        <sz val="9"/>
        <color theme="1"/>
        <rFont val="Calibri"/>
        <family val="2"/>
      </rPr>
      <t>“</t>
    </r>
    <r>
      <rPr>
        <sz val="9"/>
        <color theme="1"/>
        <rFont val="Microsoft YaHei UI"/>
        <charset val="134"/>
      </rPr>
      <t>打开会话数量超过最佳值</t>
    </r>
    <r>
      <rPr>
        <sz val="9"/>
        <color theme="1"/>
        <rFont val="Calibri"/>
        <family val="2"/>
      </rPr>
      <t>”</t>
    </r>
    <r>
      <rPr>
        <sz val="9"/>
        <color theme="1"/>
        <rFont val="Microsoft YaHei UI"/>
        <charset val="134"/>
      </rPr>
      <t>告警规则表达式是否正确</t>
    </r>
  </si>
  <si>
    <r>
      <rPr>
        <sz val="9"/>
        <color theme="1"/>
        <rFont val="Microsoft YaHei UI"/>
        <charset val="134"/>
      </rPr>
      <t>验证警报</t>
    </r>
    <r>
      <rPr>
        <sz val="9"/>
        <color theme="1"/>
        <rFont val="Calibri"/>
        <family val="2"/>
      </rPr>
      <t>checkpoint</t>
    </r>
    <r>
      <rPr>
        <sz val="9"/>
        <color theme="1"/>
        <rFont val="Microsoft YaHei UI"/>
        <charset val="134"/>
      </rPr>
      <t>异地延时告警公式是否正确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</si>
  <si>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规则</t>
    </r>
    <r>
      <rPr>
        <sz val="9"/>
        <color theme="1"/>
        <rFont val="Calibri"/>
        <family val="2"/>
      </rPr>
      <t>-</t>
    </r>
    <r>
      <rPr>
        <sz val="9"/>
        <color theme="1"/>
        <rFont val="Microsoft YaHei UI"/>
        <charset val="134"/>
      </rPr>
      <t>查看规则</t>
    </r>
    <r>
      <rPr>
        <sz val="9"/>
        <color theme="1"/>
        <rFont val="Calibri"/>
        <family val="2"/>
      </rPr>
      <t xml:space="preserve"> </t>
    </r>
    <r>
      <rPr>
        <sz val="9"/>
        <color theme="1"/>
        <rFont val="Microsoft YaHei UI"/>
        <charset val="134"/>
      </rPr>
      <t>预期结果：告警公式正确</t>
    </r>
  </si>
  <si>
    <r>
      <rPr>
        <sz val="9"/>
        <color theme="1"/>
        <rFont val="Microsoft YaHei UI"/>
        <charset val="134"/>
      </rPr>
      <t>验证用户使用时是否只需要填写第三方地址</t>
    </r>
  </si>
  <si>
    <r>
      <rPr>
        <sz val="9"/>
        <color theme="1"/>
        <rFont val="Microsoft YaHei UI"/>
        <charset val="134"/>
      </rPr>
      <t>页面显示是否只有第三方地址，无其他项显示</t>
    </r>
  </si>
  <si>
    <r>
      <rPr>
        <sz val="9"/>
        <color theme="1"/>
        <rFont val="Microsoft YaHei UI"/>
        <charset val="134"/>
      </rPr>
      <t>验证不开启</t>
    </r>
    <r>
      <rPr>
        <sz val="9"/>
        <color theme="1"/>
        <rFont val="Calibri"/>
        <family val="2"/>
      </rPr>
      <t>kv.checkpoint.interval</t>
    </r>
    <r>
      <rPr>
        <sz val="9"/>
        <color theme="1"/>
        <rFont val="Microsoft YaHei UI"/>
        <charset val="134"/>
      </rPr>
      <t>时，不触发告警</t>
    </r>
  </si>
  <si>
    <r>
      <rPr>
        <sz val="9"/>
        <color theme="1"/>
        <rFont val="Calibri"/>
        <family val="2"/>
      </rPr>
      <t>1.</t>
    </r>
    <r>
      <rPr>
        <sz val="9"/>
        <color theme="1"/>
        <rFont val="Microsoft YaHei UI"/>
        <charset val="134"/>
      </rPr>
      <t>关闭</t>
    </r>
    <r>
      <rPr>
        <sz val="9"/>
        <color theme="1"/>
        <rFont val="Calibri"/>
        <family val="2"/>
      </rPr>
      <t>kv.checkpoint.interval 2.</t>
    </r>
    <r>
      <rPr>
        <sz val="9"/>
        <color theme="1"/>
        <rFont val="Microsoft YaHei UI"/>
        <charset val="134"/>
      </rPr>
      <t>触发</t>
    </r>
    <r>
      <rPr>
        <sz val="9"/>
        <color theme="1"/>
        <rFont val="Calibri"/>
        <family val="2"/>
      </rPr>
      <t>checkpoint</t>
    </r>
    <r>
      <rPr>
        <sz val="9"/>
        <color theme="1"/>
        <rFont val="Microsoft YaHei UI"/>
        <charset val="134"/>
      </rPr>
      <t>异地延时超限</t>
    </r>
    <r>
      <rPr>
        <sz val="9"/>
        <color theme="1"/>
        <rFont val="Calibri"/>
        <family val="2"/>
      </rPr>
      <t xml:space="preserve"> 3.</t>
    </r>
    <r>
      <rPr>
        <sz val="9"/>
        <color theme="1"/>
        <rFont val="Microsoft YaHei UI"/>
        <charset val="134"/>
      </rPr>
      <t>监控</t>
    </r>
    <r>
      <rPr>
        <sz val="9"/>
        <color theme="1"/>
        <rFont val="Calibri"/>
        <family val="2"/>
      </rPr>
      <t>-</t>
    </r>
    <r>
      <rPr>
        <sz val="9"/>
        <color theme="1"/>
        <rFont val="Microsoft YaHei UI"/>
        <charset val="134"/>
      </rPr>
      <t>告警</t>
    </r>
    <r>
      <rPr>
        <sz val="9"/>
        <color theme="1"/>
        <rFont val="Calibri"/>
        <family val="2"/>
      </rPr>
      <t>-</t>
    </r>
    <r>
      <rPr>
        <sz val="9"/>
        <color theme="1"/>
        <rFont val="Microsoft YaHei UI"/>
        <charset val="134"/>
      </rPr>
      <t>警报列表</t>
    </r>
    <r>
      <rPr>
        <sz val="9"/>
        <color theme="1"/>
        <rFont val="Calibri"/>
        <family val="2"/>
      </rPr>
      <t>-</t>
    </r>
    <r>
      <rPr>
        <sz val="9"/>
        <color theme="1"/>
        <rFont val="Microsoft YaHei UI"/>
        <charset val="134"/>
      </rPr>
      <t>当前告警</t>
    </r>
    <r>
      <rPr>
        <sz val="9"/>
        <color theme="1"/>
        <rFont val="Calibri"/>
        <family val="2"/>
      </rPr>
      <t xml:space="preserve"> </t>
    </r>
    <r>
      <rPr>
        <sz val="9"/>
        <color theme="1"/>
        <rFont val="Microsoft YaHei UI"/>
        <charset val="134"/>
      </rPr>
      <t>预期结果：告警未触发</t>
    </r>
  </si>
  <si>
    <r>
      <rPr>
        <sz val="10"/>
        <color theme="1"/>
        <rFont val="微软雅黑"/>
        <charset val="134"/>
      </rPr>
      <t>监控</t>
    </r>
    <r>
      <rPr>
        <sz val="10"/>
        <color theme="1"/>
        <rFont val="Calibri"/>
        <family val="2"/>
      </rPr>
      <t>-</t>
    </r>
    <r>
      <rPr>
        <sz val="10"/>
        <color theme="1"/>
        <rFont val="微软雅黑"/>
        <charset val="134"/>
      </rPr>
      <t>网络延迟</t>
    </r>
  </si>
  <si>
    <r>
      <rPr>
        <sz val="9"/>
        <color theme="1"/>
        <rFont val="Microsoft YaHei UI"/>
        <charset val="134"/>
      </rPr>
      <t>验证【监控】【网络延迟】页面能正确加载</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</si>
  <si>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网络延迟</t>
    </r>
    <r>
      <rPr>
        <sz val="9"/>
        <color theme="1"/>
        <rFont val="Calibri"/>
        <family val="2"/>
      </rPr>
      <t xml:space="preserve">
</t>
    </r>
    <r>
      <rPr>
        <sz val="9"/>
        <color theme="1"/>
        <rFont val="Microsoft YaHei UI"/>
        <charset val="134"/>
      </rPr>
      <t>预期结果：页面加载正确</t>
    </r>
  </si>
  <si>
    <r>
      <rPr>
        <sz val="9"/>
        <color theme="1"/>
        <rFont val="Microsoft YaHei UI"/>
        <charset val="134"/>
      </rPr>
      <t>验证【监控】【网络延迟】页面的</t>
    </r>
    <r>
      <rPr>
        <sz val="9"/>
        <color theme="1"/>
        <rFont val="Calibri"/>
        <family val="2"/>
      </rPr>
      <t>[</t>
    </r>
    <r>
      <rPr>
        <sz val="9"/>
        <color theme="1"/>
        <rFont val="Microsoft YaHei UI"/>
        <charset val="134"/>
      </rPr>
      <t>标准偏差</t>
    </r>
    <r>
      <rPr>
        <sz val="9"/>
        <color theme="1"/>
        <rFont val="Calibri"/>
        <family val="2"/>
      </rPr>
      <t>]</t>
    </r>
    <r>
      <rPr>
        <sz val="9"/>
        <color theme="1"/>
        <rFont val="Microsoft YaHei UI"/>
        <charset val="134"/>
      </rPr>
      <t>模块数据显示正确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</si>
  <si>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网络延迟</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标准偏差</t>
    </r>
    <r>
      <rPr>
        <sz val="9"/>
        <color theme="1"/>
        <rFont val="Calibri"/>
        <family val="2"/>
      </rPr>
      <t>]</t>
    </r>
    <r>
      <rPr>
        <sz val="9"/>
        <color theme="1"/>
        <rFont val="Microsoft YaHei UI"/>
        <charset val="134"/>
      </rPr>
      <t>模块数据显示正确</t>
    </r>
  </si>
  <si>
    <r>
      <rPr>
        <sz val="9"/>
        <color theme="1"/>
        <rFont val="Microsoft YaHei UI"/>
        <charset val="134"/>
      </rPr>
      <t>验证【监控】【网络延迟】页面的</t>
    </r>
    <r>
      <rPr>
        <sz val="9"/>
        <color theme="1"/>
        <rFont val="Calibri"/>
        <family val="2"/>
      </rPr>
      <t>[</t>
    </r>
    <r>
      <rPr>
        <sz val="9"/>
        <color theme="1"/>
        <rFont val="Microsoft YaHei UI"/>
        <charset val="134"/>
      </rPr>
      <t>标准偏差</t>
    </r>
    <r>
      <rPr>
        <sz val="9"/>
        <color theme="1"/>
        <rFont val="Calibri"/>
        <family val="2"/>
      </rPr>
      <t>]</t>
    </r>
    <r>
      <rPr>
        <sz val="9"/>
        <color theme="1"/>
        <rFont val="Microsoft YaHei UI"/>
        <charset val="134"/>
      </rPr>
      <t>模块中的说明提示显示正确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</si>
  <si>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网络延迟</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标准偏差</t>
    </r>
    <r>
      <rPr>
        <sz val="9"/>
        <color theme="1"/>
        <rFont val="Calibri"/>
        <family val="2"/>
      </rPr>
      <t>]</t>
    </r>
    <r>
      <rPr>
        <sz val="9"/>
        <color theme="1"/>
        <rFont val="Microsoft YaHei UI"/>
        <charset val="134"/>
      </rPr>
      <t>模块中的说明提示显示正确</t>
    </r>
  </si>
  <si>
    <r>
      <rPr>
        <sz val="9"/>
        <color theme="1"/>
        <rFont val="Microsoft YaHei UI"/>
        <charset val="134"/>
      </rPr>
      <t>当集群节点全都能连接时，验证【监控】【网络延迟】页面的</t>
    </r>
    <r>
      <rPr>
        <sz val="9"/>
        <color theme="1"/>
        <rFont val="Calibri"/>
        <family val="2"/>
      </rPr>
      <t>[</t>
    </r>
    <r>
      <rPr>
        <sz val="9"/>
        <color theme="1"/>
        <rFont val="Microsoft YaHei UI"/>
        <charset val="134"/>
      </rPr>
      <t>失去连接</t>
    </r>
    <r>
      <rPr>
        <sz val="9"/>
        <color theme="1"/>
        <rFont val="Calibri"/>
        <family val="2"/>
      </rPr>
      <t>]</t>
    </r>
    <r>
      <rPr>
        <sz val="9"/>
        <color theme="1"/>
        <rFont val="Microsoft YaHei UI"/>
        <charset val="134"/>
      </rPr>
      <t>模块数据显示正确</t>
    </r>
  </si>
  <si>
    <r>
      <rPr>
        <sz val="9"/>
        <color theme="1"/>
        <rFont val="Calibri"/>
        <family val="2"/>
      </rPr>
      <t>1.</t>
    </r>
    <r>
      <rPr>
        <sz val="9"/>
        <color theme="1"/>
        <rFont val="Microsoft YaHei UI"/>
        <charset val="134"/>
      </rPr>
      <t>当集群节点全都能连接时</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网络延迟</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失去连接</t>
    </r>
    <r>
      <rPr>
        <sz val="9"/>
        <color theme="1"/>
        <rFont val="Calibri"/>
        <family val="2"/>
      </rPr>
      <t>]</t>
    </r>
    <r>
      <rPr>
        <sz val="9"/>
        <color theme="1"/>
        <rFont val="Microsoft YaHei UI"/>
        <charset val="134"/>
      </rPr>
      <t>模块数据</t>
    </r>
  </si>
  <si>
    <r>
      <rPr>
        <sz val="9"/>
        <color theme="1"/>
        <rFont val="Microsoft YaHei UI"/>
        <charset val="134"/>
      </rPr>
      <t>当有部分集群节点不能连接时，验证【监控】【网络延迟】页面的</t>
    </r>
    <r>
      <rPr>
        <sz val="9"/>
        <color theme="1"/>
        <rFont val="Calibri"/>
        <family val="2"/>
      </rPr>
      <t>[</t>
    </r>
    <r>
      <rPr>
        <sz val="9"/>
        <color theme="1"/>
        <rFont val="Microsoft YaHei UI"/>
        <charset val="134"/>
      </rPr>
      <t>失去连接</t>
    </r>
    <r>
      <rPr>
        <sz val="9"/>
        <color theme="1"/>
        <rFont val="Calibri"/>
        <family val="2"/>
      </rPr>
      <t>]</t>
    </r>
    <r>
      <rPr>
        <sz val="9"/>
        <color theme="1"/>
        <rFont val="Microsoft YaHei UI"/>
        <charset val="134"/>
      </rPr>
      <t>模块数据显示正确</t>
    </r>
  </si>
  <si>
    <r>
      <rPr>
        <sz val="9"/>
        <color theme="1"/>
        <rFont val="Calibri"/>
        <family val="2"/>
      </rPr>
      <t>1.</t>
    </r>
    <r>
      <rPr>
        <sz val="9"/>
        <color theme="1"/>
        <rFont val="Microsoft YaHei UI"/>
        <charset val="134"/>
      </rPr>
      <t>当集群节点部分不能连接时</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网络延迟</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失去连接</t>
    </r>
    <r>
      <rPr>
        <sz val="9"/>
        <color theme="1"/>
        <rFont val="Calibri"/>
        <family val="2"/>
      </rPr>
      <t>]</t>
    </r>
    <r>
      <rPr>
        <sz val="9"/>
        <color theme="1"/>
        <rFont val="Microsoft YaHei UI"/>
        <charset val="134"/>
      </rPr>
      <t>模块数据</t>
    </r>
  </si>
  <si>
    <r>
      <rPr>
        <sz val="9"/>
        <color theme="1"/>
        <rFont val="Microsoft YaHei UI"/>
        <charset val="134"/>
      </rPr>
      <t>当集群节点全都不能连接时，验证【监控】【网络延迟】页面的</t>
    </r>
    <r>
      <rPr>
        <sz val="9"/>
        <color theme="1"/>
        <rFont val="Calibri"/>
        <family val="2"/>
      </rPr>
      <t>[</t>
    </r>
    <r>
      <rPr>
        <sz val="9"/>
        <color theme="1"/>
        <rFont val="Microsoft YaHei UI"/>
        <charset val="134"/>
      </rPr>
      <t>失去连接</t>
    </r>
    <r>
      <rPr>
        <sz val="9"/>
        <color theme="1"/>
        <rFont val="Calibri"/>
        <family val="2"/>
      </rPr>
      <t>]</t>
    </r>
    <r>
      <rPr>
        <sz val="9"/>
        <color theme="1"/>
        <rFont val="Microsoft YaHei UI"/>
        <charset val="134"/>
      </rPr>
      <t>模块数据显示正确</t>
    </r>
  </si>
  <si>
    <r>
      <rPr>
        <sz val="9"/>
        <color theme="1"/>
        <rFont val="Calibri"/>
        <family val="2"/>
      </rPr>
      <t>1.</t>
    </r>
    <r>
      <rPr>
        <sz val="9"/>
        <color theme="1"/>
        <rFont val="Microsoft YaHei UI"/>
        <charset val="134"/>
      </rPr>
      <t>当集群节点全部不能连接时</t>
    </r>
    <r>
      <rPr>
        <sz val="9"/>
        <color theme="1"/>
        <rFont val="Calibri"/>
        <family val="2"/>
      </rPr>
      <t xml:space="preserve">
2.</t>
    </r>
    <r>
      <rPr>
        <sz val="9"/>
        <color theme="1"/>
        <rFont val="Microsoft YaHei UI"/>
        <charset val="134"/>
      </rPr>
      <t>监控</t>
    </r>
    <r>
      <rPr>
        <sz val="9"/>
        <color theme="1"/>
        <rFont val="Calibri"/>
        <family val="2"/>
      </rPr>
      <t>-</t>
    </r>
    <r>
      <rPr>
        <sz val="9"/>
        <color theme="1"/>
        <rFont val="Microsoft YaHei UI"/>
        <charset val="134"/>
      </rPr>
      <t>网络延迟</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失去连接</t>
    </r>
    <r>
      <rPr>
        <sz val="9"/>
        <color theme="1"/>
        <rFont val="Calibri"/>
        <family val="2"/>
      </rPr>
      <t>]</t>
    </r>
    <r>
      <rPr>
        <sz val="9"/>
        <color theme="1"/>
        <rFont val="Microsoft YaHei UI"/>
        <charset val="134"/>
      </rPr>
      <t>模块数据</t>
    </r>
  </si>
  <si>
    <r>
      <rPr>
        <sz val="9"/>
        <color theme="1"/>
        <rFont val="Microsoft YaHei UI"/>
        <charset val="134"/>
      </rPr>
      <t>验证【监控】【网络延迟】页面的</t>
    </r>
    <r>
      <rPr>
        <sz val="9"/>
        <color theme="1"/>
        <rFont val="Calibri"/>
        <family val="2"/>
      </rPr>
      <t>[</t>
    </r>
    <r>
      <rPr>
        <sz val="9"/>
        <color theme="1"/>
        <rFont val="Microsoft YaHei UI"/>
        <charset val="134"/>
      </rPr>
      <t>失去连接</t>
    </r>
    <r>
      <rPr>
        <sz val="9"/>
        <color theme="1"/>
        <rFont val="Calibri"/>
        <family val="2"/>
      </rPr>
      <t>]</t>
    </r>
    <r>
      <rPr>
        <sz val="9"/>
        <color theme="1"/>
        <rFont val="Microsoft YaHei UI"/>
        <charset val="134"/>
      </rPr>
      <t>模块中的说明提示显示正确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</si>
  <si>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网络延迟</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失去连接</t>
    </r>
    <r>
      <rPr>
        <sz val="9"/>
        <color theme="1"/>
        <rFont val="Calibri"/>
        <family val="2"/>
      </rPr>
      <t>]</t>
    </r>
    <r>
      <rPr>
        <sz val="9"/>
        <color theme="1"/>
        <rFont val="Microsoft YaHei UI"/>
        <charset val="134"/>
      </rPr>
      <t>模块中的说明提示显示正确</t>
    </r>
  </si>
  <si>
    <r>
      <rPr>
        <sz val="9"/>
        <color theme="1"/>
        <rFont val="Microsoft YaHei UI"/>
        <charset val="134"/>
      </rPr>
      <t>验证【监控】【网络延迟】页面各节点网络延迟列表中的数据显示正确</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</si>
  <si>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网络延迟</t>
    </r>
    <r>
      <rPr>
        <sz val="9"/>
        <color theme="1"/>
        <rFont val="Calibri"/>
        <family val="2"/>
      </rPr>
      <t xml:space="preserve">
</t>
    </r>
    <r>
      <rPr>
        <sz val="9"/>
        <color theme="1"/>
        <rFont val="Microsoft YaHei UI"/>
        <charset val="134"/>
      </rPr>
      <t>预期结果：页面各节点网络延迟列表中的数据显示正确</t>
    </r>
  </si>
  <si>
    <r>
      <rPr>
        <sz val="9"/>
        <color theme="1"/>
        <rFont val="Microsoft YaHei UI"/>
        <charset val="134"/>
      </rPr>
      <t>下拉框</t>
    </r>
  </si>
  <si>
    <r>
      <rPr>
        <sz val="9"/>
        <color theme="1"/>
        <rFont val="Microsoft YaHei UI"/>
        <charset val="134"/>
      </rPr>
      <t>验证【监控】【网络延迟】页面左上角的下拉框可选择节点，同时网络延迟表格跟随下拉框所选节点进行变化</t>
    </r>
  </si>
  <si>
    <r>
      <rPr>
        <sz val="9"/>
        <color theme="1"/>
        <rFont val="Calibri"/>
        <family val="2"/>
      </rPr>
      <t>1.</t>
    </r>
    <r>
      <rPr>
        <sz val="9"/>
        <color theme="1"/>
        <rFont val="Microsoft YaHei UI"/>
        <charset val="134"/>
      </rPr>
      <t>监控</t>
    </r>
    <r>
      <rPr>
        <sz val="9"/>
        <color theme="1"/>
        <rFont val="Calibri"/>
        <family val="2"/>
      </rPr>
      <t>-</t>
    </r>
    <r>
      <rPr>
        <sz val="9"/>
        <color theme="1"/>
        <rFont val="Microsoft YaHei UI"/>
        <charset val="134"/>
      </rPr>
      <t>网络延迟</t>
    </r>
    <r>
      <rPr>
        <sz val="9"/>
        <color theme="1"/>
        <rFont val="Calibri"/>
        <family val="2"/>
      </rPr>
      <t xml:space="preserve">
</t>
    </r>
    <r>
      <rPr>
        <sz val="9"/>
        <color theme="1"/>
        <rFont val="Microsoft YaHei UI"/>
        <charset val="134"/>
      </rPr>
      <t>预期结果：页面左上角的下拉框可选择节点，同时网络延迟表格跟随下拉框所选节点进行变化</t>
    </r>
  </si>
  <si>
    <r>
      <rPr>
        <sz val="10"/>
        <color theme="1"/>
        <rFont val="微软雅黑"/>
        <charset val="134"/>
      </rPr>
      <t>监控</t>
    </r>
    <r>
      <rPr>
        <sz val="10"/>
        <color theme="1"/>
        <rFont val="Calibri"/>
        <family val="2"/>
      </rPr>
      <t>-Top</t>
    </r>
    <r>
      <rPr>
        <sz val="10"/>
        <color theme="1"/>
        <rFont val="微软雅黑"/>
        <charset val="134"/>
      </rPr>
      <t>负载</t>
    </r>
  </si>
  <si>
    <r>
      <rPr>
        <sz val="9"/>
        <color theme="1"/>
        <rFont val="Microsoft YaHei UI"/>
        <charset val="134"/>
      </rPr>
      <t>验证【</t>
    </r>
    <r>
      <rPr>
        <sz val="9"/>
        <color theme="1"/>
        <rFont val="Calibri"/>
        <family val="2"/>
      </rPr>
      <t>Top</t>
    </r>
    <r>
      <rPr>
        <sz val="9"/>
        <color theme="1"/>
        <rFont val="Microsoft YaHei UI"/>
        <charset val="134"/>
      </rPr>
      <t>负载】页面可以正确显示节点内存使用情况</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</si>
  <si>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 xml:space="preserve">
</t>
    </r>
    <r>
      <rPr>
        <sz val="9"/>
        <color theme="1"/>
        <rFont val="Microsoft YaHei UI"/>
        <charset val="134"/>
      </rPr>
      <t>预期结果：正确显示节点内存使用情况</t>
    </r>
  </si>
  <si>
    <r>
      <rPr>
        <sz val="9"/>
        <color theme="1"/>
        <rFont val="Microsoft YaHei UI"/>
        <charset val="134"/>
      </rPr>
      <t>验证【</t>
    </r>
    <r>
      <rPr>
        <sz val="9"/>
        <color theme="1"/>
        <rFont val="Calibri"/>
        <family val="2"/>
      </rPr>
      <t>Top</t>
    </r>
    <r>
      <rPr>
        <sz val="9"/>
        <color theme="1"/>
        <rFont val="Microsoft YaHei UI"/>
        <charset val="134"/>
      </rPr>
      <t>负载】页面可以正确显示节点</t>
    </r>
    <r>
      <rPr>
        <sz val="9"/>
        <color theme="1"/>
        <rFont val="Calibri"/>
        <family val="2"/>
      </rPr>
      <t>CPU</t>
    </r>
    <r>
      <rPr>
        <sz val="9"/>
        <color theme="1"/>
        <rFont val="Microsoft YaHei UI"/>
        <charset val="134"/>
      </rPr>
      <t>使用情况</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</si>
  <si>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-CPU</t>
    </r>
    <r>
      <rPr>
        <sz val="9"/>
        <color theme="1"/>
        <rFont val="Microsoft YaHei UI"/>
        <charset val="134"/>
      </rPr>
      <t>使用率排行</t>
    </r>
    <r>
      <rPr>
        <sz val="9"/>
        <color theme="1"/>
        <rFont val="Calibri"/>
        <family val="2"/>
      </rPr>
      <t xml:space="preserve">
</t>
    </r>
    <r>
      <rPr>
        <sz val="9"/>
        <color theme="1"/>
        <rFont val="Microsoft YaHei UI"/>
        <charset val="134"/>
      </rPr>
      <t>预期结果：正确显示节点</t>
    </r>
    <r>
      <rPr>
        <sz val="9"/>
        <color theme="1"/>
        <rFont val="Calibri"/>
        <family val="2"/>
      </rPr>
      <t>CPU</t>
    </r>
    <r>
      <rPr>
        <sz val="9"/>
        <color theme="1"/>
        <rFont val="Microsoft YaHei UI"/>
        <charset val="134"/>
      </rPr>
      <t>使用情况</t>
    </r>
  </si>
  <si>
    <r>
      <rPr>
        <sz val="9"/>
        <color theme="1"/>
        <rFont val="Microsoft YaHei UI"/>
        <charset val="134"/>
      </rPr>
      <t>验证可选择任意某一时间点查看内存和</t>
    </r>
    <r>
      <rPr>
        <sz val="9"/>
        <color theme="1"/>
        <rFont val="Calibri"/>
        <family val="2"/>
      </rPr>
      <t>CPU</t>
    </r>
    <r>
      <rPr>
        <sz val="9"/>
        <color theme="1"/>
        <rFont val="Microsoft YaHei UI"/>
        <charset val="134"/>
      </rPr>
      <t>使用情况</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</si>
  <si>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 xml:space="preserve">
2.</t>
    </r>
    <r>
      <rPr>
        <sz val="9"/>
        <color theme="1"/>
        <rFont val="Microsoft YaHei UI"/>
        <charset val="134"/>
      </rPr>
      <t>点击时间选择</t>
    </r>
    <r>
      <rPr>
        <sz val="9"/>
        <color theme="1"/>
        <rFont val="Calibri"/>
        <family val="2"/>
      </rPr>
      <t xml:space="preserve">
</t>
    </r>
    <r>
      <rPr>
        <sz val="9"/>
        <color theme="1"/>
        <rFont val="Microsoft YaHei UI"/>
        <charset val="134"/>
      </rPr>
      <t>预期结果：可选择任意某一时间点查看内存和</t>
    </r>
    <r>
      <rPr>
        <sz val="9"/>
        <color theme="1"/>
        <rFont val="Calibri"/>
        <family val="2"/>
      </rPr>
      <t>CPU</t>
    </r>
    <r>
      <rPr>
        <sz val="9"/>
        <color theme="1"/>
        <rFont val="Microsoft YaHei UI"/>
        <charset val="134"/>
      </rPr>
      <t>使用情况</t>
    </r>
  </si>
  <si>
    <r>
      <rPr>
        <sz val="9"/>
        <color theme="1"/>
        <rFont val="Microsoft YaHei UI"/>
        <charset val="134"/>
      </rPr>
      <t>按钮</t>
    </r>
    <r>
      <rPr>
        <sz val="9"/>
        <color theme="1"/>
        <rFont val="Calibri"/>
        <family val="2"/>
      </rPr>
      <t>-</t>
    </r>
    <r>
      <rPr>
        <sz val="9"/>
        <color theme="1"/>
        <rFont val="Microsoft YaHei UI"/>
        <charset val="134"/>
      </rPr>
      <t>上调</t>
    </r>
  </si>
  <si>
    <r>
      <rPr>
        <sz val="9"/>
        <color theme="1"/>
        <rFont val="Microsoft YaHei UI"/>
        <charset val="134"/>
      </rPr>
      <t>验证可通过点击点击</t>
    </r>
    <r>
      <rPr>
        <sz val="9"/>
        <color theme="1"/>
        <rFont val="Calibri"/>
        <family val="2"/>
      </rPr>
      <t>“</t>
    </r>
    <r>
      <rPr>
        <sz val="9"/>
        <color theme="1"/>
        <rFont val="Microsoft YaHei UI"/>
        <charset val="134"/>
      </rPr>
      <t>年</t>
    </r>
    <r>
      <rPr>
        <sz val="9"/>
        <color theme="1"/>
        <rFont val="Calibri"/>
        <family val="2"/>
      </rPr>
      <t>/</t>
    </r>
    <r>
      <rPr>
        <sz val="9"/>
        <color theme="1"/>
        <rFont val="Microsoft YaHei UI"/>
        <charset val="134"/>
      </rPr>
      <t>月</t>
    </r>
    <r>
      <rPr>
        <sz val="9"/>
        <color theme="1"/>
        <rFont val="Calibri"/>
        <family val="2"/>
      </rPr>
      <t>/</t>
    </r>
    <r>
      <rPr>
        <sz val="9"/>
        <color theme="1"/>
        <rFont val="Microsoft YaHei UI"/>
        <charset val="134"/>
      </rPr>
      <t>日</t>
    </r>
    <r>
      <rPr>
        <sz val="9"/>
        <color theme="1"/>
        <rFont val="Calibri"/>
        <family val="2"/>
      </rPr>
      <t>/</t>
    </r>
    <r>
      <rPr>
        <sz val="9"/>
        <color theme="1"/>
        <rFont val="Microsoft YaHei UI"/>
        <charset val="134"/>
      </rPr>
      <t>时</t>
    </r>
    <r>
      <rPr>
        <sz val="9"/>
        <color theme="1"/>
        <rFont val="Calibri"/>
        <family val="2"/>
      </rPr>
      <t>/</t>
    </r>
    <r>
      <rPr>
        <sz val="9"/>
        <color theme="1"/>
        <rFont val="Microsoft YaHei UI"/>
        <charset val="134"/>
      </rPr>
      <t>分</t>
    </r>
    <r>
      <rPr>
        <sz val="9"/>
        <color theme="1"/>
        <rFont val="Calibri"/>
        <family val="2"/>
      </rPr>
      <t>/</t>
    </r>
    <r>
      <rPr>
        <sz val="9"/>
        <color theme="1"/>
        <rFont val="Microsoft YaHei UI"/>
        <charset val="134"/>
      </rPr>
      <t>秒</t>
    </r>
    <r>
      <rPr>
        <sz val="9"/>
        <color theme="1"/>
        <rFont val="Calibri"/>
        <family val="2"/>
      </rPr>
      <t>”</t>
    </r>
    <r>
      <rPr>
        <sz val="9"/>
        <color theme="1"/>
        <rFont val="Microsoft YaHei UI"/>
        <charset val="134"/>
      </rPr>
      <t>的</t>
    </r>
    <r>
      <rPr>
        <sz val="9"/>
        <color theme="1"/>
        <rFont val="Calibri"/>
        <family val="2"/>
      </rPr>
      <t>“</t>
    </r>
    <r>
      <rPr>
        <sz val="9"/>
        <color theme="1"/>
        <rFont val="Microsoft YaHei UI"/>
        <charset val="134"/>
      </rPr>
      <t>快捷上调</t>
    </r>
    <r>
      <rPr>
        <sz val="9"/>
        <color theme="1"/>
        <rFont val="Calibri"/>
        <family val="2"/>
      </rPr>
      <t>”</t>
    </r>
    <r>
      <rPr>
        <sz val="9"/>
        <color theme="1"/>
        <rFont val="Microsoft YaHei UI"/>
        <charset val="134"/>
      </rPr>
      <t>图标按钮查看某一时刻前后的使用情况</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</si>
  <si>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年</t>
    </r>
    <r>
      <rPr>
        <sz val="9"/>
        <color theme="1"/>
        <rFont val="Calibri"/>
        <family val="2"/>
      </rPr>
      <t>/</t>
    </r>
    <r>
      <rPr>
        <sz val="9"/>
        <color theme="1"/>
        <rFont val="Microsoft YaHei UI"/>
        <charset val="134"/>
      </rPr>
      <t>月</t>
    </r>
    <r>
      <rPr>
        <sz val="9"/>
        <color theme="1"/>
        <rFont val="Calibri"/>
        <family val="2"/>
      </rPr>
      <t>/</t>
    </r>
    <r>
      <rPr>
        <sz val="9"/>
        <color theme="1"/>
        <rFont val="Microsoft YaHei UI"/>
        <charset val="134"/>
      </rPr>
      <t>日</t>
    </r>
    <r>
      <rPr>
        <sz val="9"/>
        <color theme="1"/>
        <rFont val="Calibri"/>
        <family val="2"/>
      </rPr>
      <t>/</t>
    </r>
    <r>
      <rPr>
        <sz val="9"/>
        <color theme="1"/>
        <rFont val="Microsoft YaHei UI"/>
        <charset val="134"/>
      </rPr>
      <t>时</t>
    </r>
    <r>
      <rPr>
        <sz val="9"/>
        <color theme="1"/>
        <rFont val="Calibri"/>
        <family val="2"/>
      </rPr>
      <t>/</t>
    </r>
    <r>
      <rPr>
        <sz val="9"/>
        <color theme="1"/>
        <rFont val="Microsoft YaHei UI"/>
        <charset val="134"/>
      </rPr>
      <t>分</t>
    </r>
    <r>
      <rPr>
        <sz val="9"/>
        <color theme="1"/>
        <rFont val="Calibri"/>
        <family val="2"/>
      </rPr>
      <t>/</t>
    </r>
    <r>
      <rPr>
        <sz val="9"/>
        <color theme="1"/>
        <rFont val="Microsoft YaHei UI"/>
        <charset val="134"/>
      </rPr>
      <t>秒</t>
    </r>
    <r>
      <rPr>
        <sz val="9"/>
        <color theme="1"/>
        <rFont val="Calibri"/>
        <family val="2"/>
      </rPr>
      <t>”</t>
    </r>
    <r>
      <rPr>
        <sz val="9"/>
        <color theme="1"/>
        <rFont val="Microsoft YaHei UI"/>
        <charset val="134"/>
      </rPr>
      <t>的</t>
    </r>
    <r>
      <rPr>
        <sz val="9"/>
        <color theme="1"/>
        <rFont val="Calibri"/>
        <family val="2"/>
      </rPr>
      <t>“</t>
    </r>
    <r>
      <rPr>
        <sz val="9"/>
        <color theme="1"/>
        <rFont val="Microsoft YaHei UI"/>
        <charset val="134"/>
      </rPr>
      <t>快捷上调</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年</t>
    </r>
    <r>
      <rPr>
        <sz val="9"/>
        <color theme="1"/>
        <rFont val="Calibri"/>
        <family val="2"/>
      </rPr>
      <t>/</t>
    </r>
    <r>
      <rPr>
        <sz val="9"/>
        <color theme="1"/>
        <rFont val="Microsoft YaHei UI"/>
        <charset val="134"/>
      </rPr>
      <t>月</t>
    </r>
    <r>
      <rPr>
        <sz val="9"/>
        <color theme="1"/>
        <rFont val="Calibri"/>
        <family val="2"/>
      </rPr>
      <t>/</t>
    </r>
    <r>
      <rPr>
        <sz val="9"/>
        <color theme="1"/>
        <rFont val="Microsoft YaHei UI"/>
        <charset val="134"/>
      </rPr>
      <t>日</t>
    </r>
    <r>
      <rPr>
        <sz val="9"/>
        <color theme="1"/>
        <rFont val="Calibri"/>
        <family val="2"/>
      </rPr>
      <t>/</t>
    </r>
    <r>
      <rPr>
        <sz val="9"/>
        <color theme="1"/>
        <rFont val="Microsoft YaHei UI"/>
        <charset val="134"/>
      </rPr>
      <t>时</t>
    </r>
    <r>
      <rPr>
        <sz val="9"/>
        <color theme="1"/>
        <rFont val="Calibri"/>
        <family val="2"/>
      </rPr>
      <t>/</t>
    </r>
    <r>
      <rPr>
        <sz val="9"/>
        <color theme="1"/>
        <rFont val="Microsoft YaHei UI"/>
        <charset val="134"/>
      </rPr>
      <t>分</t>
    </r>
    <r>
      <rPr>
        <sz val="9"/>
        <color theme="1"/>
        <rFont val="Calibri"/>
        <family val="2"/>
      </rPr>
      <t>/</t>
    </r>
    <r>
      <rPr>
        <sz val="9"/>
        <color theme="1"/>
        <rFont val="Microsoft YaHei UI"/>
        <charset val="134"/>
      </rPr>
      <t>秒</t>
    </r>
    <r>
      <rPr>
        <sz val="9"/>
        <color theme="1"/>
        <rFont val="Calibri"/>
        <family val="2"/>
      </rPr>
      <t>”</t>
    </r>
    <r>
      <rPr>
        <sz val="9"/>
        <color theme="1"/>
        <rFont val="Microsoft YaHei UI"/>
        <charset val="134"/>
      </rPr>
      <t>的</t>
    </r>
    <r>
      <rPr>
        <sz val="9"/>
        <color theme="1"/>
        <rFont val="Calibri"/>
        <family val="2"/>
      </rPr>
      <t>“</t>
    </r>
    <r>
      <rPr>
        <sz val="9"/>
        <color theme="1"/>
        <rFont val="Microsoft YaHei UI"/>
        <charset val="134"/>
      </rPr>
      <t>快捷上调</t>
    </r>
    <r>
      <rPr>
        <sz val="9"/>
        <color theme="1"/>
        <rFont val="Calibri"/>
        <family val="2"/>
      </rPr>
      <t>”</t>
    </r>
    <r>
      <rPr>
        <sz val="9"/>
        <color theme="1"/>
        <rFont val="Microsoft YaHei UI"/>
        <charset val="134"/>
      </rPr>
      <t>会调整对应时间页面并显示对应时间数据</t>
    </r>
  </si>
  <si>
    <r>
      <rPr>
        <sz val="9"/>
        <color theme="1"/>
        <rFont val="Microsoft YaHei UI"/>
        <charset val="134"/>
      </rPr>
      <t>按钮</t>
    </r>
    <r>
      <rPr>
        <sz val="9"/>
        <color theme="1"/>
        <rFont val="Calibri"/>
        <family val="2"/>
      </rPr>
      <t>-</t>
    </r>
    <r>
      <rPr>
        <sz val="9"/>
        <color theme="1"/>
        <rFont val="Microsoft YaHei UI"/>
        <charset val="134"/>
      </rPr>
      <t>下调</t>
    </r>
  </si>
  <si>
    <r>
      <rPr>
        <sz val="9"/>
        <color theme="1"/>
        <rFont val="Microsoft YaHei UI"/>
        <charset val="134"/>
      </rPr>
      <t>验证可通过点击点击</t>
    </r>
    <r>
      <rPr>
        <sz val="9"/>
        <color theme="1"/>
        <rFont val="Calibri"/>
        <family val="2"/>
      </rPr>
      <t>“</t>
    </r>
    <r>
      <rPr>
        <sz val="9"/>
        <color theme="1"/>
        <rFont val="Microsoft YaHei UI"/>
        <charset val="134"/>
      </rPr>
      <t>年</t>
    </r>
    <r>
      <rPr>
        <sz val="9"/>
        <color theme="1"/>
        <rFont val="Calibri"/>
        <family val="2"/>
      </rPr>
      <t>/</t>
    </r>
    <r>
      <rPr>
        <sz val="9"/>
        <color theme="1"/>
        <rFont val="Microsoft YaHei UI"/>
        <charset val="134"/>
      </rPr>
      <t>月</t>
    </r>
    <r>
      <rPr>
        <sz val="9"/>
        <color theme="1"/>
        <rFont val="Calibri"/>
        <family val="2"/>
      </rPr>
      <t>/</t>
    </r>
    <r>
      <rPr>
        <sz val="9"/>
        <color theme="1"/>
        <rFont val="Microsoft YaHei UI"/>
        <charset val="134"/>
      </rPr>
      <t>日</t>
    </r>
    <r>
      <rPr>
        <sz val="9"/>
        <color theme="1"/>
        <rFont val="Calibri"/>
        <family val="2"/>
      </rPr>
      <t>/</t>
    </r>
    <r>
      <rPr>
        <sz val="9"/>
        <color theme="1"/>
        <rFont val="Microsoft YaHei UI"/>
        <charset val="134"/>
      </rPr>
      <t>时</t>
    </r>
    <r>
      <rPr>
        <sz val="9"/>
        <color theme="1"/>
        <rFont val="Calibri"/>
        <family val="2"/>
      </rPr>
      <t>/</t>
    </r>
    <r>
      <rPr>
        <sz val="9"/>
        <color theme="1"/>
        <rFont val="Microsoft YaHei UI"/>
        <charset val="134"/>
      </rPr>
      <t>分</t>
    </r>
    <r>
      <rPr>
        <sz val="9"/>
        <color theme="1"/>
        <rFont val="Calibri"/>
        <family val="2"/>
      </rPr>
      <t>/</t>
    </r>
    <r>
      <rPr>
        <sz val="9"/>
        <color theme="1"/>
        <rFont val="Microsoft YaHei UI"/>
        <charset val="134"/>
      </rPr>
      <t>秒</t>
    </r>
    <r>
      <rPr>
        <sz val="9"/>
        <color theme="1"/>
        <rFont val="Calibri"/>
        <family val="2"/>
      </rPr>
      <t>”</t>
    </r>
    <r>
      <rPr>
        <sz val="9"/>
        <color theme="1"/>
        <rFont val="Microsoft YaHei UI"/>
        <charset val="134"/>
      </rPr>
      <t>的</t>
    </r>
    <r>
      <rPr>
        <sz val="9"/>
        <color theme="1"/>
        <rFont val="Calibri"/>
        <family val="2"/>
      </rPr>
      <t>“</t>
    </r>
    <r>
      <rPr>
        <sz val="9"/>
        <color theme="1"/>
        <rFont val="Microsoft YaHei UI"/>
        <charset val="134"/>
      </rPr>
      <t>快捷下调</t>
    </r>
    <r>
      <rPr>
        <sz val="9"/>
        <color theme="1"/>
        <rFont val="Calibri"/>
        <family val="2"/>
      </rPr>
      <t>”</t>
    </r>
    <r>
      <rPr>
        <sz val="9"/>
        <color theme="1"/>
        <rFont val="Microsoft YaHei UI"/>
        <charset val="134"/>
      </rPr>
      <t>图标按钮查看某一时刻前后的使用情况</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</si>
  <si>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年</t>
    </r>
    <r>
      <rPr>
        <sz val="9"/>
        <color theme="1"/>
        <rFont val="Calibri"/>
        <family val="2"/>
      </rPr>
      <t>/</t>
    </r>
    <r>
      <rPr>
        <sz val="9"/>
        <color theme="1"/>
        <rFont val="Microsoft YaHei UI"/>
        <charset val="134"/>
      </rPr>
      <t>月</t>
    </r>
    <r>
      <rPr>
        <sz val="9"/>
        <color theme="1"/>
        <rFont val="Calibri"/>
        <family val="2"/>
      </rPr>
      <t>/</t>
    </r>
    <r>
      <rPr>
        <sz val="9"/>
        <color theme="1"/>
        <rFont val="Microsoft YaHei UI"/>
        <charset val="134"/>
      </rPr>
      <t>日</t>
    </r>
    <r>
      <rPr>
        <sz val="9"/>
        <color theme="1"/>
        <rFont val="Calibri"/>
        <family val="2"/>
      </rPr>
      <t>/</t>
    </r>
    <r>
      <rPr>
        <sz val="9"/>
        <color theme="1"/>
        <rFont val="Microsoft YaHei UI"/>
        <charset val="134"/>
      </rPr>
      <t>时</t>
    </r>
    <r>
      <rPr>
        <sz val="9"/>
        <color theme="1"/>
        <rFont val="Calibri"/>
        <family val="2"/>
      </rPr>
      <t>/</t>
    </r>
    <r>
      <rPr>
        <sz val="9"/>
        <color theme="1"/>
        <rFont val="Microsoft YaHei UI"/>
        <charset val="134"/>
      </rPr>
      <t>分</t>
    </r>
    <r>
      <rPr>
        <sz val="9"/>
        <color theme="1"/>
        <rFont val="Calibri"/>
        <family val="2"/>
      </rPr>
      <t>/</t>
    </r>
    <r>
      <rPr>
        <sz val="9"/>
        <color theme="1"/>
        <rFont val="Microsoft YaHei UI"/>
        <charset val="134"/>
      </rPr>
      <t>秒</t>
    </r>
    <r>
      <rPr>
        <sz val="9"/>
        <color theme="1"/>
        <rFont val="Calibri"/>
        <family val="2"/>
      </rPr>
      <t>”</t>
    </r>
    <r>
      <rPr>
        <sz val="9"/>
        <color theme="1"/>
        <rFont val="Microsoft YaHei UI"/>
        <charset val="134"/>
      </rPr>
      <t>的</t>
    </r>
    <r>
      <rPr>
        <sz val="9"/>
        <color theme="1"/>
        <rFont val="Calibri"/>
        <family val="2"/>
      </rPr>
      <t>“</t>
    </r>
    <r>
      <rPr>
        <sz val="9"/>
        <color theme="1"/>
        <rFont val="Microsoft YaHei UI"/>
        <charset val="134"/>
      </rPr>
      <t>下调</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年</t>
    </r>
    <r>
      <rPr>
        <sz val="9"/>
        <color theme="1"/>
        <rFont val="Calibri"/>
        <family val="2"/>
      </rPr>
      <t>/</t>
    </r>
    <r>
      <rPr>
        <sz val="9"/>
        <color theme="1"/>
        <rFont val="Microsoft YaHei UI"/>
        <charset val="134"/>
      </rPr>
      <t>月</t>
    </r>
    <r>
      <rPr>
        <sz val="9"/>
        <color theme="1"/>
        <rFont val="Calibri"/>
        <family val="2"/>
      </rPr>
      <t>/</t>
    </r>
    <r>
      <rPr>
        <sz val="9"/>
        <color theme="1"/>
        <rFont val="Microsoft YaHei UI"/>
        <charset val="134"/>
      </rPr>
      <t>日</t>
    </r>
    <r>
      <rPr>
        <sz val="9"/>
        <color theme="1"/>
        <rFont val="Calibri"/>
        <family val="2"/>
      </rPr>
      <t>/</t>
    </r>
    <r>
      <rPr>
        <sz val="9"/>
        <color theme="1"/>
        <rFont val="Microsoft YaHei UI"/>
        <charset val="134"/>
      </rPr>
      <t>时</t>
    </r>
    <r>
      <rPr>
        <sz val="9"/>
        <color theme="1"/>
        <rFont val="Calibri"/>
        <family val="2"/>
      </rPr>
      <t>/</t>
    </r>
    <r>
      <rPr>
        <sz val="9"/>
        <color theme="1"/>
        <rFont val="Microsoft YaHei UI"/>
        <charset val="134"/>
      </rPr>
      <t>分</t>
    </r>
    <r>
      <rPr>
        <sz val="9"/>
        <color theme="1"/>
        <rFont val="Calibri"/>
        <family val="2"/>
      </rPr>
      <t>/</t>
    </r>
    <r>
      <rPr>
        <sz val="9"/>
        <color theme="1"/>
        <rFont val="Microsoft YaHei UI"/>
        <charset val="134"/>
      </rPr>
      <t>秒</t>
    </r>
    <r>
      <rPr>
        <sz val="9"/>
        <color theme="1"/>
        <rFont val="Calibri"/>
        <family val="2"/>
      </rPr>
      <t>”</t>
    </r>
    <r>
      <rPr>
        <sz val="9"/>
        <color theme="1"/>
        <rFont val="Microsoft YaHei UI"/>
        <charset val="134"/>
      </rPr>
      <t>的</t>
    </r>
    <r>
      <rPr>
        <sz val="9"/>
        <color theme="1"/>
        <rFont val="Calibri"/>
        <family val="2"/>
      </rPr>
      <t>“</t>
    </r>
    <r>
      <rPr>
        <sz val="9"/>
        <color theme="1"/>
        <rFont val="Microsoft YaHei UI"/>
        <charset val="134"/>
      </rPr>
      <t>下调</t>
    </r>
    <r>
      <rPr>
        <sz val="9"/>
        <color theme="1"/>
        <rFont val="Calibri"/>
        <family val="2"/>
      </rPr>
      <t>”</t>
    </r>
    <r>
      <rPr>
        <sz val="9"/>
        <color theme="1"/>
        <rFont val="Microsoft YaHei UI"/>
        <charset val="134"/>
      </rPr>
      <t>会调整对应时间页面并显示对应时间数据</t>
    </r>
  </si>
  <si>
    <r>
      <rPr>
        <sz val="9"/>
        <color theme="1"/>
        <rFont val="Microsoft YaHei UI"/>
        <charset val="134"/>
      </rPr>
      <t>验证可通过</t>
    </r>
    <r>
      <rPr>
        <sz val="9"/>
        <color theme="1"/>
        <rFont val="Calibri"/>
        <family val="2"/>
      </rPr>
      <t>[</t>
    </r>
    <r>
      <rPr>
        <sz val="9"/>
        <color theme="1"/>
        <rFont val="Microsoft YaHei UI"/>
        <charset val="134"/>
      </rPr>
      <t>列表形式</t>
    </r>
    <r>
      <rPr>
        <sz val="9"/>
        <color theme="1"/>
        <rFont val="Calibri"/>
        <family val="2"/>
      </rPr>
      <t>]</t>
    </r>
    <r>
      <rPr>
        <sz val="9"/>
        <color theme="1"/>
        <rFont val="Microsoft YaHei UI"/>
        <charset val="134"/>
      </rPr>
      <t>展示内存使用情况</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</si>
  <si>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 xml:space="preserve">
</t>
    </r>
    <r>
      <rPr>
        <sz val="9"/>
        <color theme="1"/>
        <rFont val="Microsoft YaHei UI"/>
        <charset val="134"/>
      </rPr>
      <t>预期结果：默认使用列表模式展示</t>
    </r>
  </si>
  <si>
    <r>
      <rPr>
        <sz val="9"/>
        <color theme="1"/>
        <rFont val="Microsoft YaHei UI"/>
        <charset val="134"/>
      </rPr>
      <t>验证可通过</t>
    </r>
    <r>
      <rPr>
        <sz val="9"/>
        <color theme="1"/>
        <rFont val="Calibri"/>
        <family val="2"/>
      </rPr>
      <t>[</t>
    </r>
    <r>
      <rPr>
        <sz val="9"/>
        <color theme="1"/>
        <rFont val="Microsoft YaHei UI"/>
        <charset val="134"/>
      </rPr>
      <t>图形化形式</t>
    </r>
    <r>
      <rPr>
        <sz val="9"/>
        <color theme="1"/>
        <rFont val="Calibri"/>
        <family val="2"/>
      </rPr>
      <t>]</t>
    </r>
    <r>
      <rPr>
        <sz val="9"/>
        <color theme="1"/>
        <rFont val="Microsoft YaHei UI"/>
        <charset val="134"/>
      </rPr>
      <t>展示内存使用情况</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</si>
  <si>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图形模式</t>
    </r>
    <r>
      <rPr>
        <sz val="9"/>
        <color theme="1"/>
        <rFont val="Calibri"/>
        <family val="2"/>
      </rPr>
      <t>”</t>
    </r>
    <r>
      <rPr>
        <sz val="9"/>
        <color theme="1"/>
        <rFont val="Microsoft YaHei UI"/>
        <charset val="134"/>
      </rPr>
      <t>图标</t>
    </r>
    <r>
      <rPr>
        <sz val="9"/>
        <color theme="1"/>
        <rFont val="Calibri"/>
        <family val="2"/>
      </rPr>
      <t xml:space="preserve">
</t>
    </r>
    <r>
      <rPr>
        <sz val="9"/>
        <color theme="1"/>
        <rFont val="Microsoft YaHei UI"/>
        <charset val="134"/>
      </rPr>
      <t>预期结果：切换到图形模式</t>
    </r>
  </si>
  <si>
    <r>
      <rPr>
        <sz val="9"/>
        <color theme="1"/>
        <rFont val="Microsoft YaHei UI"/>
        <charset val="134"/>
      </rPr>
      <t>验证可切换节点查看资源使用情况</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</si>
  <si>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所选节点</t>
    </r>
    <r>
      <rPr>
        <sz val="9"/>
        <color theme="1"/>
        <rFont val="Calibri"/>
        <family val="2"/>
      </rPr>
      <t xml:space="preserve">“
</t>
    </r>
    <r>
      <rPr>
        <sz val="9"/>
        <color theme="1"/>
        <rFont val="Microsoft YaHei UI"/>
        <charset val="134"/>
      </rPr>
      <t>预期结果：显示当前集群节点信息，可以选择节点并显示当前节点的信息</t>
    </r>
  </si>
  <si>
    <r>
      <rPr>
        <sz val="9"/>
        <color theme="1"/>
        <rFont val="Microsoft YaHei UI"/>
        <charset val="134"/>
      </rPr>
      <t>验证</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</si>
  <si>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</si>
  <si>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Microsoft YaHei UI"/>
        <charset val="134"/>
      </rPr>
      <t>验证</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</si>
  <si>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</si>
  <si>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Microsoft YaHei UI"/>
        <charset val="134"/>
      </rPr>
      <t>验证</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复制</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</si>
  <si>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复制</t>
    </r>
    <r>
      <rPr>
        <sz val="9"/>
        <color theme="1"/>
        <rFont val="Calibri"/>
        <family val="2"/>
      </rPr>
      <t>”</t>
    </r>
    <r>
      <rPr>
        <sz val="9"/>
        <color theme="1"/>
        <rFont val="Microsoft YaHei UI"/>
        <charset val="134"/>
      </rPr>
      <t>按钮可用，复制内容与页面内容一致</t>
    </r>
  </si>
  <si>
    <r>
      <rPr>
        <sz val="9"/>
        <color theme="1"/>
        <rFont val="Microsoft YaHei UI"/>
        <charset val="134"/>
      </rPr>
      <t>验证</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导出</t>
    </r>
    <r>
      <rPr>
        <sz val="9"/>
        <color theme="1"/>
        <rFont val="Calibri"/>
        <family val="2"/>
      </rPr>
      <t>csv”</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</si>
  <si>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导出</t>
    </r>
    <r>
      <rPr>
        <sz val="9"/>
        <color theme="1"/>
        <rFont val="Calibri"/>
        <family val="2"/>
      </rPr>
      <t>csv”</t>
    </r>
    <r>
      <rPr>
        <sz val="9"/>
        <color theme="1"/>
        <rFont val="Microsoft YaHei UI"/>
        <charset val="134"/>
      </rPr>
      <t>按钮可用，导出表格内容与页面内容一致</t>
    </r>
  </si>
  <si>
    <r>
      <rPr>
        <sz val="9"/>
        <color theme="1"/>
        <rFont val="Microsoft YaHei UI"/>
        <charset val="134"/>
      </rPr>
      <t>验证</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列表的搜索框可用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</si>
  <si>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列表的搜索框可用，可以搜索匹配当前页面内容</t>
    </r>
  </si>
  <si>
    <r>
      <rPr>
        <sz val="9"/>
        <color theme="1"/>
        <rFont val="Microsoft YaHei UI"/>
        <charset val="134"/>
      </rPr>
      <t>验证</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全屏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</si>
  <si>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全屏</t>
    </r>
    <r>
      <rPr>
        <sz val="9"/>
        <color theme="1"/>
        <rFont val="Calibri"/>
        <family val="2"/>
      </rPr>
      <t xml:space="preserve">“
</t>
    </r>
    <r>
      <rPr>
        <sz val="9"/>
        <color theme="1"/>
        <rFont val="Microsoft YaHei UI"/>
        <charset val="134"/>
      </rPr>
      <t>预期结果：进入全屏</t>
    </r>
  </si>
  <si>
    <r>
      <rPr>
        <sz val="9"/>
        <color theme="1"/>
        <rFont val="Microsoft YaHei UI"/>
        <charset val="134"/>
      </rPr>
      <t>验证</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</si>
  <si>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按钮</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列表的内容根据列设置显示</t>
    </r>
  </si>
  <si>
    <r>
      <rPr>
        <sz val="9"/>
        <color theme="1"/>
        <rFont val="Microsoft YaHei UI"/>
        <charset val="134"/>
      </rPr>
      <t>验证</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</si>
  <si>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t>
    </r>
    <r>
      <rPr>
        <sz val="9"/>
        <color theme="1"/>
        <rFont val="Calibri"/>
        <family val="2"/>
      </rPr>
      <t xml:space="preserve">
</t>
    </r>
    <r>
      <rPr>
        <sz val="9"/>
        <color theme="1"/>
        <rFont val="Microsoft YaHei UI"/>
        <charset val="134"/>
      </rPr>
      <t>预期结果：进入下一页</t>
    </r>
  </si>
  <si>
    <r>
      <rPr>
        <sz val="9"/>
        <color theme="1"/>
        <rFont val="Microsoft YaHei UI"/>
        <charset val="134"/>
      </rPr>
      <t>验证</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列表的</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</si>
  <si>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 xml:space="preserve">
2.[</t>
    </r>
    <r>
      <rPr>
        <sz val="9"/>
        <color theme="1"/>
        <rFont val="Microsoft YaHei UI"/>
        <charset val="134"/>
      </rPr>
      <t>内存使用率</t>
    </r>
    <r>
      <rPr>
        <sz val="9"/>
        <color theme="1"/>
        <rFont val="Calibri"/>
        <family val="2"/>
      </rPr>
      <t>]</t>
    </r>
    <r>
      <rPr>
        <sz val="9"/>
        <color theme="1"/>
        <rFont val="Microsoft YaHei UI"/>
        <charset val="134"/>
      </rPr>
      <t>列表的</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随机设置条数显示</t>
    </r>
    <r>
      <rPr>
        <sz val="9"/>
        <color theme="1"/>
        <rFont val="Calibri"/>
        <family val="2"/>
      </rPr>
      <t xml:space="preserve">
</t>
    </r>
    <r>
      <rPr>
        <sz val="9"/>
        <color theme="1"/>
        <rFont val="Microsoft YaHei UI"/>
        <charset val="134"/>
      </rPr>
      <t>预期结果：</t>
    </r>
    <r>
      <rPr>
        <sz val="9"/>
        <color theme="1"/>
        <rFont val="Calibri"/>
        <family val="2"/>
      </rPr>
      <t>[</t>
    </r>
    <r>
      <rPr>
        <sz val="9"/>
        <color theme="1"/>
        <rFont val="Microsoft YaHei UI"/>
        <charset val="134"/>
      </rPr>
      <t>内存使用率</t>
    </r>
    <r>
      <rPr>
        <sz val="9"/>
        <color theme="1"/>
        <rFont val="Calibri"/>
        <family val="2"/>
      </rPr>
      <t>]</t>
    </r>
    <r>
      <rPr>
        <sz val="9"/>
        <color theme="1"/>
        <rFont val="Microsoft YaHei UI"/>
        <charset val="134"/>
      </rPr>
      <t>列表根据设置条数显示</t>
    </r>
  </si>
  <si>
    <r>
      <rPr>
        <sz val="9"/>
        <color theme="1"/>
        <rFont val="Microsoft YaHei UI"/>
        <charset val="134"/>
      </rPr>
      <t>验证</t>
    </r>
    <r>
      <rPr>
        <sz val="9"/>
        <color theme="1"/>
        <rFont val="Calibri"/>
        <family val="2"/>
      </rPr>
      <t>[CPU</t>
    </r>
    <r>
      <rPr>
        <sz val="9"/>
        <color theme="1"/>
        <rFont val="Microsoft YaHei UI"/>
        <charset val="134"/>
      </rPr>
      <t>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</si>
  <si>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-CPU</t>
    </r>
    <r>
      <rPr>
        <sz val="9"/>
        <color theme="1"/>
        <rFont val="Microsoft YaHei UI"/>
        <charset val="134"/>
      </rPr>
      <t>使用率排行</t>
    </r>
    <r>
      <rPr>
        <sz val="9"/>
        <color theme="1"/>
        <rFont val="Calibri"/>
        <family val="2"/>
      </rPr>
      <t xml:space="preserve">
</t>
    </r>
    <r>
      <rPr>
        <sz val="9"/>
        <color theme="1"/>
        <rFont val="Microsoft YaHei UI"/>
        <charset val="134"/>
      </rPr>
      <t>预期结果：</t>
    </r>
    <r>
      <rPr>
        <sz val="9"/>
        <color theme="1"/>
        <rFont val="Calibri"/>
        <family val="2"/>
      </rPr>
      <t>[CPU</t>
    </r>
    <r>
      <rPr>
        <sz val="9"/>
        <color theme="1"/>
        <rFont val="Microsoft YaHei UI"/>
        <charset val="134"/>
      </rPr>
      <t>使用率排行</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</si>
  <si>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Microsoft YaHei UI"/>
        <charset val="134"/>
      </rPr>
      <t>验证</t>
    </r>
    <r>
      <rPr>
        <sz val="9"/>
        <color theme="1"/>
        <rFont val="Calibri"/>
        <family val="2"/>
      </rPr>
      <t>[CPU</t>
    </r>
    <r>
      <rPr>
        <sz val="9"/>
        <color theme="1"/>
        <rFont val="Microsoft YaHei UI"/>
        <charset val="134"/>
      </rPr>
      <t>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</si>
  <si>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-CPU</t>
    </r>
    <r>
      <rPr>
        <sz val="9"/>
        <color theme="1"/>
        <rFont val="Microsoft YaHei UI"/>
        <charset val="134"/>
      </rPr>
      <t>使用率排行</t>
    </r>
    <r>
      <rPr>
        <sz val="9"/>
        <color theme="1"/>
        <rFont val="Calibri"/>
        <family val="2"/>
      </rPr>
      <t xml:space="preserve">
</t>
    </r>
    <r>
      <rPr>
        <sz val="9"/>
        <color theme="1"/>
        <rFont val="Microsoft YaHei UI"/>
        <charset val="134"/>
      </rPr>
      <t>预期结果：</t>
    </r>
    <r>
      <rPr>
        <sz val="9"/>
        <color theme="1"/>
        <rFont val="Calibri"/>
        <family val="2"/>
      </rPr>
      <t>[CPU</t>
    </r>
    <r>
      <rPr>
        <sz val="9"/>
        <color theme="1"/>
        <rFont val="Microsoft YaHei UI"/>
        <charset val="134"/>
      </rPr>
      <t>使用率排行</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</si>
  <si>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Microsoft YaHei UI"/>
        <charset val="134"/>
      </rPr>
      <t>验证</t>
    </r>
    <r>
      <rPr>
        <sz val="9"/>
        <color theme="1"/>
        <rFont val="Calibri"/>
        <family val="2"/>
      </rPr>
      <t>[CPU</t>
    </r>
    <r>
      <rPr>
        <sz val="9"/>
        <color theme="1"/>
        <rFont val="Microsoft YaHei UI"/>
        <charset val="134"/>
      </rPr>
      <t>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复制</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</si>
  <si>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-CPU</t>
    </r>
    <r>
      <rPr>
        <sz val="9"/>
        <color theme="1"/>
        <rFont val="Microsoft YaHei UI"/>
        <charset val="134"/>
      </rPr>
      <t>使用率排行</t>
    </r>
    <r>
      <rPr>
        <sz val="9"/>
        <color theme="1"/>
        <rFont val="Calibri"/>
        <family val="2"/>
      </rPr>
      <t xml:space="preserve">
</t>
    </r>
    <r>
      <rPr>
        <sz val="9"/>
        <color theme="1"/>
        <rFont val="Microsoft YaHei UI"/>
        <charset val="134"/>
      </rPr>
      <t>预期结果：</t>
    </r>
    <r>
      <rPr>
        <sz val="9"/>
        <color theme="1"/>
        <rFont val="Calibri"/>
        <family val="2"/>
      </rPr>
      <t>[CPU</t>
    </r>
    <r>
      <rPr>
        <sz val="9"/>
        <color theme="1"/>
        <rFont val="Microsoft YaHei UI"/>
        <charset val="134"/>
      </rPr>
      <t>使用率排行</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复制</t>
    </r>
    <r>
      <rPr>
        <sz val="9"/>
        <color theme="1"/>
        <rFont val="Calibri"/>
        <family val="2"/>
      </rPr>
      <t>”</t>
    </r>
    <r>
      <rPr>
        <sz val="9"/>
        <color theme="1"/>
        <rFont val="Microsoft YaHei UI"/>
        <charset val="134"/>
      </rPr>
      <t>按钮可用，复制内容与页面内容一致</t>
    </r>
  </si>
  <si>
    <r>
      <rPr>
        <sz val="9"/>
        <color theme="1"/>
        <rFont val="Microsoft YaHei UI"/>
        <charset val="134"/>
      </rPr>
      <t>验证</t>
    </r>
    <r>
      <rPr>
        <sz val="9"/>
        <color theme="1"/>
        <rFont val="Calibri"/>
        <family val="2"/>
      </rPr>
      <t>[CPU</t>
    </r>
    <r>
      <rPr>
        <sz val="9"/>
        <color theme="1"/>
        <rFont val="Microsoft YaHei UI"/>
        <charset val="134"/>
      </rPr>
      <t>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导出</t>
    </r>
    <r>
      <rPr>
        <sz val="9"/>
        <color theme="1"/>
        <rFont val="Calibri"/>
        <family val="2"/>
      </rPr>
      <t>csv”</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</si>
  <si>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-CPU</t>
    </r>
    <r>
      <rPr>
        <sz val="9"/>
        <color theme="1"/>
        <rFont val="Microsoft YaHei UI"/>
        <charset val="134"/>
      </rPr>
      <t>使用率排行</t>
    </r>
    <r>
      <rPr>
        <sz val="9"/>
        <color theme="1"/>
        <rFont val="Calibri"/>
        <family val="2"/>
      </rPr>
      <t xml:space="preserve">
</t>
    </r>
    <r>
      <rPr>
        <sz val="9"/>
        <color theme="1"/>
        <rFont val="Microsoft YaHei UI"/>
        <charset val="134"/>
      </rPr>
      <t>预期结果：</t>
    </r>
    <r>
      <rPr>
        <sz val="9"/>
        <color theme="1"/>
        <rFont val="Calibri"/>
        <family val="2"/>
      </rPr>
      <t>[CPU</t>
    </r>
    <r>
      <rPr>
        <sz val="9"/>
        <color theme="1"/>
        <rFont val="Microsoft YaHei UI"/>
        <charset val="134"/>
      </rPr>
      <t>使用率排行</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导出</t>
    </r>
    <r>
      <rPr>
        <sz val="9"/>
        <color theme="1"/>
        <rFont val="Calibri"/>
        <family val="2"/>
      </rPr>
      <t>csv”</t>
    </r>
    <r>
      <rPr>
        <sz val="9"/>
        <color theme="1"/>
        <rFont val="Microsoft YaHei UI"/>
        <charset val="134"/>
      </rPr>
      <t>按钮可用，导出表格内容与页面内容一致</t>
    </r>
  </si>
  <si>
    <r>
      <rPr>
        <sz val="9"/>
        <color theme="1"/>
        <rFont val="Microsoft YaHei UI"/>
        <charset val="134"/>
      </rPr>
      <t>验证</t>
    </r>
    <r>
      <rPr>
        <sz val="9"/>
        <color theme="1"/>
        <rFont val="Calibri"/>
        <family val="2"/>
      </rPr>
      <t>[CPU</t>
    </r>
    <r>
      <rPr>
        <sz val="9"/>
        <color theme="1"/>
        <rFont val="Microsoft YaHei UI"/>
        <charset val="134"/>
      </rPr>
      <t>使用率</t>
    </r>
    <r>
      <rPr>
        <sz val="9"/>
        <color theme="1"/>
        <rFont val="Calibri"/>
        <family val="2"/>
      </rPr>
      <t>]</t>
    </r>
    <r>
      <rPr>
        <sz val="9"/>
        <color theme="1"/>
        <rFont val="Microsoft YaHei UI"/>
        <charset val="134"/>
      </rPr>
      <t>列表的搜索框可用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</si>
  <si>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-CPU</t>
    </r>
    <r>
      <rPr>
        <sz val="9"/>
        <color theme="1"/>
        <rFont val="Microsoft YaHei UI"/>
        <charset val="134"/>
      </rPr>
      <t>使用率排行</t>
    </r>
    <r>
      <rPr>
        <sz val="9"/>
        <color theme="1"/>
        <rFont val="Calibri"/>
        <family val="2"/>
      </rPr>
      <t xml:space="preserve">
</t>
    </r>
    <r>
      <rPr>
        <sz val="9"/>
        <color theme="1"/>
        <rFont val="Microsoft YaHei UI"/>
        <charset val="134"/>
      </rPr>
      <t>预期结果：</t>
    </r>
    <r>
      <rPr>
        <sz val="9"/>
        <color theme="1"/>
        <rFont val="Calibri"/>
        <family val="2"/>
      </rPr>
      <t>[CPU</t>
    </r>
    <r>
      <rPr>
        <sz val="9"/>
        <color theme="1"/>
        <rFont val="Microsoft YaHei UI"/>
        <charset val="134"/>
      </rPr>
      <t>使用率排行</t>
    </r>
    <r>
      <rPr>
        <sz val="9"/>
        <color theme="1"/>
        <rFont val="Calibri"/>
        <family val="2"/>
      </rPr>
      <t>]</t>
    </r>
    <r>
      <rPr>
        <sz val="9"/>
        <color theme="1"/>
        <rFont val="Microsoft YaHei UI"/>
        <charset val="134"/>
      </rPr>
      <t>列表的搜索框可用，可以搜索匹配当前页面内容</t>
    </r>
  </si>
  <si>
    <r>
      <rPr>
        <sz val="9"/>
        <color theme="1"/>
        <rFont val="Microsoft YaHei UI"/>
        <charset val="134"/>
      </rPr>
      <t>验证</t>
    </r>
    <r>
      <rPr>
        <sz val="9"/>
        <color theme="1"/>
        <rFont val="Calibri"/>
        <family val="2"/>
      </rPr>
      <t>[CPU</t>
    </r>
    <r>
      <rPr>
        <sz val="9"/>
        <color theme="1"/>
        <rFont val="Microsoft YaHei UI"/>
        <charset val="134"/>
      </rPr>
      <t>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全屏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</si>
  <si>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-CPU</t>
    </r>
    <r>
      <rPr>
        <sz val="9"/>
        <color theme="1"/>
        <rFont val="Microsoft YaHei UI"/>
        <charset val="134"/>
      </rPr>
      <t>使用率排行</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全屏</t>
    </r>
    <r>
      <rPr>
        <sz val="9"/>
        <color theme="1"/>
        <rFont val="Calibri"/>
        <family val="2"/>
      </rPr>
      <t xml:space="preserve">“
</t>
    </r>
    <r>
      <rPr>
        <sz val="9"/>
        <color theme="1"/>
        <rFont val="Microsoft YaHei UI"/>
        <charset val="134"/>
      </rPr>
      <t>预期结果：进入全屏</t>
    </r>
  </si>
  <si>
    <r>
      <rPr>
        <sz val="9"/>
        <color theme="1"/>
        <rFont val="Microsoft YaHei UI"/>
        <charset val="134"/>
      </rPr>
      <t>验证</t>
    </r>
    <r>
      <rPr>
        <sz val="9"/>
        <color theme="1"/>
        <rFont val="Calibri"/>
        <family val="2"/>
      </rPr>
      <t>[CPU</t>
    </r>
    <r>
      <rPr>
        <sz val="9"/>
        <color theme="1"/>
        <rFont val="Microsoft YaHei UI"/>
        <charset val="134"/>
      </rPr>
      <t>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</si>
  <si>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-CPU</t>
    </r>
    <r>
      <rPr>
        <sz val="9"/>
        <color theme="1"/>
        <rFont val="Microsoft YaHei UI"/>
        <charset val="134"/>
      </rPr>
      <t>使用率排行</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按钮</t>
    </r>
    <r>
      <rPr>
        <sz val="9"/>
        <color theme="1"/>
        <rFont val="Calibri"/>
        <family val="2"/>
      </rPr>
      <t xml:space="preserve">
</t>
    </r>
    <r>
      <rPr>
        <sz val="9"/>
        <color theme="1"/>
        <rFont val="Microsoft YaHei UI"/>
        <charset val="134"/>
      </rPr>
      <t>预期结果：</t>
    </r>
    <r>
      <rPr>
        <sz val="9"/>
        <color theme="1"/>
        <rFont val="Calibri"/>
        <family val="2"/>
      </rPr>
      <t>[CPU</t>
    </r>
    <r>
      <rPr>
        <sz val="9"/>
        <color theme="1"/>
        <rFont val="Microsoft YaHei UI"/>
        <charset val="134"/>
      </rPr>
      <t>使用率排行</t>
    </r>
    <r>
      <rPr>
        <sz val="9"/>
        <color theme="1"/>
        <rFont val="Calibri"/>
        <family val="2"/>
      </rPr>
      <t>]</t>
    </r>
    <r>
      <rPr>
        <sz val="9"/>
        <color theme="1"/>
        <rFont val="Microsoft YaHei UI"/>
        <charset val="134"/>
      </rPr>
      <t>列表的内容根据列设置显示</t>
    </r>
  </si>
  <si>
    <r>
      <rPr>
        <sz val="9"/>
        <color theme="1"/>
        <rFont val="Microsoft YaHei UI"/>
        <charset val="134"/>
      </rPr>
      <t>验证</t>
    </r>
    <r>
      <rPr>
        <sz val="9"/>
        <color theme="1"/>
        <rFont val="Calibri"/>
        <family val="2"/>
      </rPr>
      <t>[CPU</t>
    </r>
    <r>
      <rPr>
        <sz val="9"/>
        <color theme="1"/>
        <rFont val="Microsoft YaHei UI"/>
        <charset val="134"/>
      </rPr>
      <t>使用率</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</si>
  <si>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-CPU</t>
    </r>
    <r>
      <rPr>
        <sz val="9"/>
        <color theme="1"/>
        <rFont val="Microsoft YaHei UI"/>
        <charset val="134"/>
      </rPr>
      <t>使用率排行</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t>
    </r>
    <r>
      <rPr>
        <sz val="9"/>
        <color theme="1"/>
        <rFont val="Calibri"/>
        <family val="2"/>
      </rPr>
      <t xml:space="preserve">
</t>
    </r>
    <r>
      <rPr>
        <sz val="9"/>
        <color theme="1"/>
        <rFont val="Microsoft YaHei UI"/>
        <charset val="134"/>
      </rPr>
      <t>预期结果：进入下一页</t>
    </r>
  </si>
  <si>
    <r>
      <rPr>
        <sz val="9"/>
        <color theme="1"/>
        <rFont val="Microsoft YaHei UI"/>
        <charset val="134"/>
      </rPr>
      <t>验证</t>
    </r>
    <r>
      <rPr>
        <sz val="9"/>
        <color theme="1"/>
        <rFont val="Calibri"/>
        <family val="2"/>
      </rPr>
      <t>[CPU</t>
    </r>
    <r>
      <rPr>
        <sz val="9"/>
        <color theme="1"/>
        <rFont val="Microsoft YaHei UI"/>
        <charset val="134"/>
      </rPr>
      <t>使用率</t>
    </r>
    <r>
      <rPr>
        <sz val="9"/>
        <color theme="1"/>
        <rFont val="Calibri"/>
        <family val="2"/>
      </rPr>
      <t>]</t>
    </r>
    <r>
      <rPr>
        <sz val="9"/>
        <color theme="1"/>
        <rFont val="Microsoft YaHei UI"/>
        <charset val="134"/>
      </rPr>
      <t>列表的</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</si>
  <si>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监控</t>
    </r>
    <r>
      <rPr>
        <sz val="9"/>
        <color theme="1"/>
        <rFont val="Calibri"/>
        <family val="2"/>
      </rPr>
      <t>-top</t>
    </r>
    <r>
      <rPr>
        <sz val="9"/>
        <color theme="1"/>
        <rFont val="Microsoft YaHei UI"/>
        <charset val="134"/>
      </rPr>
      <t>负载</t>
    </r>
    <r>
      <rPr>
        <sz val="9"/>
        <color theme="1"/>
        <rFont val="Calibri"/>
        <family val="2"/>
      </rPr>
      <t>-CPU</t>
    </r>
    <r>
      <rPr>
        <sz val="9"/>
        <color theme="1"/>
        <rFont val="Microsoft YaHei UI"/>
        <charset val="134"/>
      </rPr>
      <t>使用率排行</t>
    </r>
    <r>
      <rPr>
        <sz val="9"/>
        <color theme="1"/>
        <rFont val="Calibri"/>
        <family val="2"/>
      </rPr>
      <t xml:space="preserve">
2.[CPU</t>
    </r>
    <r>
      <rPr>
        <sz val="9"/>
        <color theme="1"/>
        <rFont val="Microsoft YaHei UI"/>
        <charset val="134"/>
      </rPr>
      <t>使用率排行</t>
    </r>
    <r>
      <rPr>
        <sz val="9"/>
        <color theme="1"/>
        <rFont val="Calibri"/>
        <family val="2"/>
      </rPr>
      <t>]</t>
    </r>
    <r>
      <rPr>
        <sz val="9"/>
        <color theme="1"/>
        <rFont val="Microsoft YaHei UI"/>
        <charset val="134"/>
      </rPr>
      <t>列表的</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随机设置条数显示</t>
    </r>
    <r>
      <rPr>
        <sz val="9"/>
        <color theme="1"/>
        <rFont val="Calibri"/>
        <family val="2"/>
      </rPr>
      <t xml:space="preserve">
</t>
    </r>
    <r>
      <rPr>
        <sz val="9"/>
        <color theme="1"/>
        <rFont val="Microsoft YaHei UI"/>
        <charset val="134"/>
      </rPr>
      <t>预期结果：</t>
    </r>
    <r>
      <rPr>
        <sz val="9"/>
        <color theme="1"/>
        <rFont val="Calibri"/>
        <family val="2"/>
      </rPr>
      <t>[CPU</t>
    </r>
    <r>
      <rPr>
        <sz val="9"/>
        <color theme="1"/>
        <rFont val="Microsoft YaHei UI"/>
        <charset val="134"/>
      </rPr>
      <t>使用率排行</t>
    </r>
    <r>
      <rPr>
        <sz val="9"/>
        <color theme="1"/>
        <rFont val="Calibri"/>
        <family val="2"/>
      </rPr>
      <t>]</t>
    </r>
    <r>
      <rPr>
        <sz val="9"/>
        <color theme="1"/>
        <rFont val="Microsoft YaHei UI"/>
        <charset val="134"/>
      </rPr>
      <t>列表根据设置条数显示</t>
    </r>
  </si>
  <si>
    <r>
      <rPr>
        <sz val="9"/>
        <color theme="1"/>
        <rFont val="Microsoft YaHei UI"/>
        <charset val="134"/>
      </rPr>
      <t>当未启用</t>
    </r>
    <r>
      <rPr>
        <sz val="9"/>
        <color theme="1"/>
        <rFont val="Calibri"/>
        <family val="2"/>
      </rPr>
      <t>TLS</t>
    </r>
    <r>
      <rPr>
        <sz val="9"/>
        <color theme="1"/>
        <rFont val="Microsoft YaHei UI"/>
        <charset val="134"/>
      </rPr>
      <t>加密时，验证【监控】【</t>
    </r>
    <r>
      <rPr>
        <sz val="9"/>
        <color theme="1"/>
        <rFont val="Calibri"/>
        <family val="2"/>
      </rPr>
      <t>Top</t>
    </r>
    <r>
      <rPr>
        <sz val="9"/>
        <color theme="1"/>
        <rFont val="Microsoft YaHei UI"/>
        <charset val="134"/>
      </rPr>
      <t>负载】页面工作正常</t>
    </r>
  </si>
  <si>
    <r>
      <rPr>
        <sz val="9"/>
        <color theme="1"/>
        <rFont val="Calibri"/>
        <family val="2"/>
      </rPr>
      <t>1.</t>
    </r>
    <r>
      <rPr>
        <sz val="9"/>
        <color theme="1"/>
        <rFont val="Microsoft YaHei UI"/>
        <charset val="134"/>
      </rPr>
      <t>当未启用</t>
    </r>
    <r>
      <rPr>
        <sz val="9"/>
        <color theme="1"/>
        <rFont val="Calibri"/>
        <family val="2"/>
      </rPr>
      <t>TLS</t>
    </r>
    <r>
      <rPr>
        <sz val="9"/>
        <color theme="1"/>
        <rFont val="Microsoft YaHei UI"/>
        <charset val="134"/>
      </rPr>
      <t>加密时</t>
    </r>
    <r>
      <rPr>
        <sz val="9"/>
        <color theme="1"/>
        <rFont val="Calibri"/>
        <family val="2"/>
      </rPr>
      <t xml:space="preserve">
</t>
    </r>
    <r>
      <rPr>
        <sz val="9"/>
        <color theme="1"/>
        <rFont val="Microsoft YaHei UI"/>
        <charset val="134"/>
      </rPr>
      <t>预期结果：【监控】【</t>
    </r>
    <r>
      <rPr>
        <sz val="9"/>
        <color theme="1"/>
        <rFont val="Calibri"/>
        <family val="2"/>
      </rPr>
      <t>Top</t>
    </r>
    <r>
      <rPr>
        <sz val="9"/>
        <color theme="1"/>
        <rFont val="Microsoft YaHei UI"/>
        <charset val="134"/>
      </rPr>
      <t>负载】页面工作正常</t>
    </r>
  </si>
  <si>
    <r>
      <rPr>
        <sz val="9"/>
        <color theme="1"/>
        <rFont val="Microsoft YaHei UI"/>
        <charset val="134"/>
      </rPr>
      <t>当启用</t>
    </r>
    <r>
      <rPr>
        <sz val="9"/>
        <color theme="1"/>
        <rFont val="Calibri"/>
        <family val="2"/>
      </rPr>
      <t>TLS</t>
    </r>
    <r>
      <rPr>
        <sz val="9"/>
        <color theme="1"/>
        <rFont val="Microsoft YaHei UI"/>
        <charset val="134"/>
      </rPr>
      <t>加密时，验证【监控】【</t>
    </r>
    <r>
      <rPr>
        <sz val="9"/>
        <color theme="1"/>
        <rFont val="Calibri"/>
        <family val="2"/>
      </rPr>
      <t>Top</t>
    </r>
    <r>
      <rPr>
        <sz val="9"/>
        <color theme="1"/>
        <rFont val="Microsoft YaHei UI"/>
        <charset val="134"/>
      </rPr>
      <t>负载】页面工作正常</t>
    </r>
  </si>
  <si>
    <r>
      <rPr>
        <sz val="9"/>
        <color theme="1"/>
        <rFont val="Calibri"/>
        <family val="2"/>
      </rPr>
      <t>1.</t>
    </r>
    <r>
      <rPr>
        <sz val="9"/>
        <color theme="1"/>
        <rFont val="Microsoft YaHei UI"/>
        <charset val="134"/>
      </rPr>
      <t>当启用</t>
    </r>
    <r>
      <rPr>
        <sz val="9"/>
        <color theme="1"/>
        <rFont val="Calibri"/>
        <family val="2"/>
      </rPr>
      <t>TLS</t>
    </r>
    <r>
      <rPr>
        <sz val="9"/>
        <color theme="1"/>
        <rFont val="Microsoft YaHei UI"/>
        <charset val="134"/>
      </rPr>
      <t>加密时</t>
    </r>
    <r>
      <rPr>
        <sz val="9"/>
        <color theme="1"/>
        <rFont val="Calibri"/>
        <family val="2"/>
      </rPr>
      <t xml:space="preserve">
</t>
    </r>
    <r>
      <rPr>
        <sz val="9"/>
        <color theme="1"/>
        <rFont val="Microsoft YaHei UI"/>
        <charset val="134"/>
      </rPr>
      <t>预期结果：【监控】【</t>
    </r>
    <r>
      <rPr>
        <sz val="9"/>
        <color theme="1"/>
        <rFont val="Calibri"/>
        <family val="2"/>
      </rPr>
      <t>Top</t>
    </r>
    <r>
      <rPr>
        <sz val="9"/>
        <color theme="1"/>
        <rFont val="Microsoft YaHei UI"/>
        <charset val="134"/>
      </rPr>
      <t>负载】页面工作正常</t>
    </r>
  </si>
  <si>
    <r>
      <rPr>
        <sz val="10"/>
        <color theme="1"/>
        <rFont val="微软雅黑"/>
        <charset val="134"/>
      </rPr>
      <t>数据管理</t>
    </r>
    <r>
      <rPr>
        <sz val="10"/>
        <color theme="1"/>
        <rFont val="Calibri"/>
        <family val="2"/>
      </rPr>
      <t>-</t>
    </r>
    <r>
      <rPr>
        <sz val="10"/>
        <color theme="1"/>
        <rFont val="微软雅黑"/>
        <charset val="134"/>
      </rPr>
      <t>数据库</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</si>
  <si>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t>
    </r>
    <r>
      <rPr>
        <sz val="9"/>
        <color theme="1"/>
        <rFont val="Microsoft YaHei UI"/>
        <charset val="134"/>
      </rPr>
      <t>预期结果：可以查看</t>
    </r>
    <r>
      <rPr>
        <sz val="9"/>
        <color theme="1"/>
        <rFont val="Calibri"/>
        <family val="2"/>
      </rPr>
      <t>database</t>
    </r>
    <r>
      <rPr>
        <sz val="9"/>
        <color theme="1"/>
        <rFont val="Microsoft YaHei UI"/>
        <charset val="134"/>
      </rPr>
      <t>、表、权限的信息</t>
    </r>
  </si>
  <si>
    <r>
      <rPr>
        <sz val="9"/>
        <color theme="1"/>
        <rFont val="Microsoft YaHei UI"/>
        <charset val="134"/>
      </rPr>
      <t>验证选择不同</t>
    </r>
    <r>
      <rPr>
        <sz val="9"/>
        <color theme="1"/>
        <rFont val="Calibri"/>
        <family val="2"/>
      </rPr>
      <t>database</t>
    </r>
    <r>
      <rPr>
        <sz val="9"/>
        <color theme="1"/>
        <rFont val="Microsoft YaHei UI"/>
        <charset val="134"/>
      </rPr>
      <t>，</t>
    </r>
    <r>
      <rPr>
        <sz val="9"/>
        <color theme="1"/>
        <rFont val="Calibri"/>
        <family val="2"/>
      </rPr>
      <t>[</t>
    </r>
    <r>
      <rPr>
        <sz val="9"/>
        <color theme="1"/>
        <rFont val="Microsoft YaHei UI"/>
        <charset val="134"/>
      </rPr>
      <t>表</t>
    </r>
    <r>
      <rPr>
        <sz val="9"/>
        <color theme="1"/>
        <rFont val="Calibri"/>
        <family val="2"/>
      </rPr>
      <t>]</t>
    </r>
    <r>
      <rPr>
        <sz val="9"/>
        <color theme="1"/>
        <rFont val="Microsoft YaHei UI"/>
        <charset val="134"/>
      </rPr>
      <t>页面能显示对应</t>
    </r>
    <r>
      <rPr>
        <sz val="9"/>
        <color theme="1"/>
        <rFont val="Calibri"/>
        <family val="2"/>
      </rPr>
      <t>database</t>
    </r>
    <r>
      <rPr>
        <sz val="9"/>
        <color theme="1"/>
        <rFont val="Microsoft YaHei UI"/>
        <charset val="134"/>
      </rPr>
      <t>下的表和权限</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</si>
  <si>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选择不同</t>
    </r>
    <r>
      <rPr>
        <sz val="9"/>
        <color theme="1"/>
        <rFont val="Calibri"/>
        <family val="2"/>
      </rPr>
      <t xml:space="preserve">database
</t>
    </r>
    <r>
      <rPr>
        <sz val="9"/>
        <color theme="1"/>
        <rFont val="Microsoft YaHei UI"/>
        <charset val="134"/>
      </rPr>
      <t>预期结果：</t>
    </r>
    <r>
      <rPr>
        <sz val="9"/>
        <color theme="1"/>
        <rFont val="Calibri"/>
        <family val="2"/>
      </rPr>
      <t>[</t>
    </r>
    <r>
      <rPr>
        <sz val="9"/>
        <color theme="1"/>
        <rFont val="Microsoft YaHei UI"/>
        <charset val="134"/>
      </rPr>
      <t>表</t>
    </r>
    <r>
      <rPr>
        <sz val="9"/>
        <color theme="1"/>
        <rFont val="Calibri"/>
        <family val="2"/>
      </rPr>
      <t>]</t>
    </r>
    <r>
      <rPr>
        <sz val="9"/>
        <color theme="1"/>
        <rFont val="Microsoft YaHei UI"/>
        <charset val="134"/>
      </rPr>
      <t>页面能显示对应</t>
    </r>
    <r>
      <rPr>
        <sz val="9"/>
        <color theme="1"/>
        <rFont val="Calibri"/>
        <family val="2"/>
      </rPr>
      <t>database</t>
    </r>
    <r>
      <rPr>
        <sz val="9"/>
        <color theme="1"/>
        <rFont val="Microsoft YaHei UI"/>
        <charset val="134"/>
      </rPr>
      <t>下的表和权限</t>
    </r>
  </si>
  <si>
    <r>
      <rPr>
        <sz val="9"/>
        <color theme="1"/>
        <rFont val="Microsoft YaHei UI"/>
        <charset val="134"/>
      </rPr>
      <t>验证</t>
    </r>
    <r>
      <rPr>
        <sz val="9"/>
        <color theme="1"/>
        <rFont val="Calibri"/>
        <family val="2"/>
      </rPr>
      <t>[</t>
    </r>
    <r>
      <rPr>
        <sz val="9"/>
        <color theme="1"/>
        <rFont val="Microsoft YaHei UI"/>
        <charset val="134"/>
      </rPr>
      <t>表</t>
    </r>
    <r>
      <rPr>
        <sz val="9"/>
        <color theme="1"/>
        <rFont val="Calibri"/>
        <family val="2"/>
      </rPr>
      <t>]</t>
    </r>
    <r>
      <rPr>
        <sz val="9"/>
        <color theme="1"/>
        <rFont val="Microsoft YaHei UI"/>
        <charset val="134"/>
      </rPr>
      <t>页面统计的</t>
    </r>
    <r>
      <rPr>
        <sz val="9"/>
        <color theme="1"/>
        <rFont val="Calibri"/>
        <family val="2"/>
      </rPr>
      <t>“</t>
    </r>
    <r>
      <rPr>
        <sz val="9"/>
        <color theme="1"/>
        <rFont val="Microsoft YaHei UI"/>
        <charset val="134"/>
      </rPr>
      <t>表张数</t>
    </r>
    <r>
      <rPr>
        <sz val="9"/>
        <color theme="1"/>
        <rFont val="Calibri"/>
        <family val="2"/>
      </rPr>
      <t>”“</t>
    </r>
    <r>
      <rPr>
        <sz val="9"/>
        <color theme="1"/>
        <rFont val="Microsoft YaHei UI"/>
        <charset val="134"/>
      </rPr>
      <t>总范围计数</t>
    </r>
    <r>
      <rPr>
        <sz val="9"/>
        <color theme="1"/>
        <rFont val="Calibri"/>
        <family val="2"/>
      </rPr>
      <t>”“</t>
    </r>
    <r>
      <rPr>
        <sz val="9"/>
        <color theme="1"/>
        <rFont val="Microsoft YaHei UI"/>
        <charset val="134"/>
      </rPr>
      <t>数据库大小</t>
    </r>
    <r>
      <rPr>
        <sz val="9"/>
        <color theme="1"/>
        <rFont val="Calibri"/>
        <family val="2"/>
      </rPr>
      <t>”</t>
    </r>
    <r>
      <rPr>
        <sz val="9"/>
        <color theme="1"/>
        <rFont val="Microsoft YaHei UI"/>
        <charset val="134"/>
      </rPr>
      <t>数值正确</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</si>
  <si>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t>
    </r>
    <r>
      <rPr>
        <sz val="9"/>
        <color theme="1"/>
        <rFont val="Calibri"/>
        <family val="2"/>
      </rPr>
      <t xml:space="preserve">database
</t>
    </r>
    <r>
      <rPr>
        <sz val="9"/>
        <color theme="1"/>
        <rFont val="Microsoft YaHei UI"/>
        <charset val="134"/>
      </rPr>
      <t>预期结果：</t>
    </r>
    <r>
      <rPr>
        <sz val="9"/>
        <color theme="1"/>
        <rFont val="Calibri"/>
        <family val="2"/>
      </rPr>
      <t>[</t>
    </r>
    <r>
      <rPr>
        <sz val="9"/>
        <color theme="1"/>
        <rFont val="Microsoft YaHei UI"/>
        <charset val="134"/>
      </rPr>
      <t>表</t>
    </r>
    <r>
      <rPr>
        <sz val="9"/>
        <color theme="1"/>
        <rFont val="Calibri"/>
        <family val="2"/>
      </rPr>
      <t>]</t>
    </r>
    <r>
      <rPr>
        <sz val="9"/>
        <color theme="1"/>
        <rFont val="Microsoft YaHei UI"/>
        <charset val="134"/>
      </rPr>
      <t>页面统计的</t>
    </r>
    <r>
      <rPr>
        <sz val="9"/>
        <color theme="1"/>
        <rFont val="Calibri"/>
        <family val="2"/>
      </rPr>
      <t>“</t>
    </r>
    <r>
      <rPr>
        <sz val="9"/>
        <color theme="1"/>
        <rFont val="Microsoft YaHei UI"/>
        <charset val="134"/>
      </rPr>
      <t>表张数</t>
    </r>
    <r>
      <rPr>
        <sz val="9"/>
        <color theme="1"/>
        <rFont val="Calibri"/>
        <family val="2"/>
      </rPr>
      <t>”“</t>
    </r>
    <r>
      <rPr>
        <sz val="9"/>
        <color theme="1"/>
        <rFont val="Microsoft YaHei UI"/>
        <charset val="134"/>
      </rPr>
      <t>总范围计数</t>
    </r>
    <r>
      <rPr>
        <sz val="9"/>
        <color theme="1"/>
        <rFont val="Calibri"/>
        <family val="2"/>
      </rPr>
      <t>”“</t>
    </r>
    <r>
      <rPr>
        <sz val="9"/>
        <color theme="1"/>
        <rFont val="Microsoft YaHei UI"/>
        <charset val="134"/>
      </rPr>
      <t>数据库大小</t>
    </r>
    <r>
      <rPr>
        <sz val="9"/>
        <color theme="1"/>
        <rFont val="Calibri"/>
        <family val="2"/>
      </rPr>
      <t>”</t>
    </r>
    <r>
      <rPr>
        <sz val="9"/>
        <color theme="1"/>
        <rFont val="Microsoft YaHei UI"/>
        <charset val="134"/>
      </rPr>
      <t>数值正确</t>
    </r>
  </si>
  <si>
    <r>
      <rPr>
        <sz val="9"/>
        <color theme="1"/>
        <rFont val="Microsoft YaHei UI"/>
        <charset val="134"/>
      </rPr>
      <t>页面跳转</t>
    </r>
  </si>
  <si>
    <r>
      <rPr>
        <sz val="9"/>
        <color theme="1"/>
        <rFont val="Microsoft YaHei UI"/>
        <charset val="134"/>
      </rPr>
      <t>验证点击具体的</t>
    </r>
    <r>
      <rPr>
        <sz val="9"/>
        <color theme="1"/>
        <rFont val="Calibri"/>
        <family val="2"/>
      </rPr>
      <t>“</t>
    </r>
    <r>
      <rPr>
        <sz val="9"/>
        <color theme="1"/>
        <rFont val="Microsoft YaHei UI"/>
        <charset val="134"/>
      </rPr>
      <t>表名</t>
    </r>
    <r>
      <rPr>
        <sz val="9"/>
        <color theme="1"/>
        <rFont val="Calibri"/>
        <family val="2"/>
      </rPr>
      <t>”</t>
    </r>
    <r>
      <rPr>
        <sz val="9"/>
        <color theme="1"/>
        <rFont val="Microsoft YaHei UI"/>
        <charset val="134"/>
      </rPr>
      <t>后跳转新页面可以查看其</t>
    </r>
    <r>
      <rPr>
        <sz val="9"/>
        <color theme="1"/>
        <rFont val="Calibri"/>
        <family val="2"/>
      </rPr>
      <t>DDL</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</si>
  <si>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t>
    </r>
    <r>
      <rPr>
        <sz val="9"/>
        <color theme="1"/>
        <rFont val="Calibri"/>
        <family val="2"/>
      </rPr>
      <t>database</t>
    </r>
    <r>
      <rPr>
        <sz val="9"/>
        <color theme="1"/>
        <rFont val="Microsoft YaHei UI"/>
        <charset val="134"/>
      </rPr>
      <t>，点击表名称</t>
    </r>
    <r>
      <rPr>
        <sz val="9"/>
        <color theme="1"/>
        <rFont val="Calibri"/>
        <family val="2"/>
      </rPr>
      <t xml:space="preserve">
</t>
    </r>
    <r>
      <rPr>
        <sz val="9"/>
        <color theme="1"/>
        <rFont val="Microsoft YaHei UI"/>
        <charset val="134"/>
      </rPr>
      <t>预期结果：可以查看其</t>
    </r>
    <r>
      <rPr>
        <sz val="9"/>
        <color theme="1"/>
        <rFont val="Calibri"/>
        <family val="2"/>
      </rPr>
      <t>DDL</t>
    </r>
  </si>
  <si>
    <r>
      <rPr>
        <sz val="9"/>
        <color theme="1"/>
        <rFont val="Microsoft YaHei UI"/>
        <charset val="134"/>
      </rPr>
      <t>验证点击具体的</t>
    </r>
    <r>
      <rPr>
        <sz val="9"/>
        <color theme="1"/>
        <rFont val="Calibri"/>
        <family val="2"/>
      </rPr>
      <t>“</t>
    </r>
    <r>
      <rPr>
        <sz val="9"/>
        <color theme="1"/>
        <rFont val="Microsoft YaHei UI"/>
        <charset val="134"/>
      </rPr>
      <t>表名</t>
    </r>
    <r>
      <rPr>
        <sz val="9"/>
        <color theme="1"/>
        <rFont val="Calibri"/>
        <family val="2"/>
      </rPr>
      <t>”</t>
    </r>
    <r>
      <rPr>
        <sz val="9"/>
        <color theme="1"/>
        <rFont val="Microsoft YaHei UI"/>
        <charset val="134"/>
      </rPr>
      <t>后跳转新页面统计的</t>
    </r>
    <r>
      <rPr>
        <sz val="9"/>
        <color theme="1"/>
        <rFont val="Calibri"/>
        <family val="2"/>
      </rPr>
      <t>“</t>
    </r>
    <r>
      <rPr>
        <sz val="9"/>
        <color theme="1"/>
        <rFont val="Microsoft YaHei UI"/>
        <charset val="134"/>
      </rPr>
      <t>表大小</t>
    </r>
    <r>
      <rPr>
        <sz val="9"/>
        <color theme="1"/>
        <rFont val="Calibri"/>
        <family val="2"/>
      </rPr>
      <t>”“</t>
    </r>
    <r>
      <rPr>
        <sz val="9"/>
        <color theme="1"/>
        <rFont val="Microsoft YaHei UI"/>
        <charset val="134"/>
      </rPr>
      <t>副本数</t>
    </r>
    <r>
      <rPr>
        <sz val="9"/>
        <color theme="1"/>
        <rFont val="Calibri"/>
        <family val="2"/>
      </rPr>
      <t>”“</t>
    </r>
    <r>
      <rPr>
        <sz val="9"/>
        <color theme="1"/>
        <rFont val="Microsoft YaHei UI"/>
        <charset val="134"/>
      </rPr>
      <t>范围</t>
    </r>
    <r>
      <rPr>
        <sz val="9"/>
        <color theme="1"/>
        <rFont val="Calibri"/>
        <family val="2"/>
      </rPr>
      <t>“</t>
    </r>
    <r>
      <rPr>
        <sz val="9"/>
        <color theme="1"/>
        <rFont val="Microsoft YaHei UI"/>
        <charset val="134"/>
      </rPr>
      <t>数值正确</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</si>
  <si>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t>
    </r>
    <r>
      <rPr>
        <sz val="9"/>
        <color theme="1"/>
        <rFont val="Calibri"/>
        <family val="2"/>
      </rPr>
      <t>database</t>
    </r>
    <r>
      <rPr>
        <sz val="9"/>
        <color theme="1"/>
        <rFont val="Microsoft YaHei UI"/>
        <charset val="134"/>
      </rPr>
      <t>，点击表名称</t>
    </r>
    <r>
      <rPr>
        <sz val="9"/>
        <color theme="1"/>
        <rFont val="Calibri"/>
        <family val="2"/>
      </rPr>
      <t xml:space="preserve">
</t>
    </r>
    <r>
      <rPr>
        <sz val="9"/>
        <color theme="1"/>
        <rFont val="Microsoft YaHei UI"/>
        <charset val="134"/>
      </rPr>
      <t>预期结果：统计的</t>
    </r>
    <r>
      <rPr>
        <sz val="9"/>
        <color theme="1"/>
        <rFont val="Calibri"/>
        <family val="2"/>
      </rPr>
      <t>“</t>
    </r>
    <r>
      <rPr>
        <sz val="9"/>
        <color theme="1"/>
        <rFont val="Microsoft YaHei UI"/>
        <charset val="134"/>
      </rPr>
      <t>表大小</t>
    </r>
    <r>
      <rPr>
        <sz val="9"/>
        <color theme="1"/>
        <rFont val="Calibri"/>
        <family val="2"/>
      </rPr>
      <t>”“</t>
    </r>
    <r>
      <rPr>
        <sz val="9"/>
        <color theme="1"/>
        <rFont val="Microsoft YaHei UI"/>
        <charset val="134"/>
      </rPr>
      <t>副本数</t>
    </r>
    <r>
      <rPr>
        <sz val="9"/>
        <color theme="1"/>
        <rFont val="Calibri"/>
        <family val="2"/>
      </rPr>
      <t>”“</t>
    </r>
    <r>
      <rPr>
        <sz val="9"/>
        <color theme="1"/>
        <rFont val="Microsoft YaHei UI"/>
        <charset val="134"/>
      </rPr>
      <t>范围</t>
    </r>
    <r>
      <rPr>
        <sz val="9"/>
        <color theme="1"/>
        <rFont val="Calibri"/>
        <family val="2"/>
      </rPr>
      <t>“</t>
    </r>
    <r>
      <rPr>
        <sz val="9"/>
        <color theme="1"/>
        <rFont val="Microsoft YaHei UI"/>
        <charset val="134"/>
      </rPr>
      <t>数值正确</t>
    </r>
  </si>
  <si>
    <r>
      <rPr>
        <sz val="9"/>
        <color theme="1"/>
        <rFont val="Microsoft YaHei UI"/>
        <charset val="134"/>
      </rPr>
      <t>验证点击具体的</t>
    </r>
    <r>
      <rPr>
        <sz val="9"/>
        <color theme="1"/>
        <rFont val="Calibri"/>
        <family val="2"/>
      </rPr>
      <t>“</t>
    </r>
    <r>
      <rPr>
        <sz val="9"/>
        <color theme="1"/>
        <rFont val="Microsoft YaHei UI"/>
        <charset val="134"/>
      </rPr>
      <t>表名</t>
    </r>
    <r>
      <rPr>
        <sz val="9"/>
        <color theme="1"/>
        <rFont val="Calibri"/>
        <family val="2"/>
      </rPr>
      <t>”</t>
    </r>
    <r>
      <rPr>
        <sz val="9"/>
        <color theme="1"/>
        <rFont val="Microsoft YaHei UI"/>
        <charset val="134"/>
      </rPr>
      <t>后跳转新页面可查看表权限</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</si>
  <si>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t>
    </r>
    <r>
      <rPr>
        <sz val="9"/>
        <color theme="1"/>
        <rFont val="Calibri"/>
        <family val="2"/>
      </rPr>
      <t>database</t>
    </r>
    <r>
      <rPr>
        <sz val="9"/>
        <color theme="1"/>
        <rFont val="Microsoft YaHei UI"/>
        <charset val="134"/>
      </rPr>
      <t>，点击表名称，点击权限</t>
    </r>
    <r>
      <rPr>
        <sz val="9"/>
        <color theme="1"/>
        <rFont val="Calibri"/>
        <family val="2"/>
      </rPr>
      <t xml:space="preserve">
</t>
    </r>
    <r>
      <rPr>
        <sz val="9"/>
        <color theme="1"/>
        <rFont val="Microsoft YaHei UI"/>
        <charset val="134"/>
      </rPr>
      <t>预期结果：跳转新页面可查看表权限</t>
    </r>
  </si>
  <si>
    <r>
      <rPr>
        <sz val="9"/>
        <color theme="1"/>
        <rFont val="Microsoft YaHei UI"/>
        <charset val="134"/>
      </rPr>
      <t>按钮</t>
    </r>
    <r>
      <rPr>
        <sz val="9"/>
        <color theme="1"/>
        <rFont val="Calibri"/>
        <family val="2"/>
      </rPr>
      <t>-</t>
    </r>
    <r>
      <rPr>
        <sz val="9"/>
        <color theme="1"/>
        <rFont val="Microsoft YaHei UI"/>
        <charset val="134"/>
      </rPr>
      <t>加载同统计信息</t>
    </r>
  </si>
  <si>
    <r>
      <rPr>
        <sz val="9"/>
        <color theme="1"/>
        <rFont val="Microsoft YaHei UI"/>
        <charset val="134"/>
      </rPr>
      <t>验证</t>
    </r>
    <r>
      <rPr>
        <sz val="9"/>
        <color theme="1"/>
        <rFont val="Calibri"/>
        <family val="2"/>
      </rPr>
      <t>[database]</t>
    </r>
    <r>
      <rPr>
        <sz val="9"/>
        <color theme="1"/>
        <rFont val="Microsoft YaHei UI"/>
        <charset val="134"/>
      </rPr>
      <t>列表的</t>
    </r>
    <r>
      <rPr>
        <sz val="9"/>
        <color theme="1"/>
        <rFont val="Calibri"/>
        <family val="2"/>
      </rPr>
      <t>“</t>
    </r>
    <r>
      <rPr>
        <sz val="9"/>
        <color theme="1"/>
        <rFont val="Microsoft YaHei UI"/>
        <charset val="134"/>
      </rPr>
      <t>加载同统计信息</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</si>
  <si>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t>
    </r>
    <r>
      <rPr>
        <sz val="9"/>
        <color theme="1"/>
        <rFont val="Calibri"/>
        <family val="2"/>
      </rPr>
      <t>database</t>
    </r>
    <r>
      <rPr>
        <sz val="9"/>
        <color theme="1"/>
        <rFont val="Microsoft YaHei UI"/>
        <charset val="134"/>
      </rPr>
      <t>，点击表名称，点击加载统计信息</t>
    </r>
    <r>
      <rPr>
        <sz val="9"/>
        <color theme="1"/>
        <rFont val="Calibri"/>
        <family val="2"/>
      </rPr>
      <t xml:space="preserve">
</t>
    </r>
    <r>
      <rPr>
        <sz val="9"/>
        <color theme="1"/>
        <rFont val="Microsoft YaHei UI"/>
        <charset val="134"/>
      </rPr>
      <t>预期结果：显示表副本大小及范围信息正确</t>
    </r>
  </si>
  <si>
    <r>
      <rPr>
        <sz val="9"/>
        <color theme="1"/>
        <rFont val="Microsoft YaHei UI"/>
        <charset val="134"/>
      </rPr>
      <t>按钮</t>
    </r>
    <r>
      <rPr>
        <sz val="9"/>
        <color theme="1"/>
        <rFont val="Calibri"/>
        <family val="2"/>
      </rPr>
      <t>-</t>
    </r>
    <r>
      <rPr>
        <sz val="9"/>
        <color theme="1"/>
        <rFont val="Microsoft YaHei UI"/>
        <charset val="134"/>
      </rPr>
      <t>展开</t>
    </r>
  </si>
  <si>
    <r>
      <rPr>
        <sz val="9"/>
        <color theme="1"/>
        <rFont val="Microsoft YaHei UI"/>
        <charset val="134"/>
      </rPr>
      <t>验证</t>
    </r>
    <r>
      <rPr>
        <sz val="9"/>
        <color theme="1"/>
        <rFont val="Calibri"/>
        <family val="2"/>
      </rPr>
      <t>[database]</t>
    </r>
    <r>
      <rPr>
        <sz val="9"/>
        <color theme="1"/>
        <rFont val="Microsoft YaHei UI"/>
        <charset val="134"/>
      </rPr>
      <t>列表的</t>
    </r>
    <r>
      <rPr>
        <sz val="9"/>
        <color theme="1"/>
        <rFont val="Calibri"/>
        <family val="2"/>
      </rPr>
      <t>“</t>
    </r>
    <r>
      <rPr>
        <sz val="9"/>
        <color theme="1"/>
        <rFont val="Microsoft YaHei UI"/>
        <charset val="134"/>
      </rPr>
      <t>展开</t>
    </r>
    <r>
      <rPr>
        <sz val="9"/>
        <color theme="1"/>
        <rFont val="Calibri"/>
        <family val="2"/>
      </rPr>
      <t>”</t>
    </r>
    <r>
      <rPr>
        <sz val="9"/>
        <color theme="1"/>
        <rFont val="Microsoft YaHei UI"/>
        <charset val="134"/>
      </rPr>
      <t>箭头按钮可用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</si>
  <si>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t>
    </r>
    <r>
      <rPr>
        <sz val="9"/>
        <color theme="1"/>
        <rFont val="Calibri"/>
        <family val="2"/>
      </rPr>
      <t>database</t>
    </r>
    <r>
      <rPr>
        <sz val="9"/>
        <color theme="1"/>
        <rFont val="Microsoft YaHei UI"/>
        <charset val="134"/>
      </rPr>
      <t>，展开</t>
    </r>
    <r>
      <rPr>
        <sz val="9"/>
        <color theme="1"/>
        <rFont val="Calibri"/>
        <family val="2"/>
      </rPr>
      <t xml:space="preserve">
</t>
    </r>
    <r>
      <rPr>
        <sz val="9"/>
        <color theme="1"/>
        <rFont val="Microsoft YaHei UI"/>
        <charset val="134"/>
      </rPr>
      <t>预期结果：展开信息</t>
    </r>
  </si>
  <si>
    <r>
      <rPr>
        <sz val="9"/>
        <color theme="1"/>
        <rFont val="Microsoft YaHei UI"/>
        <charset val="134"/>
      </rPr>
      <t>按钮</t>
    </r>
    <r>
      <rPr>
        <sz val="9"/>
        <color theme="1"/>
        <rFont val="Calibri"/>
        <family val="2"/>
      </rPr>
      <t>-</t>
    </r>
    <r>
      <rPr>
        <sz val="9"/>
        <color theme="1"/>
        <rFont val="Microsoft YaHei UI"/>
        <charset val="134"/>
      </rPr>
      <t>收起</t>
    </r>
  </si>
  <si>
    <r>
      <rPr>
        <sz val="9"/>
        <color theme="1"/>
        <rFont val="Microsoft YaHei UI"/>
        <charset val="134"/>
      </rPr>
      <t>验证</t>
    </r>
    <r>
      <rPr>
        <sz val="9"/>
        <color theme="1"/>
        <rFont val="Calibri"/>
        <family val="2"/>
      </rPr>
      <t>[database]</t>
    </r>
    <r>
      <rPr>
        <sz val="9"/>
        <color theme="1"/>
        <rFont val="Microsoft YaHei UI"/>
        <charset val="134"/>
      </rPr>
      <t>列表的</t>
    </r>
    <r>
      <rPr>
        <sz val="9"/>
        <color theme="1"/>
        <rFont val="Calibri"/>
        <family val="2"/>
      </rPr>
      <t>“</t>
    </r>
    <r>
      <rPr>
        <sz val="9"/>
        <color theme="1"/>
        <rFont val="Microsoft YaHei UI"/>
        <charset val="134"/>
      </rPr>
      <t>收起</t>
    </r>
    <r>
      <rPr>
        <sz val="9"/>
        <color theme="1"/>
        <rFont val="Calibri"/>
        <family val="2"/>
      </rPr>
      <t>”</t>
    </r>
    <r>
      <rPr>
        <sz val="9"/>
        <color theme="1"/>
        <rFont val="Microsoft YaHei UI"/>
        <charset val="134"/>
      </rPr>
      <t>箭头按钮可用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</si>
  <si>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t>
    </r>
    <r>
      <rPr>
        <sz val="9"/>
        <color theme="1"/>
        <rFont val="Calibri"/>
        <family val="2"/>
      </rPr>
      <t>database</t>
    </r>
    <r>
      <rPr>
        <sz val="9"/>
        <color theme="1"/>
        <rFont val="Microsoft YaHei UI"/>
        <charset val="134"/>
      </rPr>
      <t>，收起</t>
    </r>
    <r>
      <rPr>
        <sz val="9"/>
        <color theme="1"/>
        <rFont val="Calibri"/>
        <family val="2"/>
      </rPr>
      <t xml:space="preserve">
</t>
    </r>
    <r>
      <rPr>
        <sz val="9"/>
        <color theme="1"/>
        <rFont val="Microsoft YaHei UI"/>
        <charset val="134"/>
      </rPr>
      <t>预期结果：折叠信息</t>
    </r>
  </si>
  <si>
    <r>
      <rPr>
        <sz val="9"/>
        <color theme="1"/>
        <rFont val="Microsoft YaHei UI"/>
        <charset val="134"/>
      </rPr>
      <t>验证</t>
    </r>
    <r>
      <rPr>
        <sz val="9"/>
        <color theme="1"/>
        <rFont val="Calibri"/>
        <family val="2"/>
      </rPr>
      <t>[</t>
    </r>
    <r>
      <rPr>
        <sz val="9"/>
        <color theme="1"/>
        <rFont val="Microsoft YaHei UI"/>
        <charset val="134"/>
      </rPr>
      <t>表</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</si>
  <si>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</si>
  <si>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Microsoft YaHei UI"/>
        <charset val="134"/>
      </rPr>
      <t>验证</t>
    </r>
    <r>
      <rPr>
        <sz val="9"/>
        <color theme="1"/>
        <rFont val="Calibri"/>
        <family val="2"/>
      </rPr>
      <t>[</t>
    </r>
    <r>
      <rPr>
        <sz val="9"/>
        <color theme="1"/>
        <rFont val="Microsoft YaHei UI"/>
        <charset val="134"/>
      </rPr>
      <t>表</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</si>
  <si>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</si>
  <si>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Microsoft YaHei UI"/>
        <charset val="134"/>
      </rPr>
      <t>验证</t>
    </r>
    <r>
      <rPr>
        <sz val="9"/>
        <color theme="1"/>
        <rFont val="Calibri"/>
        <family val="2"/>
      </rPr>
      <t>[</t>
    </r>
    <r>
      <rPr>
        <sz val="9"/>
        <color theme="1"/>
        <rFont val="Microsoft YaHei UI"/>
        <charset val="134"/>
      </rPr>
      <t>表</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展开</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</si>
  <si>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点击展开</t>
    </r>
    <r>
      <rPr>
        <sz val="9"/>
        <color theme="1"/>
        <rFont val="Calibri"/>
        <family val="2"/>
      </rPr>
      <t xml:space="preserve">
</t>
    </r>
    <r>
      <rPr>
        <sz val="9"/>
        <color theme="1"/>
        <rFont val="Microsoft YaHei UI"/>
        <charset val="134"/>
      </rPr>
      <t>预期结果：展开列表</t>
    </r>
  </si>
  <si>
    <r>
      <rPr>
        <sz val="9"/>
        <color theme="1"/>
        <rFont val="Microsoft YaHei UI"/>
        <charset val="134"/>
      </rPr>
      <t>按钮</t>
    </r>
    <r>
      <rPr>
        <sz val="9"/>
        <color theme="1"/>
        <rFont val="Calibri"/>
        <family val="2"/>
      </rPr>
      <t>-</t>
    </r>
    <r>
      <rPr>
        <sz val="9"/>
        <color theme="1"/>
        <rFont val="Microsoft YaHei UI"/>
        <charset val="134"/>
      </rPr>
      <t>折叠</t>
    </r>
  </si>
  <si>
    <r>
      <rPr>
        <sz val="9"/>
        <color theme="1"/>
        <rFont val="Microsoft YaHei UI"/>
        <charset val="134"/>
      </rPr>
      <t>验证</t>
    </r>
    <r>
      <rPr>
        <sz val="9"/>
        <color theme="1"/>
        <rFont val="Calibri"/>
        <family val="2"/>
      </rPr>
      <t>[</t>
    </r>
    <r>
      <rPr>
        <sz val="9"/>
        <color theme="1"/>
        <rFont val="Microsoft YaHei UI"/>
        <charset val="134"/>
      </rPr>
      <t>表</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折叠</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</si>
  <si>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点击折叠</t>
    </r>
    <r>
      <rPr>
        <sz val="9"/>
        <color theme="1"/>
        <rFont val="Calibri"/>
        <family val="2"/>
      </rPr>
      <t xml:space="preserve">
</t>
    </r>
    <r>
      <rPr>
        <sz val="9"/>
        <color theme="1"/>
        <rFont val="Microsoft YaHei UI"/>
        <charset val="134"/>
      </rPr>
      <t>预期结果：折叠列表</t>
    </r>
  </si>
  <si>
    <r>
      <rPr>
        <sz val="9"/>
        <color theme="1"/>
        <rFont val="Microsoft YaHei UI"/>
        <charset val="134"/>
      </rPr>
      <t>验证</t>
    </r>
    <r>
      <rPr>
        <sz val="9"/>
        <color theme="1"/>
        <rFont val="Calibri"/>
        <family val="2"/>
      </rPr>
      <t>[</t>
    </r>
    <r>
      <rPr>
        <sz val="9"/>
        <color theme="1"/>
        <rFont val="Microsoft YaHei UI"/>
        <charset val="134"/>
      </rPr>
      <t>表</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复制</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</si>
  <si>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点击复制按钮</t>
    </r>
    <r>
      <rPr>
        <sz val="9"/>
        <color theme="1"/>
        <rFont val="Calibri"/>
        <family val="2"/>
      </rPr>
      <t xml:space="preserve">
</t>
    </r>
    <r>
      <rPr>
        <sz val="9"/>
        <color theme="1"/>
        <rFont val="Microsoft YaHei UI"/>
        <charset val="134"/>
      </rPr>
      <t>预期结果：复制内容与列表信息一致</t>
    </r>
  </si>
  <si>
    <r>
      <rPr>
        <sz val="9"/>
        <color theme="1"/>
        <rFont val="Microsoft YaHei UI"/>
        <charset val="134"/>
      </rPr>
      <t>验证</t>
    </r>
    <r>
      <rPr>
        <sz val="9"/>
        <color theme="1"/>
        <rFont val="Calibri"/>
        <family val="2"/>
      </rPr>
      <t>[</t>
    </r>
    <r>
      <rPr>
        <sz val="9"/>
        <color theme="1"/>
        <rFont val="Microsoft YaHei UI"/>
        <charset val="134"/>
      </rPr>
      <t>表</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导出</t>
    </r>
    <r>
      <rPr>
        <sz val="9"/>
        <color theme="1"/>
        <rFont val="Calibri"/>
        <family val="2"/>
      </rPr>
      <t>csv”</t>
    </r>
    <r>
      <rPr>
        <sz val="9"/>
        <color theme="1"/>
        <rFont val="Microsoft YaHei UI"/>
        <charset val="134"/>
      </rPr>
      <t>按钮可用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</si>
  <si>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点击导出</t>
    </r>
    <r>
      <rPr>
        <sz val="9"/>
        <color theme="1"/>
        <rFont val="Calibri"/>
        <family val="2"/>
      </rPr>
      <t xml:space="preserve">cvs
</t>
    </r>
    <r>
      <rPr>
        <sz val="9"/>
        <color theme="1"/>
        <rFont val="Microsoft YaHei UI"/>
        <charset val="134"/>
      </rPr>
      <t>预期结果：导出表格内容与列表信息一致</t>
    </r>
  </si>
  <si>
    <r>
      <rPr>
        <sz val="9"/>
        <color theme="1"/>
        <rFont val="Microsoft YaHei UI"/>
        <charset val="134"/>
      </rPr>
      <t>验证</t>
    </r>
    <r>
      <rPr>
        <sz val="9"/>
        <color theme="1"/>
        <rFont val="Calibri"/>
        <family val="2"/>
      </rPr>
      <t>[</t>
    </r>
    <r>
      <rPr>
        <sz val="9"/>
        <color theme="1"/>
        <rFont val="Microsoft YaHei UI"/>
        <charset val="134"/>
      </rPr>
      <t>表</t>
    </r>
    <r>
      <rPr>
        <sz val="9"/>
        <color theme="1"/>
        <rFont val="Calibri"/>
        <family val="2"/>
      </rPr>
      <t>]</t>
    </r>
    <r>
      <rPr>
        <sz val="9"/>
        <color theme="1"/>
        <rFont val="Microsoft YaHei UI"/>
        <charset val="134"/>
      </rPr>
      <t>列表的搜索框可用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</si>
  <si>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列表的搜索搜索</t>
    </r>
    <r>
      <rPr>
        <sz val="9"/>
        <color theme="1"/>
        <rFont val="Calibri"/>
        <family val="2"/>
      </rPr>
      <t xml:space="preserve">
</t>
    </r>
    <r>
      <rPr>
        <sz val="9"/>
        <color theme="1"/>
        <rFont val="Microsoft YaHei UI"/>
        <charset val="134"/>
      </rPr>
      <t>预期结果：可以匹配列表中的数据</t>
    </r>
  </si>
  <si>
    <r>
      <rPr>
        <sz val="9"/>
        <color theme="1"/>
        <rFont val="Microsoft YaHei UI"/>
        <charset val="134"/>
      </rPr>
      <t>验证</t>
    </r>
    <r>
      <rPr>
        <sz val="9"/>
        <color theme="1"/>
        <rFont val="Calibri"/>
        <family val="2"/>
      </rPr>
      <t>[</t>
    </r>
    <r>
      <rPr>
        <sz val="9"/>
        <color theme="1"/>
        <rFont val="Microsoft YaHei UI"/>
        <charset val="134"/>
      </rPr>
      <t>表</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全屏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</si>
  <si>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点击全屏按钮</t>
    </r>
    <r>
      <rPr>
        <sz val="9"/>
        <color theme="1"/>
        <rFont val="Calibri"/>
        <family val="2"/>
      </rPr>
      <t xml:space="preserve">
</t>
    </r>
    <r>
      <rPr>
        <sz val="9"/>
        <color theme="1"/>
        <rFont val="Microsoft YaHei UI"/>
        <charset val="134"/>
      </rPr>
      <t>预期结果：进入全屏模式</t>
    </r>
  </si>
  <si>
    <r>
      <rPr>
        <sz val="9"/>
        <color theme="1"/>
        <rFont val="Microsoft YaHei UI"/>
        <charset val="134"/>
      </rPr>
      <t>验证</t>
    </r>
    <r>
      <rPr>
        <sz val="9"/>
        <color theme="1"/>
        <rFont val="Calibri"/>
        <family val="2"/>
      </rPr>
      <t>[</t>
    </r>
    <r>
      <rPr>
        <sz val="9"/>
        <color theme="1"/>
        <rFont val="Microsoft YaHei UI"/>
        <charset val="134"/>
      </rPr>
      <t>表</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</si>
  <si>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点击列表的列设置</t>
    </r>
    <r>
      <rPr>
        <sz val="9"/>
        <color theme="1"/>
        <rFont val="Calibri"/>
        <family val="2"/>
      </rPr>
      <t xml:space="preserve">
</t>
    </r>
    <r>
      <rPr>
        <sz val="9"/>
        <color theme="1"/>
        <rFont val="Microsoft YaHei UI"/>
        <charset val="134"/>
      </rPr>
      <t>预期结果：列表的</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根据设置显示列名</t>
    </r>
  </si>
  <si>
    <r>
      <rPr>
        <sz val="9"/>
        <color theme="1"/>
        <rFont val="Microsoft YaHei UI"/>
        <charset val="134"/>
      </rPr>
      <t>验证</t>
    </r>
    <r>
      <rPr>
        <sz val="9"/>
        <color theme="1"/>
        <rFont val="Calibri"/>
        <family val="2"/>
      </rPr>
      <t>[</t>
    </r>
    <r>
      <rPr>
        <sz val="9"/>
        <color theme="1"/>
        <rFont val="Microsoft YaHei UI"/>
        <charset val="134"/>
      </rPr>
      <t>表</t>
    </r>
    <r>
      <rPr>
        <sz val="9"/>
        <color theme="1"/>
        <rFont val="Calibri"/>
        <family val="2"/>
      </rPr>
      <t>]</t>
    </r>
    <r>
      <rPr>
        <sz val="9"/>
        <color theme="1"/>
        <rFont val="Microsoft YaHei UI"/>
        <charset val="134"/>
      </rPr>
      <t>列表的</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</si>
  <si>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t>
    </r>
    <r>
      <rPr>
        <sz val="9"/>
        <color theme="1"/>
        <rFont val="Calibri"/>
        <family val="2"/>
      </rPr>
      <t xml:space="preserve">
</t>
    </r>
    <r>
      <rPr>
        <sz val="9"/>
        <color theme="1"/>
        <rFont val="Microsoft YaHei UI"/>
        <charset val="134"/>
      </rPr>
      <t>预期结果：进入下一页</t>
    </r>
  </si>
  <si>
    <r>
      <rPr>
        <sz val="9"/>
        <color theme="1"/>
        <rFont val="Microsoft YaHei UI"/>
        <charset val="134"/>
      </rPr>
      <t>验证</t>
    </r>
    <r>
      <rPr>
        <sz val="9"/>
        <color theme="1"/>
        <rFont val="Calibri"/>
        <family val="2"/>
      </rPr>
      <t>[</t>
    </r>
    <r>
      <rPr>
        <sz val="9"/>
        <color theme="1"/>
        <rFont val="Microsoft YaHei UI"/>
        <charset val="134"/>
      </rPr>
      <t>表</t>
    </r>
    <r>
      <rPr>
        <sz val="9"/>
        <color theme="1"/>
        <rFont val="Calibri"/>
        <family val="2"/>
      </rPr>
      <t>]</t>
    </r>
    <r>
      <rPr>
        <sz val="9"/>
        <color theme="1"/>
        <rFont val="Microsoft YaHei UI"/>
        <charset val="134"/>
      </rPr>
      <t>列表的</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</si>
  <si>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点击</t>
    </r>
    <r>
      <rPr>
        <sz val="9"/>
        <color theme="1"/>
        <rFont val="Calibri"/>
        <family val="2"/>
      </rPr>
      <t>“50</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随机设置一个页面值</t>
    </r>
    <r>
      <rPr>
        <sz val="9"/>
        <color theme="1"/>
        <rFont val="Calibri"/>
        <family val="2"/>
      </rPr>
      <t xml:space="preserve">
</t>
    </r>
    <r>
      <rPr>
        <sz val="9"/>
        <color theme="1"/>
        <rFont val="Microsoft YaHei UI"/>
        <charset val="134"/>
      </rPr>
      <t>预期结果：列表根据设置值显示表信息</t>
    </r>
  </si>
  <si>
    <r>
      <rPr>
        <sz val="9"/>
        <color theme="1"/>
        <rFont val="Microsoft YaHei UI"/>
        <charset val="134"/>
      </rPr>
      <t>验证禁用</t>
    </r>
    <r>
      <rPr>
        <sz val="9"/>
        <color theme="1"/>
        <rFont val="Calibri"/>
        <family val="2"/>
      </rPr>
      <t>TLS</t>
    </r>
    <r>
      <rPr>
        <sz val="9"/>
        <color theme="1"/>
        <rFont val="Microsoft YaHei UI"/>
        <charset val="134"/>
      </rPr>
      <t>加密时，【数据管理】【数据库】页面工作正常</t>
    </r>
  </si>
  <si>
    <r>
      <rPr>
        <sz val="9"/>
        <color theme="1"/>
        <rFont val="Calibri"/>
        <family val="2"/>
      </rPr>
      <t>1.</t>
    </r>
    <r>
      <rPr>
        <sz val="9"/>
        <color theme="1"/>
        <rFont val="Microsoft YaHei UI"/>
        <charset val="134"/>
      </rPr>
      <t>禁用</t>
    </r>
    <r>
      <rPr>
        <sz val="9"/>
        <color theme="1"/>
        <rFont val="Calibri"/>
        <family val="2"/>
      </rPr>
      <t>TLS</t>
    </r>
    <r>
      <rPr>
        <sz val="9"/>
        <color theme="1"/>
        <rFont val="Microsoft YaHei UI"/>
        <charset val="134"/>
      </rPr>
      <t>加密时</t>
    </r>
    <r>
      <rPr>
        <sz val="9"/>
        <color theme="1"/>
        <rFont val="Calibri"/>
        <family val="2"/>
      </rPr>
      <t xml:space="preserve">
2.</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t>
    </r>
    <r>
      <rPr>
        <sz val="9"/>
        <color theme="1"/>
        <rFont val="Microsoft YaHei UI"/>
        <charset val="134"/>
      </rPr>
      <t>预期结果：数据管理</t>
    </r>
    <r>
      <rPr>
        <sz val="9"/>
        <color theme="1"/>
        <rFont val="Calibri"/>
        <family val="2"/>
      </rPr>
      <t>-</t>
    </r>
    <r>
      <rPr>
        <sz val="9"/>
        <color theme="1"/>
        <rFont val="Microsoft YaHei UI"/>
        <charset val="134"/>
      </rPr>
      <t>数据库页面功能正常</t>
    </r>
  </si>
  <si>
    <r>
      <rPr>
        <sz val="9"/>
        <color theme="1"/>
        <rFont val="Microsoft YaHei UI"/>
        <charset val="134"/>
      </rPr>
      <t>验证启用</t>
    </r>
    <r>
      <rPr>
        <sz val="9"/>
        <color theme="1"/>
        <rFont val="Calibri"/>
        <family val="2"/>
      </rPr>
      <t>TLS</t>
    </r>
    <r>
      <rPr>
        <sz val="9"/>
        <color theme="1"/>
        <rFont val="Microsoft YaHei UI"/>
        <charset val="134"/>
      </rPr>
      <t>加密时，【数据管理】【数据库】页面工作正常</t>
    </r>
  </si>
  <si>
    <r>
      <rPr>
        <sz val="9"/>
        <color theme="1"/>
        <rFont val="Calibri"/>
        <family val="2"/>
      </rPr>
      <t>1.</t>
    </r>
    <r>
      <rPr>
        <sz val="9"/>
        <color theme="1"/>
        <rFont val="Microsoft YaHei UI"/>
        <charset val="134"/>
      </rPr>
      <t>启用</t>
    </r>
    <r>
      <rPr>
        <sz val="9"/>
        <color theme="1"/>
        <rFont val="Calibri"/>
        <family val="2"/>
      </rPr>
      <t>TLS</t>
    </r>
    <r>
      <rPr>
        <sz val="9"/>
        <color theme="1"/>
        <rFont val="Microsoft YaHei UI"/>
        <charset val="134"/>
      </rPr>
      <t>加密时</t>
    </r>
    <r>
      <rPr>
        <sz val="9"/>
        <color theme="1"/>
        <rFont val="Calibri"/>
        <family val="2"/>
      </rPr>
      <t xml:space="preserve">
2.</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t>
    </r>
    <r>
      <rPr>
        <sz val="9"/>
        <color theme="1"/>
        <rFont val="Microsoft YaHei UI"/>
        <charset val="134"/>
      </rPr>
      <t>预期结果：数据管理</t>
    </r>
    <r>
      <rPr>
        <sz val="9"/>
        <color theme="1"/>
        <rFont val="Calibri"/>
        <family val="2"/>
      </rPr>
      <t>-</t>
    </r>
    <r>
      <rPr>
        <sz val="9"/>
        <color theme="1"/>
        <rFont val="Microsoft YaHei UI"/>
        <charset val="134"/>
      </rPr>
      <t>数据库页面功能正常</t>
    </r>
  </si>
  <si>
    <r>
      <rPr>
        <sz val="9"/>
        <color theme="1"/>
        <rFont val="Microsoft YaHei UI"/>
        <charset val="134"/>
      </rPr>
      <t>授权</t>
    </r>
  </si>
  <si>
    <r>
      <rPr>
        <sz val="9"/>
        <color theme="1"/>
        <rFont val="Microsoft YaHei UI"/>
        <charset val="134"/>
      </rPr>
      <t>【数据管理】【数据库】数据库授权</t>
    </r>
    <r>
      <rPr>
        <sz val="9"/>
        <color theme="1"/>
        <rFont val="Calibri"/>
        <family val="2"/>
      </rPr>
      <t>ALL</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</si>
  <si>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数据库权限</t>
    </r>
    <r>
      <rPr>
        <sz val="9"/>
        <color theme="1"/>
        <rFont val="Calibri"/>
        <family val="2"/>
      </rPr>
      <t xml:space="preserve">
3.</t>
    </r>
    <r>
      <rPr>
        <sz val="9"/>
        <color theme="1"/>
        <rFont val="Microsoft YaHei UI"/>
        <charset val="134"/>
      </rPr>
      <t>数据库授权</t>
    </r>
    <r>
      <rPr>
        <sz val="9"/>
        <color theme="1"/>
        <rFont val="Calibri"/>
        <family val="2"/>
      </rPr>
      <t xml:space="preserve">ALL
</t>
    </r>
    <r>
      <rPr>
        <sz val="9"/>
        <color theme="1"/>
        <rFont val="Microsoft YaHei UI"/>
        <charset val="134"/>
      </rPr>
      <t>预期结果：授权成功</t>
    </r>
  </si>
  <si>
    <r>
      <rPr>
        <sz val="9"/>
        <color theme="1"/>
        <rFont val="Microsoft YaHei UI"/>
        <charset val="134"/>
      </rPr>
      <t>【数据管理】【数据库】数据库授权</t>
    </r>
    <r>
      <rPr>
        <sz val="9"/>
        <color theme="1"/>
        <rFont val="Calibri"/>
        <family val="2"/>
      </rPr>
      <t>CREATE</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</si>
  <si>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数据库权限</t>
    </r>
    <r>
      <rPr>
        <sz val="9"/>
        <color theme="1"/>
        <rFont val="Calibri"/>
        <family val="2"/>
      </rPr>
      <t xml:space="preserve">
3.</t>
    </r>
    <r>
      <rPr>
        <sz val="9"/>
        <color theme="1"/>
        <rFont val="Microsoft YaHei UI"/>
        <charset val="134"/>
      </rPr>
      <t>数据库授权</t>
    </r>
    <r>
      <rPr>
        <sz val="9"/>
        <color theme="1"/>
        <rFont val="Calibri"/>
        <family val="2"/>
      </rPr>
      <t xml:space="preserve">CREATE
</t>
    </r>
    <r>
      <rPr>
        <sz val="9"/>
        <color theme="1"/>
        <rFont val="Microsoft YaHei UI"/>
        <charset val="134"/>
      </rPr>
      <t>预期结果：授权成功</t>
    </r>
  </si>
  <si>
    <r>
      <rPr>
        <sz val="9"/>
        <color theme="1"/>
        <rFont val="Microsoft YaHei UI"/>
        <charset val="134"/>
      </rPr>
      <t>【数据管理】【数据库】数据库授权</t>
    </r>
    <r>
      <rPr>
        <sz val="9"/>
        <color theme="1"/>
        <rFont val="Calibri"/>
        <family val="2"/>
      </rPr>
      <t>DROP</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</si>
  <si>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数据库权限</t>
    </r>
    <r>
      <rPr>
        <sz val="9"/>
        <color theme="1"/>
        <rFont val="Calibri"/>
        <family val="2"/>
      </rPr>
      <t xml:space="preserve">
3.</t>
    </r>
    <r>
      <rPr>
        <sz val="9"/>
        <color theme="1"/>
        <rFont val="Microsoft YaHei UI"/>
        <charset val="134"/>
      </rPr>
      <t>数据库授权</t>
    </r>
    <r>
      <rPr>
        <sz val="9"/>
        <color theme="1"/>
        <rFont val="Calibri"/>
        <family val="2"/>
      </rPr>
      <t xml:space="preserve">DROP
</t>
    </r>
    <r>
      <rPr>
        <sz val="9"/>
        <color theme="1"/>
        <rFont val="Microsoft YaHei UI"/>
        <charset val="134"/>
      </rPr>
      <t>预期结果：授权成功</t>
    </r>
  </si>
  <si>
    <r>
      <rPr>
        <sz val="9"/>
        <color theme="1"/>
        <rFont val="Microsoft YaHei UI"/>
        <charset val="134"/>
      </rPr>
      <t>【数据管理】【数据库】数据库授权</t>
    </r>
    <r>
      <rPr>
        <sz val="9"/>
        <color theme="1"/>
        <rFont val="Calibri"/>
        <family val="2"/>
      </rPr>
      <t>GRANT</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</si>
  <si>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数据库权限</t>
    </r>
    <r>
      <rPr>
        <sz val="9"/>
        <color theme="1"/>
        <rFont val="Calibri"/>
        <family val="2"/>
      </rPr>
      <t xml:space="preserve">
3.</t>
    </r>
    <r>
      <rPr>
        <sz val="9"/>
        <color theme="1"/>
        <rFont val="Microsoft YaHei UI"/>
        <charset val="134"/>
      </rPr>
      <t>数据库授权</t>
    </r>
    <r>
      <rPr>
        <sz val="9"/>
        <color theme="1"/>
        <rFont val="Calibri"/>
        <family val="2"/>
      </rPr>
      <t xml:space="preserve">GRANT
</t>
    </r>
    <r>
      <rPr>
        <sz val="9"/>
        <color theme="1"/>
        <rFont val="Microsoft YaHei UI"/>
        <charset val="134"/>
      </rPr>
      <t>预期结果：授权成功</t>
    </r>
  </si>
  <si>
    <r>
      <rPr>
        <sz val="9"/>
        <color theme="1"/>
        <rFont val="Microsoft YaHei UI"/>
        <charset val="134"/>
      </rPr>
      <t>【数据管理】【数据库】数据库授权</t>
    </r>
    <r>
      <rPr>
        <sz val="9"/>
        <color theme="1"/>
        <rFont val="Calibri"/>
        <family val="2"/>
      </rPr>
      <t>CONNECT</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</si>
  <si>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数据库权限</t>
    </r>
    <r>
      <rPr>
        <sz val="9"/>
        <color theme="1"/>
        <rFont val="Calibri"/>
        <family val="2"/>
      </rPr>
      <t xml:space="preserve">
3.</t>
    </r>
    <r>
      <rPr>
        <sz val="9"/>
        <color theme="1"/>
        <rFont val="Microsoft YaHei UI"/>
        <charset val="134"/>
      </rPr>
      <t>数据库授权</t>
    </r>
    <r>
      <rPr>
        <sz val="9"/>
        <color theme="1"/>
        <rFont val="Calibri"/>
        <family val="2"/>
      </rPr>
      <t xml:space="preserve">CONNECT
</t>
    </r>
    <r>
      <rPr>
        <sz val="9"/>
        <color theme="1"/>
        <rFont val="Microsoft YaHei UI"/>
        <charset val="134"/>
      </rPr>
      <t>预期结果：授权成功</t>
    </r>
  </si>
  <si>
    <r>
      <rPr>
        <sz val="9"/>
        <color theme="1"/>
        <rFont val="Microsoft YaHei UI"/>
        <charset val="134"/>
      </rPr>
      <t>【数据管理】【数据库】数据库授权</t>
    </r>
    <r>
      <rPr>
        <sz val="9"/>
        <color theme="1"/>
        <rFont val="Calibri"/>
        <family val="2"/>
      </rPr>
      <t>ZONECONFIG</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</si>
  <si>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数据库权限</t>
    </r>
    <r>
      <rPr>
        <sz val="9"/>
        <color theme="1"/>
        <rFont val="Calibri"/>
        <family val="2"/>
      </rPr>
      <t xml:space="preserve">
3.</t>
    </r>
    <r>
      <rPr>
        <sz val="9"/>
        <color theme="1"/>
        <rFont val="Microsoft YaHei UI"/>
        <charset val="134"/>
      </rPr>
      <t>数据库授权</t>
    </r>
    <r>
      <rPr>
        <sz val="9"/>
        <color theme="1"/>
        <rFont val="Calibri"/>
        <family val="2"/>
      </rPr>
      <t xml:space="preserve">ZONECONFIG
</t>
    </r>
    <r>
      <rPr>
        <sz val="9"/>
        <color theme="1"/>
        <rFont val="Microsoft YaHei UI"/>
        <charset val="134"/>
      </rPr>
      <t>预期结果：授权成功</t>
    </r>
  </si>
  <si>
    <r>
      <rPr>
        <sz val="9"/>
        <color theme="1"/>
        <rFont val="Microsoft YaHei UI"/>
        <charset val="134"/>
      </rPr>
      <t>解除授权</t>
    </r>
  </si>
  <si>
    <r>
      <rPr>
        <sz val="9"/>
        <color theme="1"/>
        <rFont val="Microsoft YaHei UI"/>
        <charset val="134"/>
      </rPr>
      <t>【数据管理】【数据库】数据库解除授权</t>
    </r>
    <r>
      <rPr>
        <sz val="9"/>
        <color theme="1"/>
        <rFont val="Calibri"/>
        <family val="2"/>
      </rPr>
      <t>ALL</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</si>
  <si>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数据库权限</t>
    </r>
    <r>
      <rPr>
        <sz val="9"/>
        <color theme="1"/>
        <rFont val="Calibri"/>
        <family val="2"/>
      </rPr>
      <t xml:space="preserve">
3.</t>
    </r>
    <r>
      <rPr>
        <sz val="9"/>
        <color theme="1"/>
        <rFont val="Microsoft YaHei UI"/>
        <charset val="134"/>
      </rPr>
      <t>数据库解除授权</t>
    </r>
    <r>
      <rPr>
        <sz val="9"/>
        <color theme="1"/>
        <rFont val="Calibri"/>
        <family val="2"/>
      </rPr>
      <t xml:space="preserve">ALL
</t>
    </r>
    <r>
      <rPr>
        <sz val="9"/>
        <color theme="1"/>
        <rFont val="Microsoft YaHei UI"/>
        <charset val="134"/>
      </rPr>
      <t>预期结果：解除授权成功</t>
    </r>
  </si>
  <si>
    <r>
      <rPr>
        <sz val="9"/>
        <color theme="1"/>
        <rFont val="Microsoft YaHei UI"/>
        <charset val="134"/>
      </rPr>
      <t>【数据管理】【数据库】数据库解除授权</t>
    </r>
    <r>
      <rPr>
        <sz val="9"/>
        <color theme="1"/>
        <rFont val="Calibri"/>
        <family val="2"/>
      </rPr>
      <t>CREATE</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</si>
  <si>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数据库权限</t>
    </r>
    <r>
      <rPr>
        <sz val="9"/>
        <color theme="1"/>
        <rFont val="Calibri"/>
        <family val="2"/>
      </rPr>
      <t xml:space="preserve">
3.</t>
    </r>
    <r>
      <rPr>
        <sz val="9"/>
        <color theme="1"/>
        <rFont val="Microsoft YaHei UI"/>
        <charset val="134"/>
      </rPr>
      <t>数据库解除授权</t>
    </r>
    <r>
      <rPr>
        <sz val="9"/>
        <color theme="1"/>
        <rFont val="Calibri"/>
        <family val="2"/>
      </rPr>
      <t xml:space="preserve">CREATE
</t>
    </r>
    <r>
      <rPr>
        <sz val="9"/>
        <color theme="1"/>
        <rFont val="Microsoft YaHei UI"/>
        <charset val="134"/>
      </rPr>
      <t>预期结果：解除授权成功</t>
    </r>
  </si>
  <si>
    <r>
      <rPr>
        <sz val="9"/>
        <color theme="1"/>
        <rFont val="Microsoft YaHei UI"/>
        <charset val="134"/>
      </rPr>
      <t>【数据管理】【数据库】数据库解除授权</t>
    </r>
    <r>
      <rPr>
        <sz val="9"/>
        <color theme="1"/>
        <rFont val="Calibri"/>
        <family val="2"/>
      </rPr>
      <t>DROP</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</si>
  <si>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数据库权限</t>
    </r>
    <r>
      <rPr>
        <sz val="9"/>
        <color theme="1"/>
        <rFont val="Calibri"/>
        <family val="2"/>
      </rPr>
      <t xml:space="preserve">
3.</t>
    </r>
    <r>
      <rPr>
        <sz val="9"/>
        <color theme="1"/>
        <rFont val="Microsoft YaHei UI"/>
        <charset val="134"/>
      </rPr>
      <t>数据库解除授权</t>
    </r>
    <r>
      <rPr>
        <sz val="9"/>
        <color theme="1"/>
        <rFont val="Calibri"/>
        <family val="2"/>
      </rPr>
      <t xml:space="preserve">DROP
</t>
    </r>
    <r>
      <rPr>
        <sz val="9"/>
        <color theme="1"/>
        <rFont val="Microsoft YaHei UI"/>
        <charset val="134"/>
      </rPr>
      <t>预期结果：解除授权成功</t>
    </r>
  </si>
  <si>
    <r>
      <rPr>
        <sz val="9"/>
        <color theme="1"/>
        <rFont val="Microsoft YaHei UI"/>
        <charset val="134"/>
      </rPr>
      <t>【数据管理】【数据库】数据库解除授权</t>
    </r>
    <r>
      <rPr>
        <sz val="9"/>
        <color theme="1"/>
        <rFont val="Calibri"/>
        <family val="2"/>
      </rPr>
      <t>GRANT</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</si>
  <si>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数据库权限</t>
    </r>
    <r>
      <rPr>
        <sz val="9"/>
        <color theme="1"/>
        <rFont val="Calibri"/>
        <family val="2"/>
      </rPr>
      <t xml:space="preserve">
3.</t>
    </r>
    <r>
      <rPr>
        <sz val="9"/>
        <color theme="1"/>
        <rFont val="Microsoft YaHei UI"/>
        <charset val="134"/>
      </rPr>
      <t>数据库解除授权</t>
    </r>
    <r>
      <rPr>
        <sz val="9"/>
        <color theme="1"/>
        <rFont val="Calibri"/>
        <family val="2"/>
      </rPr>
      <t xml:space="preserve">GRANT
</t>
    </r>
    <r>
      <rPr>
        <sz val="9"/>
        <color theme="1"/>
        <rFont val="Microsoft YaHei UI"/>
        <charset val="134"/>
      </rPr>
      <t>预期结果：解除授权成功</t>
    </r>
  </si>
  <si>
    <r>
      <rPr>
        <sz val="9"/>
        <color theme="1"/>
        <rFont val="Microsoft YaHei UI"/>
        <charset val="134"/>
      </rPr>
      <t>【数据管理】【数据库】数据库解除授权</t>
    </r>
    <r>
      <rPr>
        <sz val="9"/>
        <color theme="1"/>
        <rFont val="Calibri"/>
        <family val="2"/>
      </rPr>
      <t>CONNECT</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</si>
  <si>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数据库权限</t>
    </r>
    <r>
      <rPr>
        <sz val="9"/>
        <color theme="1"/>
        <rFont val="Calibri"/>
        <family val="2"/>
      </rPr>
      <t xml:space="preserve">
3.</t>
    </r>
    <r>
      <rPr>
        <sz val="9"/>
        <color theme="1"/>
        <rFont val="Microsoft YaHei UI"/>
        <charset val="134"/>
      </rPr>
      <t>数据库解除授权</t>
    </r>
    <r>
      <rPr>
        <sz val="9"/>
        <color theme="1"/>
        <rFont val="Calibri"/>
        <family val="2"/>
      </rPr>
      <t xml:space="preserve">CONNECT
</t>
    </r>
    <r>
      <rPr>
        <sz val="9"/>
        <color theme="1"/>
        <rFont val="Microsoft YaHei UI"/>
        <charset val="134"/>
      </rPr>
      <t>预期结果：解除授权成功</t>
    </r>
  </si>
  <si>
    <r>
      <rPr>
        <sz val="9"/>
        <color theme="1"/>
        <rFont val="Microsoft YaHei UI"/>
        <charset val="134"/>
      </rPr>
      <t>【数据管理】【数据库】数据库解除授权</t>
    </r>
    <r>
      <rPr>
        <sz val="9"/>
        <color theme="1"/>
        <rFont val="Calibri"/>
        <family val="2"/>
      </rPr>
      <t>ZONECONFIG</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</si>
  <si>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数据库权限</t>
    </r>
    <r>
      <rPr>
        <sz val="9"/>
        <color theme="1"/>
        <rFont val="Calibri"/>
        <family val="2"/>
      </rPr>
      <t xml:space="preserve">
3.</t>
    </r>
    <r>
      <rPr>
        <sz val="9"/>
        <color theme="1"/>
        <rFont val="Microsoft YaHei UI"/>
        <charset val="134"/>
      </rPr>
      <t>数据库解除授权</t>
    </r>
    <r>
      <rPr>
        <sz val="9"/>
        <color theme="1"/>
        <rFont val="Calibri"/>
        <family val="2"/>
      </rPr>
      <t xml:space="preserve">ZONECONFIG
</t>
    </r>
    <r>
      <rPr>
        <sz val="9"/>
        <color theme="1"/>
        <rFont val="Microsoft YaHei UI"/>
        <charset val="134"/>
      </rPr>
      <t>预期结果：解除授权成功</t>
    </r>
  </si>
  <si>
    <r>
      <rPr>
        <sz val="9"/>
        <color theme="1"/>
        <rFont val="Microsoft YaHei UI"/>
        <charset val="134"/>
      </rPr>
      <t>【数据管理】【数据库】数据库表授权</t>
    </r>
    <r>
      <rPr>
        <sz val="9"/>
        <color theme="1"/>
        <rFont val="Calibri"/>
        <family val="2"/>
      </rPr>
      <t>ALL</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</si>
  <si>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数据库表授权</t>
    </r>
    <r>
      <rPr>
        <sz val="9"/>
        <color theme="1"/>
        <rFont val="Calibri"/>
        <family val="2"/>
      </rPr>
      <t xml:space="preserve">ALL
</t>
    </r>
    <r>
      <rPr>
        <sz val="9"/>
        <color theme="1"/>
        <rFont val="Microsoft YaHei UI"/>
        <charset val="134"/>
      </rPr>
      <t>预期结果：授权成功</t>
    </r>
  </si>
  <si>
    <r>
      <rPr>
        <sz val="9"/>
        <color theme="1"/>
        <rFont val="Microsoft YaHei UI"/>
        <charset val="134"/>
      </rPr>
      <t>【数据管理】【数据库】数据库表授权</t>
    </r>
    <r>
      <rPr>
        <sz val="9"/>
        <color theme="1"/>
        <rFont val="Calibri"/>
        <family val="2"/>
      </rPr>
      <t>CREATE</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</si>
  <si>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数据库表授权</t>
    </r>
    <r>
      <rPr>
        <sz val="9"/>
        <color theme="1"/>
        <rFont val="Calibri"/>
        <family val="2"/>
      </rPr>
      <t xml:space="preserve">CREATE
</t>
    </r>
    <r>
      <rPr>
        <sz val="9"/>
        <color theme="1"/>
        <rFont val="Microsoft YaHei UI"/>
        <charset val="134"/>
      </rPr>
      <t>预期结果：授权成功</t>
    </r>
  </si>
  <si>
    <r>
      <rPr>
        <sz val="9"/>
        <color theme="1"/>
        <rFont val="Microsoft YaHei UI"/>
        <charset val="134"/>
      </rPr>
      <t>【数据管理】【数据库】数据库表授权</t>
    </r>
    <r>
      <rPr>
        <sz val="9"/>
        <color theme="1"/>
        <rFont val="Calibri"/>
        <family val="2"/>
      </rPr>
      <t>DROP</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</si>
  <si>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数据库表授权</t>
    </r>
    <r>
      <rPr>
        <sz val="9"/>
        <color theme="1"/>
        <rFont val="Calibri"/>
        <family val="2"/>
      </rPr>
      <t xml:space="preserve">DROP
</t>
    </r>
    <r>
      <rPr>
        <sz val="9"/>
        <color theme="1"/>
        <rFont val="Microsoft YaHei UI"/>
        <charset val="134"/>
      </rPr>
      <t>预期结果：授权成功</t>
    </r>
  </si>
  <si>
    <r>
      <rPr>
        <sz val="9"/>
        <color theme="1"/>
        <rFont val="Microsoft YaHei UI"/>
        <charset val="134"/>
      </rPr>
      <t>【数据管理】【数据库】数据库表授权</t>
    </r>
    <r>
      <rPr>
        <sz val="9"/>
        <color theme="1"/>
        <rFont val="Calibri"/>
        <family val="2"/>
      </rPr>
      <t xml:space="preserve"> GRANT</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</si>
  <si>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数据库表授权</t>
    </r>
    <r>
      <rPr>
        <sz val="9"/>
        <color theme="1"/>
        <rFont val="Calibri"/>
        <family val="2"/>
      </rPr>
      <t xml:space="preserve"> GRANT
</t>
    </r>
    <r>
      <rPr>
        <sz val="9"/>
        <color theme="1"/>
        <rFont val="Microsoft YaHei UI"/>
        <charset val="134"/>
      </rPr>
      <t>预期结果：授权成功</t>
    </r>
  </si>
  <si>
    <r>
      <rPr>
        <sz val="9"/>
        <color theme="1"/>
        <rFont val="Microsoft YaHei UI"/>
        <charset val="134"/>
      </rPr>
      <t>【数据管理】【数据库】数据库表授权</t>
    </r>
    <r>
      <rPr>
        <sz val="9"/>
        <color theme="1"/>
        <rFont val="Calibri"/>
        <family val="2"/>
      </rPr>
      <t>SELECT</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</si>
  <si>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数据库表授权</t>
    </r>
    <r>
      <rPr>
        <sz val="9"/>
        <color theme="1"/>
        <rFont val="Calibri"/>
        <family val="2"/>
      </rPr>
      <t xml:space="preserve">SELECT
</t>
    </r>
    <r>
      <rPr>
        <sz val="9"/>
        <color theme="1"/>
        <rFont val="Microsoft YaHei UI"/>
        <charset val="134"/>
      </rPr>
      <t>预期结果：授权成功</t>
    </r>
  </si>
  <si>
    <r>
      <rPr>
        <sz val="9"/>
        <color theme="1"/>
        <rFont val="Microsoft YaHei UI"/>
        <charset val="134"/>
      </rPr>
      <t>【数据管理】【数据库】数据库表授权</t>
    </r>
    <r>
      <rPr>
        <sz val="9"/>
        <color theme="1"/>
        <rFont val="Calibri"/>
        <family val="2"/>
      </rPr>
      <t xml:space="preserve"> INSERT</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</si>
  <si>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数据库表授权</t>
    </r>
    <r>
      <rPr>
        <sz val="9"/>
        <color theme="1"/>
        <rFont val="Calibri"/>
        <family val="2"/>
      </rPr>
      <t xml:space="preserve"> INSERT
</t>
    </r>
    <r>
      <rPr>
        <sz val="9"/>
        <color theme="1"/>
        <rFont val="Microsoft YaHei UI"/>
        <charset val="134"/>
      </rPr>
      <t>预期结果：授权成功</t>
    </r>
  </si>
  <si>
    <r>
      <rPr>
        <sz val="9"/>
        <color theme="1"/>
        <rFont val="Microsoft YaHei UI"/>
        <charset val="134"/>
      </rPr>
      <t>【数据管理】【数据库】数据库表授权</t>
    </r>
    <r>
      <rPr>
        <sz val="9"/>
        <color theme="1"/>
        <rFont val="Calibri"/>
        <family val="2"/>
      </rPr>
      <t>DELETE</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</si>
  <si>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数数据库表授权</t>
    </r>
    <r>
      <rPr>
        <sz val="9"/>
        <color theme="1"/>
        <rFont val="Calibri"/>
        <family val="2"/>
      </rPr>
      <t xml:space="preserve">DELETE
</t>
    </r>
    <r>
      <rPr>
        <sz val="9"/>
        <color theme="1"/>
        <rFont val="Microsoft YaHei UI"/>
        <charset val="134"/>
      </rPr>
      <t>预期结果：授权成功</t>
    </r>
  </si>
  <si>
    <r>
      <rPr>
        <sz val="9"/>
        <color theme="1"/>
        <rFont val="Microsoft YaHei UI"/>
        <charset val="134"/>
      </rPr>
      <t>【数据管理】【数据库】数据库表授权</t>
    </r>
    <r>
      <rPr>
        <sz val="9"/>
        <color theme="1"/>
        <rFont val="Calibri"/>
        <family val="2"/>
      </rPr>
      <t>UPDATE</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</si>
  <si>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数据库表授权</t>
    </r>
    <r>
      <rPr>
        <sz val="9"/>
        <color theme="1"/>
        <rFont val="Calibri"/>
        <family val="2"/>
      </rPr>
      <t xml:space="preserve">UPDATE
</t>
    </r>
    <r>
      <rPr>
        <sz val="9"/>
        <color theme="1"/>
        <rFont val="Microsoft YaHei UI"/>
        <charset val="134"/>
      </rPr>
      <t>预期结果：授权成功</t>
    </r>
  </si>
  <si>
    <r>
      <rPr>
        <sz val="9"/>
        <color theme="1"/>
        <rFont val="Microsoft YaHei UI"/>
        <charset val="134"/>
      </rPr>
      <t>【数据管理】【数据库】数据库表授权</t>
    </r>
    <r>
      <rPr>
        <sz val="9"/>
        <color theme="1"/>
        <rFont val="Calibri"/>
        <family val="2"/>
      </rPr>
      <t>ZONECONFIG</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</si>
  <si>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数据库表授权</t>
    </r>
    <r>
      <rPr>
        <sz val="9"/>
        <color theme="1"/>
        <rFont val="Calibri"/>
        <family val="2"/>
      </rPr>
      <t xml:space="preserve">ZONECONFIG
</t>
    </r>
    <r>
      <rPr>
        <sz val="9"/>
        <color theme="1"/>
        <rFont val="Microsoft YaHei UI"/>
        <charset val="134"/>
      </rPr>
      <t>预期结果：授权成功</t>
    </r>
  </si>
  <si>
    <r>
      <rPr>
        <sz val="9"/>
        <color theme="1"/>
        <rFont val="Microsoft YaHei UI"/>
        <charset val="134"/>
      </rPr>
      <t>【数据管理】【数据库】数据库表解除授权</t>
    </r>
    <r>
      <rPr>
        <sz val="9"/>
        <color theme="1"/>
        <rFont val="Calibri"/>
        <family val="2"/>
      </rPr>
      <t>ALL</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</si>
  <si>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数据库表解除授权</t>
    </r>
    <r>
      <rPr>
        <sz val="9"/>
        <color theme="1"/>
        <rFont val="Calibri"/>
        <family val="2"/>
      </rPr>
      <t xml:space="preserve">ALL
</t>
    </r>
    <r>
      <rPr>
        <sz val="9"/>
        <color theme="1"/>
        <rFont val="Microsoft YaHei UI"/>
        <charset val="134"/>
      </rPr>
      <t>预期结果：解除授权成功</t>
    </r>
  </si>
  <si>
    <r>
      <rPr>
        <sz val="9"/>
        <color theme="1"/>
        <rFont val="Microsoft YaHei UI"/>
        <charset val="134"/>
      </rPr>
      <t>【数据管理】【数据库】数据库表解除授权</t>
    </r>
    <r>
      <rPr>
        <sz val="9"/>
        <color theme="1"/>
        <rFont val="Calibri"/>
        <family val="2"/>
      </rPr>
      <t>CREATE</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</si>
  <si>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数据库表解除授权</t>
    </r>
    <r>
      <rPr>
        <sz val="9"/>
        <color theme="1"/>
        <rFont val="Calibri"/>
        <family val="2"/>
      </rPr>
      <t xml:space="preserve">CREATE
</t>
    </r>
    <r>
      <rPr>
        <sz val="9"/>
        <color theme="1"/>
        <rFont val="Microsoft YaHei UI"/>
        <charset val="134"/>
      </rPr>
      <t>预期结果：解除授权成功</t>
    </r>
  </si>
  <si>
    <r>
      <rPr>
        <sz val="9"/>
        <color theme="1"/>
        <rFont val="Microsoft YaHei UI"/>
        <charset val="134"/>
      </rPr>
      <t>【数据管理】【数据库】数据库表解除授权</t>
    </r>
    <r>
      <rPr>
        <sz val="9"/>
        <color theme="1"/>
        <rFont val="Calibri"/>
        <family val="2"/>
      </rPr>
      <t>DROP</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</si>
  <si>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数据库表解除授权</t>
    </r>
    <r>
      <rPr>
        <sz val="9"/>
        <color theme="1"/>
        <rFont val="Calibri"/>
        <family val="2"/>
      </rPr>
      <t xml:space="preserve">DROP
</t>
    </r>
    <r>
      <rPr>
        <sz val="9"/>
        <color theme="1"/>
        <rFont val="Microsoft YaHei UI"/>
        <charset val="134"/>
      </rPr>
      <t>预期结果：解除授权成功</t>
    </r>
  </si>
  <si>
    <r>
      <rPr>
        <sz val="9"/>
        <color theme="1"/>
        <rFont val="Microsoft YaHei UI"/>
        <charset val="134"/>
      </rPr>
      <t>【数据管理】【数据库】数据库表解除授权</t>
    </r>
    <r>
      <rPr>
        <sz val="9"/>
        <color theme="1"/>
        <rFont val="Calibri"/>
        <family val="2"/>
      </rPr>
      <t xml:space="preserve"> GRANT</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</si>
  <si>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数据库表解除授权</t>
    </r>
    <r>
      <rPr>
        <sz val="9"/>
        <color theme="1"/>
        <rFont val="Calibri"/>
        <family val="2"/>
      </rPr>
      <t xml:space="preserve"> GRANT
</t>
    </r>
    <r>
      <rPr>
        <sz val="9"/>
        <color theme="1"/>
        <rFont val="Microsoft YaHei UI"/>
        <charset val="134"/>
      </rPr>
      <t>预期结果：解除授权成功</t>
    </r>
  </si>
  <si>
    <r>
      <rPr>
        <sz val="9"/>
        <color theme="1"/>
        <rFont val="Microsoft YaHei UI"/>
        <charset val="134"/>
      </rPr>
      <t>【数据管理】【数据库】数据库表解除授权</t>
    </r>
    <r>
      <rPr>
        <sz val="9"/>
        <color theme="1"/>
        <rFont val="Calibri"/>
        <family val="2"/>
      </rPr>
      <t>SELECT</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</si>
  <si>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数据库表解除授权</t>
    </r>
    <r>
      <rPr>
        <sz val="9"/>
        <color theme="1"/>
        <rFont val="Calibri"/>
        <family val="2"/>
      </rPr>
      <t xml:space="preserve">SELECT
</t>
    </r>
    <r>
      <rPr>
        <sz val="9"/>
        <color theme="1"/>
        <rFont val="Microsoft YaHei UI"/>
        <charset val="134"/>
      </rPr>
      <t>预期结果：解除授权成功</t>
    </r>
  </si>
  <si>
    <r>
      <rPr>
        <sz val="9"/>
        <color theme="1"/>
        <rFont val="Microsoft YaHei UI"/>
        <charset val="134"/>
      </rPr>
      <t>【数据管理】【数据库】数据库表解除授权</t>
    </r>
    <r>
      <rPr>
        <sz val="9"/>
        <color theme="1"/>
        <rFont val="Calibri"/>
        <family val="2"/>
      </rPr>
      <t xml:space="preserve"> INSERT</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</si>
  <si>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数据库表解除授权</t>
    </r>
    <r>
      <rPr>
        <sz val="9"/>
        <color theme="1"/>
        <rFont val="Calibri"/>
        <family val="2"/>
      </rPr>
      <t xml:space="preserve"> INSERT
</t>
    </r>
    <r>
      <rPr>
        <sz val="9"/>
        <color theme="1"/>
        <rFont val="Microsoft YaHei UI"/>
        <charset val="134"/>
      </rPr>
      <t>预期结果：解除授权成功</t>
    </r>
  </si>
  <si>
    <r>
      <rPr>
        <sz val="9"/>
        <color theme="1"/>
        <rFont val="Microsoft YaHei UI"/>
        <charset val="134"/>
      </rPr>
      <t>【数据管理】【数据库】数据库表解除授权</t>
    </r>
    <r>
      <rPr>
        <sz val="9"/>
        <color theme="1"/>
        <rFont val="Calibri"/>
        <family val="2"/>
      </rPr>
      <t>DELETE</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</si>
  <si>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数据库表解除授权</t>
    </r>
    <r>
      <rPr>
        <sz val="9"/>
        <color theme="1"/>
        <rFont val="Calibri"/>
        <family val="2"/>
      </rPr>
      <t xml:space="preserve">DELETE
</t>
    </r>
    <r>
      <rPr>
        <sz val="9"/>
        <color theme="1"/>
        <rFont val="Microsoft YaHei UI"/>
        <charset val="134"/>
      </rPr>
      <t>预期结果：解除授权成功</t>
    </r>
  </si>
  <si>
    <r>
      <rPr>
        <sz val="9"/>
        <color theme="1"/>
        <rFont val="Microsoft YaHei UI"/>
        <charset val="134"/>
      </rPr>
      <t>【数据管理】【数据库】数据库表解除授权</t>
    </r>
    <r>
      <rPr>
        <sz val="9"/>
        <color theme="1"/>
        <rFont val="Calibri"/>
        <family val="2"/>
      </rPr>
      <t>UPDATE</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</si>
  <si>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数据库表解除授权</t>
    </r>
    <r>
      <rPr>
        <sz val="9"/>
        <color theme="1"/>
        <rFont val="Calibri"/>
        <family val="2"/>
      </rPr>
      <t xml:space="preserve">UPDATE
</t>
    </r>
    <r>
      <rPr>
        <sz val="9"/>
        <color theme="1"/>
        <rFont val="Microsoft YaHei UI"/>
        <charset val="134"/>
      </rPr>
      <t>预期结果：解除授权成功</t>
    </r>
  </si>
  <si>
    <r>
      <rPr>
        <sz val="9"/>
        <color theme="1"/>
        <rFont val="Microsoft YaHei UI"/>
        <charset val="134"/>
      </rPr>
      <t>【数据管理】【数据库】数据库表解除授权</t>
    </r>
    <r>
      <rPr>
        <sz val="9"/>
        <color theme="1"/>
        <rFont val="Calibri"/>
        <family val="2"/>
      </rPr>
      <t>ZONECONFIG</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</si>
  <si>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数据库表解除授权</t>
    </r>
    <r>
      <rPr>
        <sz val="9"/>
        <color theme="1"/>
        <rFont val="Calibri"/>
        <family val="2"/>
      </rPr>
      <t xml:space="preserve">ZONECONFIG
</t>
    </r>
    <r>
      <rPr>
        <sz val="9"/>
        <color theme="1"/>
        <rFont val="Microsoft YaHei UI"/>
        <charset val="134"/>
      </rPr>
      <t>预期结果：解除授权成功</t>
    </r>
  </si>
  <si>
    <r>
      <rPr>
        <sz val="9"/>
        <color theme="1"/>
        <rFont val="Microsoft YaHei UI"/>
        <charset val="134"/>
      </rPr>
      <t>【数据管理】【数据库】数据库表解除所有表授权</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</si>
  <si>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解除所有表权限</t>
    </r>
    <r>
      <rPr>
        <sz val="9"/>
        <color theme="1"/>
        <rFont val="Calibri"/>
        <family val="2"/>
      </rPr>
      <t xml:space="preserve">
3.</t>
    </r>
    <r>
      <rPr>
        <sz val="9"/>
        <color theme="1"/>
        <rFont val="Microsoft YaHei UI"/>
        <charset val="134"/>
      </rPr>
      <t>选择用户（此处应选择自己创建的用户）</t>
    </r>
    <r>
      <rPr>
        <sz val="9"/>
        <color theme="1"/>
        <rFont val="Calibri"/>
        <family val="2"/>
      </rPr>
      <t>--&gt;</t>
    </r>
    <r>
      <rPr>
        <sz val="9"/>
        <color theme="1"/>
        <rFont val="Microsoft YaHei UI"/>
        <charset val="134"/>
      </rPr>
      <t>解除授权</t>
    </r>
    <r>
      <rPr>
        <sz val="9"/>
        <color theme="1"/>
        <rFont val="Calibri"/>
        <family val="2"/>
      </rPr>
      <t xml:space="preserve">
</t>
    </r>
    <r>
      <rPr>
        <sz val="9"/>
        <color theme="1"/>
        <rFont val="Microsoft YaHei UI"/>
        <charset val="134"/>
      </rPr>
      <t>预期结果：解除授权成功</t>
    </r>
  </si>
  <si>
    <r>
      <rPr>
        <sz val="9"/>
        <color theme="1"/>
        <rFont val="Microsoft YaHei UI"/>
        <charset val="134"/>
      </rPr>
      <t>【数据管理】【数据库】数据库授权修改</t>
    </r>
  </si>
  <si>
    <r>
      <rPr>
        <sz val="9"/>
        <color theme="1"/>
        <rFont val="Calibri"/>
        <family val="2"/>
      </rPr>
      <t>1.</t>
    </r>
    <r>
      <rPr>
        <sz val="9"/>
        <color theme="1"/>
        <rFont val="Microsoft YaHei UI"/>
        <charset val="134"/>
      </rPr>
      <t>已经授权数据库</t>
    </r>
    <r>
      <rPr>
        <sz val="9"/>
        <color theme="1"/>
        <rFont val="Calibri"/>
        <family val="2"/>
      </rPr>
      <t xml:space="preserve">
2.</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3.</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数据库权限</t>
    </r>
    <r>
      <rPr>
        <sz val="9"/>
        <color theme="1"/>
        <rFont val="Calibri"/>
        <family val="2"/>
      </rPr>
      <t xml:space="preserve">
4.</t>
    </r>
    <r>
      <rPr>
        <sz val="9"/>
        <color theme="1"/>
        <rFont val="Microsoft YaHei UI"/>
        <charset val="134"/>
      </rPr>
      <t>修改数据库权限</t>
    </r>
    <r>
      <rPr>
        <sz val="9"/>
        <color theme="1"/>
        <rFont val="Calibri"/>
        <family val="2"/>
      </rPr>
      <t xml:space="preserve">
</t>
    </r>
    <r>
      <rPr>
        <sz val="9"/>
        <color theme="1"/>
        <rFont val="Microsoft YaHei UI"/>
        <charset val="134"/>
      </rPr>
      <t>预期结果：修改数据库权限成功</t>
    </r>
  </si>
  <si>
    <r>
      <rPr>
        <sz val="9"/>
        <color theme="1"/>
        <rFont val="Microsoft YaHei UI"/>
        <charset val="134"/>
      </rPr>
      <t>【数据管理】【数据库】数据库表授权修改</t>
    </r>
  </si>
  <si>
    <r>
      <rPr>
        <sz val="9"/>
        <color theme="1"/>
        <rFont val="Calibri"/>
        <family val="2"/>
      </rPr>
      <t>1.</t>
    </r>
    <r>
      <rPr>
        <sz val="9"/>
        <color theme="1"/>
        <rFont val="Microsoft YaHei UI"/>
        <charset val="134"/>
      </rPr>
      <t>已经授权数据库</t>
    </r>
    <r>
      <rPr>
        <sz val="9"/>
        <color theme="1"/>
        <rFont val="Calibri"/>
        <family val="2"/>
      </rPr>
      <t xml:space="preserve">
2.</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3.</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4.</t>
    </r>
    <r>
      <rPr>
        <sz val="9"/>
        <color theme="1"/>
        <rFont val="Microsoft YaHei UI"/>
        <charset val="134"/>
      </rPr>
      <t>修改数据库表权限</t>
    </r>
    <r>
      <rPr>
        <sz val="9"/>
        <color theme="1"/>
        <rFont val="Calibri"/>
        <family val="2"/>
      </rPr>
      <t xml:space="preserve">
</t>
    </r>
    <r>
      <rPr>
        <sz val="9"/>
        <color theme="1"/>
        <rFont val="Microsoft YaHei UI"/>
        <charset val="134"/>
      </rPr>
      <t>预期结果：修改数据库表权限成功</t>
    </r>
  </si>
  <si>
    <r>
      <rPr>
        <sz val="9"/>
        <color theme="1"/>
        <rFont val="Microsoft YaHei UI"/>
        <charset val="134"/>
      </rPr>
      <t>【数据管理】【数据库】已存在库授权</t>
    </r>
  </si>
  <si>
    <r>
      <rPr>
        <sz val="9"/>
        <color theme="1"/>
        <rFont val="Calibri"/>
        <family val="2"/>
      </rPr>
      <t>1.</t>
    </r>
    <r>
      <rPr>
        <sz val="9"/>
        <color theme="1"/>
        <rFont val="Microsoft YaHei UI"/>
        <charset val="134"/>
      </rPr>
      <t>已存在库授权</t>
    </r>
    <r>
      <rPr>
        <sz val="9"/>
        <color theme="1"/>
        <rFont val="Calibri"/>
        <family val="2"/>
      </rPr>
      <t xml:space="preserve">
2.</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3.</t>
    </r>
    <r>
      <rPr>
        <sz val="9"/>
        <color theme="1"/>
        <rFont val="Microsoft YaHei UI"/>
        <charset val="134"/>
      </rPr>
      <t>选择已经</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数据库权限</t>
    </r>
    <r>
      <rPr>
        <sz val="9"/>
        <color theme="1"/>
        <rFont val="Calibri"/>
        <family val="2"/>
      </rPr>
      <t xml:space="preserve">
4.</t>
    </r>
    <r>
      <rPr>
        <sz val="9"/>
        <color theme="1"/>
        <rFont val="Microsoft YaHei UI"/>
        <charset val="134"/>
      </rPr>
      <t>授权</t>
    </r>
    <r>
      <rPr>
        <sz val="9"/>
        <color theme="1"/>
        <rFont val="Calibri"/>
        <family val="2"/>
      </rPr>
      <t xml:space="preserve">
</t>
    </r>
    <r>
      <rPr>
        <sz val="9"/>
        <color theme="1"/>
        <rFont val="Microsoft YaHei UI"/>
        <charset val="134"/>
      </rPr>
      <t>预期结果：已存在库授权成功</t>
    </r>
  </si>
  <si>
    <r>
      <rPr>
        <sz val="9"/>
        <color theme="1"/>
        <rFont val="Microsoft YaHei UI"/>
        <charset val="134"/>
      </rPr>
      <t>【数据管理】【数据库】已存在库已存在表授权</t>
    </r>
  </si>
  <si>
    <r>
      <rPr>
        <sz val="9"/>
        <color theme="1"/>
        <rFont val="Calibri"/>
        <family val="2"/>
      </rPr>
      <t>1.</t>
    </r>
    <r>
      <rPr>
        <sz val="9"/>
        <color theme="1"/>
        <rFont val="Microsoft YaHei UI"/>
        <charset val="134"/>
      </rPr>
      <t>已存在库授权</t>
    </r>
    <r>
      <rPr>
        <sz val="9"/>
        <color theme="1"/>
        <rFont val="Calibri"/>
        <family val="2"/>
      </rPr>
      <t xml:space="preserve">
2.</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3.</t>
    </r>
    <r>
      <rPr>
        <sz val="9"/>
        <color theme="1"/>
        <rFont val="Microsoft YaHei UI"/>
        <charset val="134"/>
      </rPr>
      <t>选择已经</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4.</t>
    </r>
    <r>
      <rPr>
        <sz val="9"/>
        <color theme="1"/>
        <rFont val="Microsoft YaHei UI"/>
        <charset val="134"/>
      </rPr>
      <t>授权</t>
    </r>
    <r>
      <rPr>
        <sz val="9"/>
        <color theme="1"/>
        <rFont val="Calibri"/>
        <family val="2"/>
      </rPr>
      <t xml:space="preserve">
</t>
    </r>
    <r>
      <rPr>
        <sz val="9"/>
        <color theme="1"/>
        <rFont val="Microsoft YaHei UI"/>
        <charset val="134"/>
      </rPr>
      <t>预期结果：已存在库已存在表授权成功</t>
    </r>
  </si>
  <si>
    <r>
      <rPr>
        <sz val="9"/>
        <color theme="1"/>
        <rFont val="Microsoft YaHei UI"/>
        <charset val="134"/>
      </rPr>
      <t>【数据管理】【数据库】已存在库新建表授权</t>
    </r>
  </si>
  <si>
    <r>
      <rPr>
        <sz val="9"/>
        <color theme="1"/>
        <rFont val="Calibri"/>
        <family val="2"/>
      </rPr>
      <t>1.</t>
    </r>
    <r>
      <rPr>
        <sz val="9"/>
        <color theme="1"/>
        <rFont val="Microsoft YaHei UI"/>
        <charset val="134"/>
      </rPr>
      <t>存在库新建表授权</t>
    </r>
    <r>
      <rPr>
        <sz val="9"/>
        <color theme="1"/>
        <rFont val="Calibri"/>
        <family val="2"/>
      </rPr>
      <t xml:space="preserve">
2.</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3.</t>
    </r>
    <r>
      <rPr>
        <sz val="9"/>
        <color theme="1"/>
        <rFont val="Microsoft YaHei UI"/>
        <charset val="134"/>
      </rPr>
      <t>选择已经</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数据库权限</t>
    </r>
    <r>
      <rPr>
        <sz val="9"/>
        <color theme="1"/>
        <rFont val="Calibri"/>
        <family val="2"/>
      </rPr>
      <t xml:space="preserve">
4.</t>
    </r>
    <r>
      <rPr>
        <sz val="9"/>
        <color theme="1"/>
        <rFont val="Microsoft YaHei UI"/>
        <charset val="134"/>
      </rPr>
      <t>授权</t>
    </r>
    <r>
      <rPr>
        <sz val="9"/>
        <color theme="1"/>
        <rFont val="Calibri"/>
        <family val="2"/>
      </rPr>
      <t xml:space="preserve">
</t>
    </r>
    <r>
      <rPr>
        <sz val="9"/>
        <color theme="1"/>
        <rFont val="Microsoft YaHei UI"/>
        <charset val="134"/>
      </rPr>
      <t>预期结果：已存在库新建表授权成功</t>
    </r>
  </si>
  <si>
    <r>
      <rPr>
        <sz val="9"/>
        <color theme="1"/>
        <rFont val="Microsoft YaHei UI"/>
        <charset val="134"/>
      </rPr>
      <t>【数据管理】【数据库】新建库授权</t>
    </r>
  </si>
  <si>
    <r>
      <rPr>
        <sz val="9"/>
        <color theme="1"/>
        <rFont val="Calibri"/>
        <family val="2"/>
      </rPr>
      <t>1.</t>
    </r>
    <r>
      <rPr>
        <sz val="9"/>
        <color theme="1"/>
        <rFont val="Microsoft YaHei UI"/>
        <charset val="134"/>
      </rPr>
      <t>新建库授权</t>
    </r>
    <r>
      <rPr>
        <sz val="9"/>
        <color theme="1"/>
        <rFont val="Calibri"/>
        <family val="2"/>
      </rPr>
      <t xml:space="preserve">
2.</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3.</t>
    </r>
    <r>
      <rPr>
        <sz val="9"/>
        <color theme="1"/>
        <rFont val="Microsoft YaHei UI"/>
        <charset val="134"/>
      </rPr>
      <t>选择已经</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4.</t>
    </r>
    <r>
      <rPr>
        <sz val="9"/>
        <color theme="1"/>
        <rFont val="Microsoft YaHei UI"/>
        <charset val="134"/>
      </rPr>
      <t>授权</t>
    </r>
    <r>
      <rPr>
        <sz val="9"/>
        <color theme="1"/>
        <rFont val="Calibri"/>
        <family val="2"/>
      </rPr>
      <t xml:space="preserve">
</t>
    </r>
    <r>
      <rPr>
        <sz val="9"/>
        <color theme="1"/>
        <rFont val="Microsoft YaHei UI"/>
        <charset val="134"/>
      </rPr>
      <t>预期结果：新建库授权成功</t>
    </r>
  </si>
  <si>
    <r>
      <rPr>
        <sz val="9"/>
        <color theme="1"/>
        <rFont val="Microsoft YaHei UI"/>
        <charset val="134"/>
      </rPr>
      <t>【数据管理】【数据库】新建库新建表授权</t>
    </r>
  </si>
  <si>
    <r>
      <rPr>
        <sz val="9"/>
        <color theme="1"/>
        <rFont val="Calibri"/>
        <family val="2"/>
      </rPr>
      <t>1.</t>
    </r>
    <r>
      <rPr>
        <sz val="9"/>
        <color theme="1"/>
        <rFont val="Microsoft YaHei UI"/>
        <charset val="134"/>
      </rPr>
      <t>新建库新建表授权</t>
    </r>
    <r>
      <rPr>
        <sz val="9"/>
        <color theme="1"/>
        <rFont val="Calibri"/>
        <family val="2"/>
      </rPr>
      <t xml:space="preserve">
2.</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3.</t>
    </r>
    <r>
      <rPr>
        <sz val="9"/>
        <color theme="1"/>
        <rFont val="Microsoft YaHei UI"/>
        <charset val="134"/>
      </rPr>
      <t>选择已经</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4.</t>
    </r>
    <r>
      <rPr>
        <sz val="9"/>
        <color theme="1"/>
        <rFont val="Microsoft YaHei UI"/>
        <charset val="134"/>
      </rPr>
      <t>授权</t>
    </r>
    <r>
      <rPr>
        <sz val="9"/>
        <color theme="1"/>
        <rFont val="Calibri"/>
        <family val="2"/>
      </rPr>
      <t xml:space="preserve">
</t>
    </r>
    <r>
      <rPr>
        <sz val="9"/>
        <color theme="1"/>
        <rFont val="Microsoft YaHei UI"/>
        <charset val="134"/>
      </rPr>
      <t>预期结果：新建库新建表授权成功</t>
    </r>
  </si>
  <si>
    <r>
      <rPr>
        <sz val="9"/>
        <color theme="1"/>
        <rFont val="Microsoft YaHei UI"/>
        <charset val="134"/>
      </rPr>
      <t>【数据管理】【数据库】授权弹框用户可切换</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</si>
  <si>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选择用户</t>
    </r>
    <r>
      <rPr>
        <sz val="9"/>
        <color theme="1"/>
        <rFont val="Calibri"/>
        <family val="2"/>
      </rPr>
      <t xml:space="preserve">
</t>
    </r>
    <r>
      <rPr>
        <sz val="9"/>
        <color theme="1"/>
        <rFont val="Microsoft YaHei UI"/>
        <charset val="134"/>
      </rPr>
      <t>预期结果：用户可切换</t>
    </r>
  </si>
  <si>
    <r>
      <rPr>
        <sz val="9"/>
        <color theme="1"/>
        <rFont val="Microsoft YaHei UI"/>
        <charset val="134"/>
      </rPr>
      <t>【数据管理】【数据库】授权弹框关闭按钮可用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</si>
  <si>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点击关闭</t>
    </r>
    <r>
      <rPr>
        <sz val="9"/>
        <color theme="1"/>
        <rFont val="Calibri"/>
        <family val="2"/>
      </rPr>
      <t xml:space="preserve">
</t>
    </r>
    <r>
      <rPr>
        <sz val="9"/>
        <color theme="1"/>
        <rFont val="Microsoft YaHei UI"/>
        <charset val="134"/>
      </rPr>
      <t>预期结果：关闭授权弹窗</t>
    </r>
  </si>
  <si>
    <r>
      <rPr>
        <sz val="9"/>
        <color theme="1"/>
        <rFont val="Microsoft YaHei UI"/>
        <charset val="134"/>
      </rPr>
      <t>【数据管理】【数据库】授权弹框取消按钮可用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</si>
  <si>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点击取消</t>
    </r>
    <r>
      <rPr>
        <sz val="9"/>
        <color theme="1"/>
        <rFont val="Calibri"/>
        <family val="2"/>
      </rPr>
      <t xml:space="preserve">
</t>
    </r>
    <r>
      <rPr>
        <sz val="9"/>
        <color theme="1"/>
        <rFont val="Microsoft YaHei UI"/>
        <charset val="134"/>
      </rPr>
      <t>预期结果：关闭授权弹窗</t>
    </r>
  </si>
  <si>
    <r>
      <rPr>
        <sz val="9"/>
        <color theme="1"/>
        <rFont val="Microsoft YaHei UI"/>
        <charset val="134"/>
      </rPr>
      <t>按钮</t>
    </r>
    <r>
      <rPr>
        <sz val="9"/>
        <color theme="1"/>
        <rFont val="Calibri"/>
        <family val="2"/>
      </rPr>
      <t>-</t>
    </r>
    <r>
      <rPr>
        <sz val="9"/>
        <color theme="1"/>
        <rFont val="Microsoft YaHei UI"/>
        <charset val="134"/>
      </rPr>
      <t>确定</t>
    </r>
  </si>
  <si>
    <r>
      <rPr>
        <sz val="9"/>
        <color theme="1"/>
        <rFont val="Microsoft YaHei UI"/>
        <charset val="134"/>
      </rPr>
      <t>【数据管理】【数据库】授权弹框确定按钮可用</t>
    </r>
  </si>
  <si>
    <r>
      <rPr>
        <sz val="9"/>
        <color theme="1"/>
        <rFont val="Calibri"/>
        <family val="2"/>
      </rPr>
      <t>1.</t>
    </r>
    <r>
      <rPr>
        <sz val="9"/>
        <color theme="1"/>
        <rFont val="Microsoft YaHei UI"/>
        <charset val="134"/>
      </rPr>
      <t>数据管理</t>
    </r>
    <r>
      <rPr>
        <sz val="9"/>
        <color theme="1"/>
        <rFont val="Calibri"/>
        <family val="2"/>
      </rPr>
      <t>-</t>
    </r>
    <r>
      <rPr>
        <sz val="9"/>
        <color theme="1"/>
        <rFont val="Microsoft YaHei UI"/>
        <charset val="134"/>
      </rPr>
      <t>数据库</t>
    </r>
    <r>
      <rPr>
        <sz val="9"/>
        <color theme="1"/>
        <rFont val="Calibri"/>
        <family val="2"/>
      </rPr>
      <t xml:space="preserve">
2.</t>
    </r>
    <r>
      <rPr>
        <sz val="9"/>
        <color theme="1"/>
        <rFont val="Microsoft YaHei UI"/>
        <charset val="134"/>
      </rPr>
      <t>选择自己创建的</t>
    </r>
    <r>
      <rPr>
        <sz val="9"/>
        <color theme="1"/>
        <rFont val="Calibri"/>
        <family val="2"/>
      </rPr>
      <t>database-</t>
    </r>
    <r>
      <rPr>
        <sz val="9"/>
        <color theme="1"/>
        <rFont val="Microsoft YaHei UI"/>
        <charset val="134"/>
      </rPr>
      <t>权限</t>
    </r>
    <r>
      <rPr>
        <sz val="9"/>
        <color theme="1"/>
        <rFont val="Calibri"/>
        <family val="2"/>
      </rPr>
      <t>-</t>
    </r>
    <r>
      <rPr>
        <sz val="9"/>
        <color theme="1"/>
        <rFont val="Microsoft YaHei UI"/>
        <charset val="134"/>
      </rPr>
      <t>授权</t>
    </r>
    <r>
      <rPr>
        <sz val="9"/>
        <color theme="1"/>
        <rFont val="Calibri"/>
        <family val="2"/>
      </rPr>
      <t>/</t>
    </r>
    <r>
      <rPr>
        <sz val="9"/>
        <color theme="1"/>
        <rFont val="Microsoft YaHei UI"/>
        <charset val="134"/>
      </rPr>
      <t>解除授权</t>
    </r>
    <r>
      <rPr>
        <sz val="9"/>
        <color theme="1"/>
        <rFont val="Calibri"/>
        <family val="2"/>
      </rPr>
      <t>-</t>
    </r>
    <r>
      <rPr>
        <sz val="9"/>
        <color theme="1"/>
        <rFont val="Microsoft YaHei UI"/>
        <charset val="134"/>
      </rPr>
      <t>所有表权限</t>
    </r>
    <r>
      <rPr>
        <sz val="9"/>
        <color theme="1"/>
        <rFont val="Calibri"/>
        <family val="2"/>
      </rPr>
      <t xml:space="preserve">
3.</t>
    </r>
    <r>
      <rPr>
        <sz val="9"/>
        <color theme="1"/>
        <rFont val="Microsoft YaHei UI"/>
        <charset val="134"/>
      </rPr>
      <t>选择用户</t>
    </r>
    <r>
      <rPr>
        <sz val="9"/>
        <color theme="1"/>
        <rFont val="Calibri"/>
        <family val="2"/>
      </rPr>
      <t>--&gt;</t>
    </r>
    <r>
      <rPr>
        <sz val="9"/>
        <color theme="1"/>
        <rFont val="Microsoft YaHei UI"/>
        <charset val="134"/>
      </rPr>
      <t>点击确定</t>
    </r>
    <r>
      <rPr>
        <sz val="9"/>
        <color theme="1"/>
        <rFont val="Calibri"/>
        <family val="2"/>
      </rPr>
      <t xml:space="preserve">
</t>
    </r>
    <r>
      <rPr>
        <sz val="9"/>
        <color theme="1"/>
        <rFont val="Microsoft YaHei UI"/>
        <charset val="134"/>
      </rPr>
      <t>预期结果：弹出授权弹窗</t>
    </r>
  </si>
  <si>
    <r>
      <rPr>
        <sz val="10"/>
        <color theme="1"/>
        <rFont val="微软雅黑"/>
        <charset val="134"/>
      </rPr>
      <t>用户管理</t>
    </r>
    <r>
      <rPr>
        <sz val="10"/>
        <color theme="1"/>
        <rFont val="Calibri"/>
        <family val="2"/>
      </rPr>
      <t>-</t>
    </r>
    <r>
      <rPr>
        <sz val="10"/>
        <color theme="1"/>
        <rFont val="微软雅黑"/>
        <charset val="134"/>
      </rPr>
      <t>管理器用户</t>
    </r>
  </si>
  <si>
    <r>
      <rPr>
        <sz val="9"/>
        <color theme="1"/>
        <rFont val="Microsoft YaHei UI"/>
        <charset val="134"/>
      </rPr>
      <t>【用户管理】管理器用户页面显示正常</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</si>
  <si>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 xml:space="preserve">
</t>
    </r>
    <r>
      <rPr>
        <sz val="9"/>
        <color theme="1"/>
        <rFont val="Microsoft YaHei UI"/>
        <charset val="134"/>
      </rPr>
      <t>预期结果：页面显示正常</t>
    </r>
  </si>
  <si>
    <r>
      <rPr>
        <sz val="9"/>
        <color theme="1"/>
        <rFont val="Microsoft YaHei UI"/>
        <charset val="134"/>
      </rPr>
      <t>按钮</t>
    </r>
    <r>
      <rPr>
        <sz val="9"/>
        <color theme="1"/>
        <rFont val="Calibri"/>
        <family val="2"/>
      </rPr>
      <t>-</t>
    </r>
    <r>
      <rPr>
        <sz val="9"/>
        <color theme="1"/>
        <rFont val="Microsoft YaHei UI"/>
        <charset val="134"/>
      </rPr>
      <t>切换</t>
    </r>
  </si>
  <si>
    <r>
      <rPr>
        <sz val="9"/>
        <color theme="1"/>
        <rFont val="Microsoft YaHei UI"/>
        <charset val="134"/>
      </rPr>
      <t>【用户管理】顶部切换集群按钮切换显示用户</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</si>
  <si>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 xml:space="preserve">
2.</t>
    </r>
    <r>
      <rPr>
        <sz val="9"/>
        <color theme="1"/>
        <rFont val="Microsoft YaHei UI"/>
        <charset val="134"/>
      </rPr>
      <t>顶部切换集群按钮切换</t>
    </r>
    <r>
      <rPr>
        <sz val="9"/>
        <color theme="1"/>
        <rFont val="Calibri"/>
        <family val="2"/>
      </rPr>
      <t xml:space="preserve">
</t>
    </r>
    <r>
      <rPr>
        <sz val="9"/>
        <color theme="1"/>
        <rFont val="Microsoft YaHei UI"/>
        <charset val="134"/>
      </rPr>
      <t>预期结果：切换显示用户</t>
    </r>
  </si>
  <si>
    <r>
      <rPr>
        <sz val="9"/>
        <color theme="1"/>
        <rFont val="Microsoft YaHei UI"/>
        <charset val="134"/>
      </rPr>
      <t>【用户管理】用户</t>
    </r>
    <r>
      <rPr>
        <sz val="9"/>
        <color theme="1"/>
        <rFont val="Calibri"/>
        <family val="2"/>
      </rPr>
      <t>/</t>
    </r>
    <r>
      <rPr>
        <sz val="9"/>
        <color theme="1"/>
        <rFont val="Microsoft YaHei UI"/>
        <charset val="134"/>
      </rPr>
      <t>角色切换按钮可用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</si>
  <si>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 xml:space="preserve">
2.</t>
    </r>
    <r>
      <rPr>
        <sz val="9"/>
        <color theme="1"/>
        <rFont val="Microsoft YaHei UI"/>
        <charset val="134"/>
      </rPr>
      <t>用户</t>
    </r>
    <r>
      <rPr>
        <sz val="9"/>
        <color theme="1"/>
        <rFont val="Calibri"/>
        <family val="2"/>
      </rPr>
      <t>/</t>
    </r>
    <r>
      <rPr>
        <sz val="9"/>
        <color theme="1"/>
        <rFont val="Microsoft YaHei UI"/>
        <charset val="134"/>
      </rPr>
      <t>角色切换</t>
    </r>
    <r>
      <rPr>
        <sz val="9"/>
        <color theme="1"/>
        <rFont val="Calibri"/>
        <family val="2"/>
      </rPr>
      <t xml:space="preserve">
</t>
    </r>
    <r>
      <rPr>
        <sz val="9"/>
        <color theme="1"/>
        <rFont val="Microsoft YaHei UI"/>
        <charset val="134"/>
      </rPr>
      <t>预期结果：切换页面成功</t>
    </r>
  </si>
  <si>
    <r>
      <rPr>
        <sz val="9"/>
        <color theme="1"/>
        <rFont val="Microsoft YaHei UI"/>
        <charset val="134"/>
      </rPr>
      <t>【用户管理】【用户】复制按钮可用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</si>
  <si>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 xml:space="preserve">
2.</t>
    </r>
    <r>
      <rPr>
        <sz val="9"/>
        <color theme="1"/>
        <rFont val="Microsoft YaHei UI"/>
        <charset val="134"/>
      </rPr>
      <t>点击复制</t>
    </r>
    <r>
      <rPr>
        <sz val="9"/>
        <color theme="1"/>
        <rFont val="Calibri"/>
        <family val="2"/>
      </rPr>
      <t xml:space="preserve">
</t>
    </r>
    <r>
      <rPr>
        <sz val="9"/>
        <color theme="1"/>
        <rFont val="Microsoft YaHei UI"/>
        <charset val="134"/>
      </rPr>
      <t>预期结果：检查复制内容与页面保持一致</t>
    </r>
  </si>
  <si>
    <r>
      <rPr>
        <sz val="9"/>
        <color theme="1"/>
        <rFont val="Microsoft YaHei UI"/>
        <charset val="134"/>
      </rPr>
      <t>【用户管理】【用户】导出</t>
    </r>
    <r>
      <rPr>
        <sz val="9"/>
        <color theme="1"/>
        <rFont val="Calibri"/>
        <family val="2"/>
      </rPr>
      <t>csv</t>
    </r>
    <r>
      <rPr>
        <sz val="9"/>
        <color theme="1"/>
        <rFont val="Microsoft YaHei UI"/>
        <charset val="134"/>
      </rPr>
      <t>按钮可用并检查导出文件</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</si>
  <si>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 xml:space="preserve">
2.</t>
    </r>
    <r>
      <rPr>
        <sz val="9"/>
        <color theme="1"/>
        <rFont val="Microsoft YaHei UI"/>
        <charset val="134"/>
      </rPr>
      <t>点击导出</t>
    </r>
    <r>
      <rPr>
        <sz val="9"/>
        <color theme="1"/>
        <rFont val="Calibri"/>
        <family val="2"/>
      </rPr>
      <t xml:space="preserve">csv
</t>
    </r>
    <r>
      <rPr>
        <sz val="9"/>
        <color theme="1"/>
        <rFont val="Microsoft YaHei UI"/>
        <charset val="134"/>
      </rPr>
      <t>预期结果：导出</t>
    </r>
    <r>
      <rPr>
        <sz val="9"/>
        <color theme="1"/>
        <rFont val="Calibri"/>
        <family val="2"/>
      </rPr>
      <t>csv</t>
    </r>
    <r>
      <rPr>
        <sz val="9"/>
        <color theme="1"/>
        <rFont val="Microsoft YaHei UI"/>
        <charset val="134"/>
      </rPr>
      <t>内容与页面保持一致</t>
    </r>
  </si>
  <si>
    <r>
      <rPr>
        <sz val="9"/>
        <color theme="1"/>
        <rFont val="Microsoft YaHei UI"/>
        <charset val="134"/>
      </rPr>
      <t>【用户管理】【用户】搜索按钮可用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</si>
  <si>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 xml:space="preserve">
2.</t>
    </r>
    <r>
      <rPr>
        <sz val="9"/>
        <color theme="1"/>
        <rFont val="Microsoft YaHei UI"/>
        <charset val="134"/>
      </rPr>
      <t>搜索按钮</t>
    </r>
    <r>
      <rPr>
        <sz val="9"/>
        <color theme="1"/>
        <rFont val="Calibri"/>
        <family val="2"/>
      </rPr>
      <t xml:space="preserve">
</t>
    </r>
    <r>
      <rPr>
        <sz val="9"/>
        <color theme="1"/>
        <rFont val="Microsoft YaHei UI"/>
        <charset val="134"/>
      </rPr>
      <t>预期结果：搜索按钮可用</t>
    </r>
  </si>
  <si>
    <r>
      <rPr>
        <sz val="9"/>
        <color theme="1"/>
        <rFont val="Microsoft YaHei UI"/>
        <charset val="134"/>
      </rPr>
      <t>【用户管理】【用户】全屏按钮可用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</si>
  <si>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 xml:space="preserve">
2.</t>
    </r>
    <r>
      <rPr>
        <sz val="9"/>
        <color theme="1"/>
        <rFont val="Microsoft YaHei UI"/>
        <charset val="134"/>
      </rPr>
      <t>点击全屏按钮</t>
    </r>
    <r>
      <rPr>
        <sz val="9"/>
        <color theme="1"/>
        <rFont val="Calibri"/>
        <family val="2"/>
      </rPr>
      <t xml:space="preserve">
</t>
    </r>
    <r>
      <rPr>
        <sz val="9"/>
        <color theme="1"/>
        <rFont val="Microsoft YaHei UI"/>
        <charset val="134"/>
      </rPr>
      <t>预期结果：进入全屏</t>
    </r>
  </si>
  <si>
    <r>
      <rPr>
        <sz val="9"/>
        <color theme="1"/>
        <rFont val="Microsoft YaHei UI"/>
        <charset val="134"/>
      </rPr>
      <t>按钮</t>
    </r>
    <r>
      <rPr>
        <sz val="9"/>
        <color theme="1"/>
        <rFont val="Calibri"/>
        <family val="2"/>
      </rPr>
      <t>-</t>
    </r>
    <r>
      <rPr>
        <sz val="9"/>
        <color theme="1"/>
        <rFont val="Microsoft YaHei UI"/>
        <charset val="134"/>
      </rPr>
      <t>设置</t>
    </r>
  </si>
  <si>
    <r>
      <rPr>
        <sz val="9"/>
        <color theme="1"/>
        <rFont val="Microsoft YaHei UI"/>
        <charset val="134"/>
      </rPr>
      <t>【用户管理】【用户】设置按钮可用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</si>
  <si>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 xml:space="preserve">
</t>
    </r>
    <r>
      <rPr>
        <sz val="9"/>
        <color theme="1"/>
        <rFont val="Microsoft YaHei UI"/>
        <charset val="134"/>
      </rPr>
      <t>预期结果：设置按钮可用</t>
    </r>
  </si>
  <si>
    <r>
      <rPr>
        <sz val="9"/>
        <color theme="1"/>
        <rFont val="Microsoft YaHei UI"/>
        <charset val="134"/>
      </rPr>
      <t>【用户管理】【用户】列表排序按钮可用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</si>
  <si>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 xml:space="preserve">
</t>
    </r>
    <r>
      <rPr>
        <sz val="9"/>
        <color theme="1"/>
        <rFont val="Microsoft YaHei UI"/>
        <charset val="134"/>
      </rPr>
      <t>预期结果：列表排序按钮可用</t>
    </r>
  </si>
  <si>
    <r>
      <rPr>
        <sz val="9"/>
        <color theme="1"/>
        <rFont val="Microsoft YaHei UI"/>
        <charset val="134"/>
      </rPr>
      <t>按钮</t>
    </r>
    <r>
      <rPr>
        <sz val="9"/>
        <color theme="1"/>
        <rFont val="Calibri"/>
        <family val="2"/>
      </rPr>
      <t>-</t>
    </r>
    <r>
      <rPr>
        <sz val="9"/>
        <color theme="1"/>
        <rFont val="Microsoft YaHei UI"/>
        <charset val="134"/>
      </rPr>
      <t>搜索</t>
    </r>
  </si>
  <si>
    <r>
      <rPr>
        <sz val="9"/>
        <color theme="1"/>
        <rFont val="Microsoft YaHei UI"/>
        <charset val="134"/>
      </rPr>
      <t>【用户管理】【用户】列表搜索按钮可用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</si>
  <si>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 xml:space="preserve">
</t>
    </r>
    <r>
      <rPr>
        <sz val="9"/>
        <color theme="1"/>
        <rFont val="Microsoft YaHei UI"/>
        <charset val="134"/>
      </rPr>
      <t>预期结果：列表搜索按钮可用</t>
    </r>
  </si>
  <si>
    <r>
      <rPr>
        <sz val="9"/>
        <color theme="1"/>
        <rFont val="Microsoft YaHei UI"/>
        <charset val="134"/>
      </rPr>
      <t>按钮</t>
    </r>
    <r>
      <rPr>
        <sz val="9"/>
        <color theme="1"/>
        <rFont val="Calibri"/>
        <family val="2"/>
      </rPr>
      <t>-</t>
    </r>
    <r>
      <rPr>
        <sz val="9"/>
        <color theme="1"/>
        <rFont val="Microsoft YaHei UI"/>
        <charset val="134"/>
      </rPr>
      <t>刷新</t>
    </r>
  </si>
  <si>
    <r>
      <rPr>
        <sz val="9"/>
        <color theme="1"/>
        <rFont val="Microsoft YaHei UI"/>
        <charset val="134"/>
      </rPr>
      <t>【用户管理】【用户】页面刷新可用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</si>
  <si>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 xml:space="preserve">
</t>
    </r>
    <r>
      <rPr>
        <sz val="9"/>
        <color theme="1"/>
        <rFont val="Microsoft YaHei UI"/>
        <charset val="134"/>
      </rPr>
      <t>预期结果：页面刷新可用</t>
    </r>
  </si>
  <si>
    <r>
      <rPr>
        <sz val="9"/>
        <color theme="1"/>
        <rFont val="Microsoft YaHei UI"/>
        <charset val="134"/>
      </rPr>
      <t>新增</t>
    </r>
  </si>
  <si>
    <r>
      <rPr>
        <sz val="9"/>
        <color theme="1"/>
        <rFont val="Microsoft YaHei UI"/>
        <charset val="134"/>
      </rPr>
      <t>【用户管理】【用户】【新增】弹框显示正确</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</si>
  <si>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 xml:space="preserve">
2.</t>
    </r>
    <r>
      <rPr>
        <sz val="9"/>
        <color theme="1"/>
        <rFont val="Microsoft YaHei UI"/>
        <charset val="134"/>
      </rPr>
      <t>点击新增按钮</t>
    </r>
    <r>
      <rPr>
        <sz val="9"/>
        <color theme="1"/>
        <rFont val="Calibri"/>
        <family val="2"/>
      </rPr>
      <t xml:space="preserve">
</t>
    </r>
    <r>
      <rPr>
        <sz val="9"/>
        <color theme="1"/>
        <rFont val="Microsoft YaHei UI"/>
        <charset val="134"/>
      </rPr>
      <t>预期结果：进入新增用户页面</t>
    </r>
  </si>
  <si>
    <r>
      <rPr>
        <sz val="9"/>
        <color theme="1"/>
        <rFont val="Microsoft YaHei UI"/>
        <charset val="134"/>
      </rPr>
      <t>【用户管理】【用户】【新增】未输入用户名有提示</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</si>
  <si>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 xml:space="preserve">
2.</t>
    </r>
    <r>
      <rPr>
        <sz val="9"/>
        <color theme="1"/>
        <rFont val="Microsoft YaHei UI"/>
        <charset val="134"/>
      </rPr>
      <t>点击新增按钮</t>
    </r>
    <r>
      <rPr>
        <sz val="9"/>
        <color theme="1"/>
        <rFont val="Calibri"/>
        <family val="2"/>
      </rPr>
      <t>-</t>
    </r>
    <r>
      <rPr>
        <sz val="9"/>
        <color theme="1"/>
        <rFont val="Microsoft YaHei UI"/>
        <charset val="134"/>
      </rPr>
      <t>未输入用户名提交</t>
    </r>
    <r>
      <rPr>
        <sz val="9"/>
        <color theme="1"/>
        <rFont val="Calibri"/>
        <family val="2"/>
      </rPr>
      <t xml:space="preserve">
</t>
    </r>
    <r>
      <rPr>
        <sz val="9"/>
        <color theme="1"/>
        <rFont val="Microsoft YaHei UI"/>
        <charset val="134"/>
      </rPr>
      <t>预期结果：给出提示</t>
    </r>
  </si>
  <si>
    <r>
      <rPr>
        <sz val="9"/>
        <color theme="1"/>
        <rFont val="Microsoft YaHei UI"/>
        <charset val="134"/>
      </rPr>
      <t>【用户管理】【用户】【新增】未输入密码有提示</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</si>
  <si>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 xml:space="preserve">
2.</t>
    </r>
    <r>
      <rPr>
        <sz val="9"/>
        <color theme="1"/>
        <rFont val="Microsoft YaHei UI"/>
        <charset val="134"/>
      </rPr>
      <t>点击新增按钮</t>
    </r>
    <r>
      <rPr>
        <sz val="9"/>
        <color theme="1"/>
        <rFont val="Calibri"/>
        <family val="2"/>
      </rPr>
      <t>-</t>
    </r>
    <r>
      <rPr>
        <sz val="9"/>
        <color theme="1"/>
        <rFont val="Microsoft YaHei UI"/>
        <charset val="134"/>
      </rPr>
      <t>未输入密码提交</t>
    </r>
    <r>
      <rPr>
        <sz val="9"/>
        <color theme="1"/>
        <rFont val="Calibri"/>
        <family val="2"/>
      </rPr>
      <t xml:space="preserve">
</t>
    </r>
    <r>
      <rPr>
        <sz val="9"/>
        <color theme="1"/>
        <rFont val="Microsoft YaHei UI"/>
        <charset val="134"/>
      </rPr>
      <t>预期结果：给出提示</t>
    </r>
  </si>
  <si>
    <r>
      <rPr>
        <sz val="9"/>
        <color theme="1"/>
        <rFont val="Microsoft YaHei UI"/>
        <charset val="134"/>
      </rPr>
      <t>【用户管理】【用户】【新增】未输入确认密码有提示</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</si>
  <si>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 xml:space="preserve">
2.</t>
    </r>
    <r>
      <rPr>
        <sz val="9"/>
        <color theme="1"/>
        <rFont val="Microsoft YaHei UI"/>
        <charset val="134"/>
      </rPr>
      <t>点击新增按钮</t>
    </r>
    <r>
      <rPr>
        <sz val="9"/>
        <color theme="1"/>
        <rFont val="Calibri"/>
        <family val="2"/>
      </rPr>
      <t>-</t>
    </r>
    <r>
      <rPr>
        <sz val="9"/>
        <color theme="1"/>
        <rFont val="Microsoft YaHei UI"/>
        <charset val="134"/>
      </rPr>
      <t>未输入确认密码提交</t>
    </r>
    <r>
      <rPr>
        <sz val="9"/>
        <color theme="1"/>
        <rFont val="Calibri"/>
        <family val="2"/>
      </rPr>
      <t xml:space="preserve">
</t>
    </r>
    <r>
      <rPr>
        <sz val="9"/>
        <color theme="1"/>
        <rFont val="Microsoft YaHei UI"/>
        <charset val="134"/>
      </rPr>
      <t>预期结果：给出提示</t>
    </r>
  </si>
  <si>
    <r>
      <rPr>
        <sz val="9"/>
        <color theme="1"/>
        <rFont val="Microsoft YaHei UI"/>
        <charset val="134"/>
      </rPr>
      <t>【用户管理】【用户】【新增】确认密码与原密码不一致有提示</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</si>
  <si>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 xml:space="preserve">
2.</t>
    </r>
    <r>
      <rPr>
        <sz val="9"/>
        <color theme="1"/>
        <rFont val="Microsoft YaHei UI"/>
        <charset val="134"/>
      </rPr>
      <t>点击新增按钮</t>
    </r>
    <r>
      <rPr>
        <sz val="9"/>
        <color theme="1"/>
        <rFont val="Calibri"/>
        <family val="2"/>
      </rPr>
      <t>-</t>
    </r>
    <r>
      <rPr>
        <sz val="9"/>
        <color theme="1"/>
        <rFont val="Microsoft YaHei UI"/>
        <charset val="134"/>
      </rPr>
      <t>确认密码与原密码不一致提交</t>
    </r>
    <r>
      <rPr>
        <sz val="9"/>
        <color theme="1"/>
        <rFont val="Calibri"/>
        <family val="2"/>
      </rPr>
      <t xml:space="preserve">
</t>
    </r>
    <r>
      <rPr>
        <sz val="9"/>
        <color theme="1"/>
        <rFont val="Microsoft YaHei UI"/>
        <charset val="134"/>
      </rPr>
      <t>预期结果：给出提示</t>
    </r>
  </si>
  <si>
    <r>
      <rPr>
        <sz val="9"/>
        <color theme="1"/>
        <rFont val="Microsoft YaHei UI"/>
        <charset val="134"/>
      </rPr>
      <t>按钮</t>
    </r>
    <r>
      <rPr>
        <sz val="9"/>
        <color theme="1"/>
        <rFont val="Calibri"/>
        <family val="2"/>
      </rPr>
      <t>-</t>
    </r>
    <r>
      <rPr>
        <sz val="9"/>
        <color theme="1"/>
        <rFont val="Microsoft YaHei UI"/>
        <charset val="134"/>
      </rPr>
      <t>显示密码</t>
    </r>
  </si>
  <si>
    <r>
      <rPr>
        <sz val="9"/>
        <color theme="1"/>
        <rFont val="Microsoft YaHei UI"/>
        <charset val="134"/>
      </rPr>
      <t>【用户管理】【用户】【新增】显示密码按钮可用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</si>
  <si>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 xml:space="preserve">
2.</t>
    </r>
    <r>
      <rPr>
        <sz val="9"/>
        <color theme="1"/>
        <rFont val="Microsoft YaHei UI"/>
        <charset val="134"/>
      </rPr>
      <t>点击新增按钮</t>
    </r>
    <r>
      <rPr>
        <sz val="9"/>
        <color theme="1"/>
        <rFont val="Calibri"/>
        <family val="2"/>
      </rPr>
      <t>-</t>
    </r>
    <r>
      <rPr>
        <sz val="9"/>
        <color theme="1"/>
        <rFont val="Microsoft YaHei UI"/>
        <charset val="134"/>
      </rPr>
      <t>输入密码，点击显示密码按钮</t>
    </r>
    <r>
      <rPr>
        <sz val="9"/>
        <color theme="1"/>
        <rFont val="Calibri"/>
        <family val="2"/>
      </rPr>
      <t xml:space="preserve">
</t>
    </r>
    <r>
      <rPr>
        <sz val="9"/>
        <color theme="1"/>
        <rFont val="Microsoft YaHei UI"/>
        <charset val="134"/>
      </rPr>
      <t>预期结果：密码显示成功</t>
    </r>
  </si>
  <si>
    <r>
      <rPr>
        <sz val="9"/>
        <color theme="1"/>
        <rFont val="Microsoft YaHei UI"/>
        <charset val="134"/>
      </rPr>
      <t>【用户管理】【用户】【新增】关闭弹框按钮可用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</si>
  <si>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 xml:space="preserve">
2.</t>
    </r>
    <r>
      <rPr>
        <sz val="9"/>
        <color theme="1"/>
        <rFont val="Microsoft YaHei UI"/>
        <charset val="134"/>
      </rPr>
      <t>点击新增按钮点击关闭按钮</t>
    </r>
    <r>
      <rPr>
        <sz val="9"/>
        <color theme="1"/>
        <rFont val="Calibri"/>
        <family val="2"/>
      </rPr>
      <t xml:space="preserve">
</t>
    </r>
    <r>
      <rPr>
        <sz val="9"/>
        <color theme="1"/>
        <rFont val="Microsoft YaHei UI"/>
        <charset val="134"/>
      </rPr>
      <t>预期结果：关闭当前新增用户弹窗</t>
    </r>
  </si>
  <si>
    <r>
      <rPr>
        <sz val="9"/>
        <color theme="1"/>
        <rFont val="Microsoft YaHei UI"/>
        <charset val="134"/>
      </rPr>
      <t>【用户管理】【用户】【新增】新增用户可删除</t>
    </r>
  </si>
  <si>
    <r>
      <rPr>
        <sz val="9"/>
        <color theme="1"/>
        <rFont val="Calibri"/>
        <family val="2"/>
      </rPr>
      <t>1.</t>
    </r>
    <r>
      <rPr>
        <sz val="9"/>
        <color theme="1"/>
        <rFont val="Microsoft YaHei UI"/>
        <charset val="134"/>
      </rPr>
      <t>新增用户成功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t>
    </r>
    <r>
      <rPr>
        <sz val="9"/>
        <color theme="1"/>
        <rFont val="Microsoft YaHei UI"/>
        <charset val="134"/>
      </rPr>
      <t>删除新增用户按钮</t>
    </r>
    <r>
      <rPr>
        <sz val="9"/>
        <color theme="1"/>
        <rFont val="Calibri"/>
        <family val="2"/>
      </rPr>
      <t xml:space="preserve">
3.</t>
    </r>
    <r>
      <rPr>
        <sz val="9"/>
        <color theme="1"/>
        <rFont val="Microsoft YaHei UI"/>
        <charset val="134"/>
      </rPr>
      <t>点击确定</t>
    </r>
    <r>
      <rPr>
        <sz val="9"/>
        <color theme="1"/>
        <rFont val="Calibri"/>
        <family val="2"/>
      </rPr>
      <t xml:space="preserve">
</t>
    </r>
    <r>
      <rPr>
        <sz val="9"/>
        <color theme="1"/>
        <rFont val="Microsoft YaHei UI"/>
        <charset val="134"/>
      </rPr>
      <t>预期结果：删除用户成功</t>
    </r>
  </si>
  <si>
    <r>
      <rPr>
        <sz val="9"/>
        <color theme="1"/>
        <rFont val="Microsoft YaHei UI"/>
        <charset val="134"/>
      </rPr>
      <t>【用户管理】【用户】【新增】新增用户登录</t>
    </r>
    <r>
      <rPr>
        <sz val="9"/>
        <color theme="1"/>
        <rFont val="Calibri"/>
        <family val="2"/>
      </rPr>
      <t>30005</t>
    </r>
    <r>
      <rPr>
        <sz val="9"/>
        <color theme="1"/>
        <rFont val="Microsoft YaHei UI"/>
        <charset val="134"/>
      </rPr>
      <t>页面显示</t>
    </r>
  </si>
  <si>
    <r>
      <rPr>
        <sz val="9"/>
        <color theme="1"/>
        <rFont val="Calibri"/>
        <family val="2"/>
      </rPr>
      <t>1.</t>
    </r>
    <r>
      <rPr>
        <sz val="9"/>
        <color theme="1"/>
        <rFont val="Microsoft YaHei UI"/>
        <charset val="134"/>
      </rPr>
      <t>新增用户成功</t>
    </r>
    <r>
      <rPr>
        <sz val="9"/>
        <color theme="1"/>
        <rFont val="Calibri"/>
        <family val="2"/>
      </rPr>
      <t xml:space="preserve">
2.</t>
    </r>
    <r>
      <rPr>
        <sz val="9"/>
        <color theme="1"/>
        <rFont val="Microsoft YaHei UI"/>
        <charset val="134"/>
      </rPr>
      <t>使用新增用户登录</t>
    </r>
    <r>
      <rPr>
        <sz val="9"/>
        <color theme="1"/>
        <rFont val="Calibri"/>
        <family val="2"/>
      </rPr>
      <t>OM 30005</t>
    </r>
    <r>
      <rPr>
        <sz val="9"/>
        <color theme="1"/>
        <rFont val="Microsoft YaHei UI"/>
        <charset val="134"/>
      </rPr>
      <t>页面</t>
    </r>
    <r>
      <rPr>
        <sz val="9"/>
        <color theme="1"/>
        <rFont val="Calibri"/>
        <family val="2"/>
      </rPr>
      <t xml:space="preserve">
</t>
    </r>
    <r>
      <rPr>
        <sz val="9"/>
        <color theme="1"/>
        <rFont val="Microsoft YaHei UI"/>
        <charset val="134"/>
      </rPr>
      <t>预期结果：登录成功呢</t>
    </r>
  </si>
  <si>
    <r>
      <rPr>
        <sz val="9"/>
        <color theme="1"/>
        <rFont val="Microsoft YaHei UI"/>
        <charset val="134"/>
      </rPr>
      <t>【用户管理】【用户】【新增】新增用户分配管理权限登录</t>
    </r>
    <r>
      <rPr>
        <sz val="9"/>
        <color theme="1"/>
        <rFont val="Calibri"/>
        <family val="2"/>
      </rPr>
      <t>30005</t>
    </r>
    <r>
      <rPr>
        <sz val="9"/>
        <color theme="1"/>
        <rFont val="Microsoft YaHei UI"/>
        <charset val="134"/>
      </rPr>
      <t>页面显示功能是否可以使用</t>
    </r>
  </si>
  <si>
    <r>
      <rPr>
        <sz val="9"/>
        <color theme="1"/>
        <rFont val="Calibri"/>
        <family val="2"/>
      </rPr>
      <t>1.</t>
    </r>
    <r>
      <rPr>
        <sz val="9"/>
        <color theme="1"/>
        <rFont val="Microsoft YaHei UI"/>
        <charset val="134"/>
      </rPr>
      <t>新增用户成功，分配管理集群权限</t>
    </r>
    <r>
      <rPr>
        <sz val="9"/>
        <color theme="1"/>
        <rFont val="Calibri"/>
        <family val="2"/>
      </rPr>
      <t xml:space="preserve">
2.</t>
    </r>
    <r>
      <rPr>
        <sz val="9"/>
        <color theme="1"/>
        <rFont val="Microsoft YaHei UI"/>
        <charset val="134"/>
      </rPr>
      <t>使用新增用户登录</t>
    </r>
    <r>
      <rPr>
        <sz val="9"/>
        <color theme="1"/>
        <rFont val="Calibri"/>
        <family val="2"/>
      </rPr>
      <t>OM 30005</t>
    </r>
    <r>
      <rPr>
        <sz val="9"/>
        <color theme="1"/>
        <rFont val="Microsoft YaHei UI"/>
        <charset val="134"/>
      </rPr>
      <t>页面</t>
    </r>
    <r>
      <rPr>
        <sz val="9"/>
        <color theme="1"/>
        <rFont val="Calibri"/>
        <family val="2"/>
      </rPr>
      <t xml:space="preserve">
</t>
    </r>
    <r>
      <rPr>
        <sz val="9"/>
        <color theme="1"/>
        <rFont val="Microsoft YaHei UI"/>
        <charset val="134"/>
      </rPr>
      <t>预期结果：显示集群管理权限</t>
    </r>
  </si>
  <si>
    <r>
      <rPr>
        <sz val="9"/>
        <color theme="1"/>
        <rFont val="Microsoft YaHei UI"/>
        <charset val="134"/>
      </rPr>
      <t>【用户管理】【用户】【新增】新增用户分配查看权限权限登录</t>
    </r>
    <r>
      <rPr>
        <sz val="9"/>
        <color theme="1"/>
        <rFont val="Calibri"/>
        <family val="2"/>
      </rPr>
      <t>30005</t>
    </r>
    <r>
      <rPr>
        <sz val="9"/>
        <color theme="1"/>
        <rFont val="Microsoft YaHei UI"/>
        <charset val="134"/>
      </rPr>
      <t>页面显示</t>
    </r>
  </si>
  <si>
    <r>
      <rPr>
        <sz val="9"/>
        <color theme="1"/>
        <rFont val="Calibri"/>
        <family val="2"/>
      </rPr>
      <t>1.</t>
    </r>
    <r>
      <rPr>
        <sz val="9"/>
        <color theme="1"/>
        <rFont val="Microsoft YaHei UI"/>
        <charset val="134"/>
      </rPr>
      <t>新增用户成功，分配查看集群权限</t>
    </r>
    <r>
      <rPr>
        <sz val="9"/>
        <color theme="1"/>
        <rFont val="Calibri"/>
        <family val="2"/>
      </rPr>
      <t xml:space="preserve">
2.</t>
    </r>
    <r>
      <rPr>
        <sz val="9"/>
        <color theme="1"/>
        <rFont val="Microsoft YaHei UI"/>
        <charset val="134"/>
      </rPr>
      <t>使用新增用户登录</t>
    </r>
    <r>
      <rPr>
        <sz val="9"/>
        <color theme="1"/>
        <rFont val="Calibri"/>
        <family val="2"/>
      </rPr>
      <t>OM 30005</t>
    </r>
    <r>
      <rPr>
        <sz val="9"/>
        <color theme="1"/>
        <rFont val="Microsoft YaHei UI"/>
        <charset val="134"/>
      </rPr>
      <t>页面</t>
    </r>
    <r>
      <rPr>
        <sz val="9"/>
        <color theme="1"/>
        <rFont val="Calibri"/>
        <family val="2"/>
      </rPr>
      <t xml:space="preserve">
</t>
    </r>
    <r>
      <rPr>
        <sz val="9"/>
        <color theme="1"/>
        <rFont val="Microsoft YaHei UI"/>
        <charset val="134"/>
      </rPr>
      <t>预期结果：显示集群查看权限</t>
    </r>
  </si>
  <si>
    <r>
      <rPr>
        <sz val="9"/>
        <color theme="1"/>
        <rFont val="Microsoft YaHei UI"/>
        <charset val="134"/>
      </rPr>
      <t>【用户管理】【用户】【新增】新增用户删除按钮可用</t>
    </r>
  </si>
  <si>
    <r>
      <rPr>
        <sz val="9"/>
        <color theme="1"/>
        <rFont val="Microsoft YaHei UI"/>
        <charset val="134"/>
      </rPr>
      <t>【用户管理】【用户】【新增】新增用户删除，不能登录</t>
    </r>
    <r>
      <rPr>
        <sz val="9"/>
        <color theme="1"/>
        <rFont val="Calibri"/>
        <family val="2"/>
      </rPr>
      <t>30005</t>
    </r>
    <r>
      <rPr>
        <sz val="9"/>
        <color theme="1"/>
        <rFont val="Microsoft YaHei UI"/>
        <charset val="134"/>
      </rPr>
      <t>页面</t>
    </r>
  </si>
  <si>
    <r>
      <rPr>
        <sz val="9"/>
        <color theme="1"/>
        <rFont val="Calibri"/>
        <family val="2"/>
      </rPr>
      <t>1.</t>
    </r>
    <r>
      <rPr>
        <sz val="9"/>
        <color theme="1"/>
        <rFont val="Microsoft YaHei UI"/>
        <charset val="134"/>
      </rPr>
      <t>新增用户删除成功</t>
    </r>
    <r>
      <rPr>
        <sz val="9"/>
        <color theme="1"/>
        <rFont val="Calibri"/>
        <family val="2"/>
      </rPr>
      <t xml:space="preserve">
2.</t>
    </r>
    <r>
      <rPr>
        <sz val="9"/>
        <color theme="1"/>
        <rFont val="Microsoft YaHei UI"/>
        <charset val="134"/>
      </rPr>
      <t>登录</t>
    </r>
    <r>
      <rPr>
        <sz val="9"/>
        <color theme="1"/>
        <rFont val="Calibri"/>
        <family val="2"/>
      </rPr>
      <t>OM 30005</t>
    </r>
    <r>
      <rPr>
        <sz val="9"/>
        <color theme="1"/>
        <rFont val="Microsoft YaHei UI"/>
        <charset val="134"/>
      </rPr>
      <t>页面</t>
    </r>
    <r>
      <rPr>
        <sz val="9"/>
        <color theme="1"/>
        <rFont val="Calibri"/>
        <family val="2"/>
      </rPr>
      <t xml:space="preserve">
</t>
    </r>
    <r>
      <rPr>
        <sz val="9"/>
        <color theme="1"/>
        <rFont val="Microsoft YaHei UI"/>
        <charset val="134"/>
      </rPr>
      <t>预期结果：登录不成功</t>
    </r>
  </si>
  <si>
    <r>
      <rPr>
        <sz val="9"/>
        <color theme="1"/>
        <rFont val="Microsoft YaHei UI"/>
        <charset val="134"/>
      </rPr>
      <t>【用户管理】【用户】【新增】用户密码可修改</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</si>
  <si>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用户页面</t>
    </r>
    <r>
      <rPr>
        <sz val="9"/>
        <color theme="1"/>
        <rFont val="Calibri"/>
        <family val="2"/>
      </rPr>
      <t xml:space="preserve">
2.</t>
    </r>
    <r>
      <rPr>
        <sz val="9"/>
        <color theme="1"/>
        <rFont val="Microsoft YaHei UI"/>
        <charset val="134"/>
      </rPr>
      <t>点击修改密码按钮</t>
    </r>
    <r>
      <rPr>
        <sz val="9"/>
        <color theme="1"/>
        <rFont val="Calibri"/>
        <family val="2"/>
      </rPr>
      <t xml:space="preserve">
</t>
    </r>
    <r>
      <rPr>
        <sz val="9"/>
        <color theme="1"/>
        <rFont val="Microsoft YaHei UI"/>
        <charset val="134"/>
      </rPr>
      <t>预期结果：修改用户密码成功</t>
    </r>
  </si>
  <si>
    <r>
      <rPr>
        <sz val="9"/>
        <color theme="1"/>
        <rFont val="Microsoft YaHei UI"/>
        <charset val="134"/>
      </rPr>
      <t>【用户管理】【用户】【新增】用户密码修改已成功，已经登录用户是否退出，需要重新登录</t>
    </r>
  </si>
  <si>
    <r>
      <rPr>
        <sz val="9"/>
        <color theme="1"/>
        <rFont val="Calibri"/>
        <family val="2"/>
      </rPr>
      <t>1.</t>
    </r>
    <r>
      <rPr>
        <sz val="9"/>
        <color theme="1"/>
        <rFont val="Microsoft YaHei UI"/>
        <charset val="134"/>
      </rPr>
      <t>新增用户已经登录</t>
    </r>
    <r>
      <rPr>
        <sz val="9"/>
        <color theme="1"/>
        <rFont val="Calibri"/>
        <family val="2"/>
      </rPr>
      <t>OM
2.</t>
    </r>
    <r>
      <rPr>
        <sz val="9"/>
        <color theme="1"/>
        <rFont val="Microsoft YaHei UI"/>
        <charset val="134"/>
      </rPr>
      <t>通过另一个页面修改用户密码成功</t>
    </r>
    <r>
      <rPr>
        <sz val="9"/>
        <color theme="1"/>
        <rFont val="Calibri"/>
        <family val="2"/>
      </rPr>
      <t xml:space="preserve">
</t>
    </r>
    <r>
      <rPr>
        <sz val="9"/>
        <color theme="1"/>
        <rFont val="Microsoft YaHei UI"/>
        <charset val="134"/>
      </rPr>
      <t>预期结果：用户不登出当前页面</t>
    </r>
  </si>
  <si>
    <r>
      <rPr>
        <sz val="9"/>
        <color theme="1"/>
        <rFont val="Microsoft YaHei UI"/>
        <charset val="134"/>
      </rPr>
      <t>【用户管理】【用户】【分配角色】页面角色名称显示正常</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</si>
  <si>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分配角色</t>
    </r>
    <r>
      <rPr>
        <sz val="9"/>
        <color theme="1"/>
        <rFont val="Calibri"/>
        <family val="2"/>
      </rPr>
      <t xml:space="preserve">
</t>
    </r>
    <r>
      <rPr>
        <sz val="9"/>
        <color theme="1"/>
        <rFont val="Microsoft YaHei UI"/>
        <charset val="134"/>
      </rPr>
      <t>预期结果：弹窗页面角色名称显示正常</t>
    </r>
  </si>
  <si>
    <r>
      <rPr>
        <sz val="9"/>
        <color theme="1"/>
        <rFont val="Microsoft YaHei UI"/>
        <charset val="134"/>
      </rPr>
      <t>【用户管理】【用户】【分配角色】页面关闭按钮可用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</si>
  <si>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分配角色</t>
    </r>
    <r>
      <rPr>
        <sz val="9"/>
        <color theme="1"/>
        <rFont val="Calibri"/>
        <family val="2"/>
      </rPr>
      <t xml:space="preserve">
</t>
    </r>
    <r>
      <rPr>
        <sz val="9"/>
        <color theme="1"/>
        <rFont val="Microsoft YaHei UI"/>
        <charset val="134"/>
      </rPr>
      <t>预期结果：页面关闭按钮可用</t>
    </r>
  </si>
  <si>
    <r>
      <rPr>
        <sz val="9"/>
        <color theme="1"/>
        <rFont val="Microsoft YaHei UI"/>
        <charset val="134"/>
      </rPr>
      <t>【用户管理】【用户】【分配角色】搜索框可用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</si>
  <si>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分配角色</t>
    </r>
    <r>
      <rPr>
        <sz val="9"/>
        <color theme="1"/>
        <rFont val="Calibri"/>
        <family val="2"/>
      </rPr>
      <t xml:space="preserve">
</t>
    </r>
    <r>
      <rPr>
        <sz val="9"/>
        <color theme="1"/>
        <rFont val="Microsoft YaHei UI"/>
        <charset val="134"/>
      </rPr>
      <t>预期结果：搜索框可用</t>
    </r>
  </si>
  <si>
    <r>
      <rPr>
        <sz val="9"/>
        <color theme="1"/>
        <rFont val="Microsoft YaHei UI"/>
        <charset val="134"/>
      </rPr>
      <t>【用户管理】【用户】【分配角色】翻页按钮可用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</si>
  <si>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分配角色</t>
    </r>
    <r>
      <rPr>
        <sz val="9"/>
        <color theme="1"/>
        <rFont val="Calibri"/>
        <family val="2"/>
      </rPr>
      <t xml:space="preserve">
</t>
    </r>
    <r>
      <rPr>
        <sz val="9"/>
        <color theme="1"/>
        <rFont val="Microsoft YaHei UI"/>
        <charset val="134"/>
      </rPr>
      <t>预期结果：翻页按钮可用</t>
    </r>
  </si>
  <si>
    <r>
      <rPr>
        <sz val="9"/>
        <color theme="1"/>
        <rFont val="Microsoft YaHei UI"/>
        <charset val="134"/>
      </rPr>
      <t>【用户管理】【用户】【分配角色】取消按钮可用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</si>
  <si>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分配角色</t>
    </r>
    <r>
      <rPr>
        <sz val="9"/>
        <color theme="1"/>
        <rFont val="Calibri"/>
        <family val="2"/>
      </rPr>
      <t xml:space="preserve">
</t>
    </r>
    <r>
      <rPr>
        <sz val="9"/>
        <color theme="1"/>
        <rFont val="Microsoft YaHei UI"/>
        <charset val="134"/>
      </rPr>
      <t>预期结果：取消按钮可用</t>
    </r>
  </si>
  <si>
    <r>
      <rPr>
        <sz val="9"/>
        <color theme="1"/>
        <rFont val="Microsoft YaHei UI"/>
        <charset val="134"/>
      </rPr>
      <t>【用户管理】【用户】【分配角色】确定按钮可用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</si>
  <si>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分配角色</t>
    </r>
    <r>
      <rPr>
        <sz val="9"/>
        <color theme="1"/>
        <rFont val="Calibri"/>
        <family val="2"/>
      </rPr>
      <t xml:space="preserve">
</t>
    </r>
    <r>
      <rPr>
        <sz val="9"/>
        <color theme="1"/>
        <rFont val="Microsoft YaHei UI"/>
        <charset val="134"/>
      </rPr>
      <t>预期结果：确定按钮可用</t>
    </r>
  </si>
  <si>
    <r>
      <rPr>
        <sz val="9"/>
        <color theme="1"/>
        <rFont val="Microsoft YaHei UI"/>
        <charset val="134"/>
      </rPr>
      <t>权限分配</t>
    </r>
  </si>
  <si>
    <r>
      <rPr>
        <sz val="9"/>
        <color theme="1"/>
        <rFont val="Microsoft YaHei UI"/>
        <charset val="134"/>
      </rPr>
      <t>【用户管理】【用户】【分配角色】</t>
    </r>
    <r>
      <rPr>
        <sz val="9"/>
        <color theme="1"/>
        <rFont val="Calibri"/>
        <family val="2"/>
      </rPr>
      <t xml:space="preserve">ADMIN_ROLE </t>
    </r>
    <r>
      <rPr>
        <sz val="9"/>
        <color theme="1"/>
        <rFont val="Microsoft YaHei UI"/>
        <charset val="134"/>
      </rPr>
      <t>分配后登录查看</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</si>
  <si>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分配角色</t>
    </r>
    <r>
      <rPr>
        <sz val="9"/>
        <color theme="1"/>
        <rFont val="Calibri"/>
        <family val="2"/>
      </rPr>
      <t xml:space="preserve">
2.ADMIN_ROLE </t>
    </r>
    <r>
      <rPr>
        <sz val="9"/>
        <color theme="1"/>
        <rFont val="Microsoft YaHei UI"/>
        <charset val="134"/>
      </rPr>
      <t>分配后登录查看</t>
    </r>
    <r>
      <rPr>
        <sz val="9"/>
        <color theme="1"/>
        <rFont val="Calibri"/>
        <family val="2"/>
      </rPr>
      <t xml:space="preserve">
</t>
    </r>
    <r>
      <rPr>
        <sz val="9"/>
        <color theme="1"/>
        <rFont val="Microsoft YaHei UI"/>
        <charset val="134"/>
      </rPr>
      <t>预期结果：用户拥有管理权限</t>
    </r>
  </si>
  <si>
    <r>
      <rPr>
        <sz val="9"/>
        <color theme="1"/>
        <rFont val="Microsoft YaHei UI"/>
        <charset val="134"/>
      </rPr>
      <t>【用户管理】【用户】【分配角色】</t>
    </r>
    <r>
      <rPr>
        <sz val="9"/>
        <color theme="1"/>
        <rFont val="Calibri"/>
        <family val="2"/>
      </rPr>
      <t xml:space="preserve"> SHOW_ROLE </t>
    </r>
    <r>
      <rPr>
        <sz val="9"/>
        <color theme="1"/>
        <rFont val="Microsoft YaHei UI"/>
        <charset val="134"/>
      </rPr>
      <t>分配后登录查看</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</si>
  <si>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分配角色</t>
    </r>
    <r>
      <rPr>
        <sz val="9"/>
        <color theme="1"/>
        <rFont val="Calibri"/>
        <family val="2"/>
      </rPr>
      <t xml:space="preserve">
2. SHOW_ROLE </t>
    </r>
    <r>
      <rPr>
        <sz val="9"/>
        <color theme="1"/>
        <rFont val="Microsoft YaHei UI"/>
        <charset val="134"/>
      </rPr>
      <t>分配后登录查看</t>
    </r>
    <r>
      <rPr>
        <sz val="9"/>
        <color theme="1"/>
        <rFont val="Calibri"/>
        <family val="2"/>
      </rPr>
      <t xml:space="preserve">
</t>
    </r>
    <r>
      <rPr>
        <sz val="9"/>
        <color theme="1"/>
        <rFont val="Microsoft YaHei UI"/>
        <charset val="134"/>
      </rPr>
      <t>预期结果：用户拥有查看权限</t>
    </r>
  </si>
  <si>
    <r>
      <rPr>
        <sz val="9"/>
        <color theme="1"/>
        <rFont val="Microsoft YaHei UI"/>
        <charset val="134"/>
      </rPr>
      <t>【用户管理】【用户】【分配角色】</t>
    </r>
    <r>
      <rPr>
        <sz val="9"/>
        <color theme="1"/>
        <rFont val="Calibri"/>
        <family val="2"/>
      </rPr>
      <t xml:space="preserve"> </t>
    </r>
    <r>
      <rPr>
        <sz val="9"/>
        <color theme="1"/>
        <rFont val="Microsoft YaHei UI"/>
        <charset val="134"/>
      </rPr>
      <t>自定义角色分配后登录查看</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</si>
  <si>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分配角色</t>
    </r>
    <r>
      <rPr>
        <sz val="9"/>
        <color theme="1"/>
        <rFont val="Calibri"/>
        <family val="2"/>
      </rPr>
      <t xml:space="preserve">
2. </t>
    </r>
    <r>
      <rPr>
        <sz val="9"/>
        <color theme="1"/>
        <rFont val="Microsoft YaHei UI"/>
        <charset val="134"/>
      </rPr>
      <t>自定义角色分配后登录查看</t>
    </r>
    <r>
      <rPr>
        <sz val="9"/>
        <color theme="1"/>
        <rFont val="Calibri"/>
        <family val="2"/>
      </rPr>
      <t xml:space="preserve">
</t>
    </r>
    <r>
      <rPr>
        <sz val="9"/>
        <color theme="1"/>
        <rFont val="Microsoft YaHei UI"/>
        <charset val="134"/>
      </rPr>
      <t>预期结果：用户拥有自定义的权限</t>
    </r>
  </si>
  <si>
    <r>
      <rPr>
        <sz val="9"/>
        <color theme="1"/>
        <rFont val="Microsoft YaHei UI"/>
        <charset val="134"/>
      </rPr>
      <t>【用户管理】【角色】复制按钮可用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</si>
  <si>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 xml:space="preserve">
</t>
    </r>
    <r>
      <rPr>
        <sz val="9"/>
        <color theme="1"/>
        <rFont val="Microsoft YaHei UI"/>
        <charset val="134"/>
      </rPr>
      <t>预期结果：复制按钮可用且复制内容与页面一致</t>
    </r>
  </si>
  <si>
    <r>
      <rPr>
        <sz val="9"/>
        <color theme="1"/>
        <rFont val="Microsoft YaHei UI"/>
        <charset val="134"/>
      </rPr>
      <t>【用户管理】【角色】导出</t>
    </r>
    <r>
      <rPr>
        <sz val="9"/>
        <color theme="1"/>
        <rFont val="Calibri"/>
        <family val="2"/>
      </rPr>
      <t>csv</t>
    </r>
    <r>
      <rPr>
        <sz val="9"/>
        <color theme="1"/>
        <rFont val="Microsoft YaHei UI"/>
        <charset val="134"/>
      </rPr>
      <t>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</si>
  <si>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 xml:space="preserve">
</t>
    </r>
    <r>
      <rPr>
        <sz val="9"/>
        <color theme="1"/>
        <rFont val="Microsoft YaHei UI"/>
        <charset val="134"/>
      </rPr>
      <t>预期结果：导出</t>
    </r>
    <r>
      <rPr>
        <sz val="9"/>
        <color theme="1"/>
        <rFont val="Calibri"/>
        <family val="2"/>
      </rPr>
      <t>csv</t>
    </r>
    <r>
      <rPr>
        <sz val="9"/>
        <color theme="1"/>
        <rFont val="Microsoft YaHei UI"/>
        <charset val="134"/>
      </rPr>
      <t>按钮可用</t>
    </r>
  </si>
  <si>
    <r>
      <rPr>
        <sz val="9"/>
        <color theme="1"/>
        <rFont val="Microsoft YaHei UI"/>
        <charset val="134"/>
      </rPr>
      <t>搜索</t>
    </r>
  </si>
  <si>
    <r>
      <rPr>
        <sz val="9"/>
        <color theme="1"/>
        <rFont val="Microsoft YaHei UI"/>
        <charset val="134"/>
      </rPr>
      <t>【用户管理】【角色】搜索按钮可用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</si>
  <si>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 xml:space="preserve">
</t>
    </r>
    <r>
      <rPr>
        <sz val="9"/>
        <color theme="1"/>
        <rFont val="Microsoft YaHei UI"/>
        <charset val="134"/>
      </rPr>
      <t>预期结果：搜索按钮可用</t>
    </r>
  </si>
  <si>
    <r>
      <rPr>
        <sz val="9"/>
        <color theme="1"/>
        <rFont val="Microsoft YaHei UI"/>
        <charset val="134"/>
      </rPr>
      <t>全屏</t>
    </r>
  </si>
  <si>
    <r>
      <rPr>
        <sz val="9"/>
        <color theme="1"/>
        <rFont val="Microsoft YaHei UI"/>
        <charset val="134"/>
      </rPr>
      <t>【用户管理】【角色】全屏按钮可用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</si>
  <si>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 xml:space="preserve">
</t>
    </r>
    <r>
      <rPr>
        <sz val="9"/>
        <color theme="1"/>
        <rFont val="Microsoft YaHei UI"/>
        <charset val="134"/>
      </rPr>
      <t>预期结果：全屏按钮可用</t>
    </r>
  </si>
  <si>
    <r>
      <rPr>
        <sz val="9"/>
        <color theme="1"/>
        <rFont val="Microsoft YaHei UI"/>
        <charset val="134"/>
      </rPr>
      <t>【用户管理】【角色】设置按钮可用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</si>
  <si>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 xml:space="preserve">
</t>
    </r>
    <r>
      <rPr>
        <sz val="9"/>
        <color theme="1"/>
        <rFont val="Microsoft YaHei UI"/>
        <charset val="134"/>
      </rPr>
      <t>预期结果：设置按钮可用</t>
    </r>
  </si>
  <si>
    <r>
      <rPr>
        <sz val="9"/>
        <color theme="1"/>
        <rFont val="Microsoft YaHei UI"/>
        <charset val="134"/>
      </rPr>
      <t>【用户管理】【角色】列表排序按钮可用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</si>
  <si>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 xml:space="preserve">
</t>
    </r>
    <r>
      <rPr>
        <sz val="9"/>
        <color theme="1"/>
        <rFont val="Microsoft YaHei UI"/>
        <charset val="134"/>
      </rPr>
      <t>预期结果：列表排序按钮可用</t>
    </r>
  </si>
  <si>
    <r>
      <rPr>
        <sz val="9"/>
        <color theme="1"/>
        <rFont val="Microsoft YaHei UI"/>
        <charset val="134"/>
      </rPr>
      <t>【用户管理】【角色】列表搜索按钮可用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</si>
  <si>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 xml:space="preserve">
</t>
    </r>
    <r>
      <rPr>
        <sz val="9"/>
        <color theme="1"/>
        <rFont val="Microsoft YaHei UI"/>
        <charset val="134"/>
      </rPr>
      <t>预期结果：列表搜索按钮可用</t>
    </r>
  </si>
  <si>
    <r>
      <rPr>
        <sz val="9"/>
        <color theme="1"/>
        <rFont val="Microsoft YaHei UI"/>
        <charset val="134"/>
      </rPr>
      <t>【用户管理】【角色】页面刷选可用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</si>
  <si>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 xml:space="preserve">
</t>
    </r>
    <r>
      <rPr>
        <sz val="9"/>
        <color theme="1"/>
        <rFont val="Microsoft YaHei UI"/>
        <charset val="134"/>
      </rPr>
      <t>预期结果：页面刷选可用</t>
    </r>
  </si>
  <si>
    <r>
      <rPr>
        <sz val="9"/>
        <color theme="1"/>
        <rFont val="Microsoft YaHei UI"/>
        <charset val="134"/>
      </rPr>
      <t>【用户管理】【角色】【新增】页面显示正确</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</si>
  <si>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新增</t>
    </r>
    <r>
      <rPr>
        <sz val="9"/>
        <color theme="1"/>
        <rFont val="Calibri"/>
        <family val="2"/>
      </rPr>
      <t xml:space="preserve">
</t>
    </r>
    <r>
      <rPr>
        <sz val="9"/>
        <color theme="1"/>
        <rFont val="Microsoft YaHei UI"/>
        <charset val="134"/>
      </rPr>
      <t>预期结果：页面显示正确</t>
    </r>
  </si>
  <si>
    <r>
      <rPr>
        <sz val="9"/>
        <color theme="1"/>
        <rFont val="Microsoft YaHei UI"/>
        <charset val="134"/>
      </rPr>
      <t>【用户管理】【角色】【新增】关闭按钮可用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</si>
  <si>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新增</t>
    </r>
    <r>
      <rPr>
        <sz val="9"/>
        <color theme="1"/>
        <rFont val="Calibri"/>
        <family val="2"/>
      </rPr>
      <t xml:space="preserve">
</t>
    </r>
    <r>
      <rPr>
        <sz val="9"/>
        <color theme="1"/>
        <rFont val="Microsoft YaHei UI"/>
        <charset val="134"/>
      </rPr>
      <t>预期结果：关闭按钮可用</t>
    </r>
  </si>
  <si>
    <r>
      <rPr>
        <sz val="9"/>
        <color theme="1"/>
        <rFont val="Microsoft YaHei UI"/>
        <charset val="134"/>
      </rPr>
      <t>【用户管理】【角色】【新增】取消按钮可用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</si>
  <si>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新增</t>
    </r>
    <r>
      <rPr>
        <sz val="9"/>
        <color theme="1"/>
        <rFont val="Calibri"/>
        <family val="2"/>
      </rPr>
      <t xml:space="preserve">
</t>
    </r>
    <r>
      <rPr>
        <sz val="9"/>
        <color theme="1"/>
        <rFont val="Microsoft YaHei UI"/>
        <charset val="134"/>
      </rPr>
      <t>预期结果：取消按钮可用</t>
    </r>
  </si>
  <si>
    <r>
      <rPr>
        <sz val="9"/>
        <color theme="1"/>
        <rFont val="Microsoft YaHei UI"/>
        <charset val="134"/>
      </rPr>
      <t>【用户管理】【角色】【新增】确定按钮可用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</si>
  <si>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新增</t>
    </r>
    <r>
      <rPr>
        <sz val="9"/>
        <color theme="1"/>
        <rFont val="Calibri"/>
        <family val="2"/>
      </rPr>
      <t xml:space="preserve">
</t>
    </r>
    <r>
      <rPr>
        <sz val="9"/>
        <color theme="1"/>
        <rFont val="Microsoft YaHei UI"/>
        <charset val="134"/>
      </rPr>
      <t>预期结果：确定按钮可用</t>
    </r>
  </si>
  <si>
    <r>
      <rPr>
        <sz val="9"/>
        <color theme="1"/>
        <rFont val="Microsoft YaHei UI"/>
        <charset val="134"/>
      </rPr>
      <t>【用户管理】【角色】【新增】角色名称未输入有提示且提示正确</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</si>
  <si>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新增</t>
    </r>
    <r>
      <rPr>
        <sz val="9"/>
        <color theme="1"/>
        <rFont val="Calibri"/>
        <family val="2"/>
      </rPr>
      <t xml:space="preserve">
2.</t>
    </r>
    <r>
      <rPr>
        <sz val="9"/>
        <color theme="1"/>
        <rFont val="Microsoft YaHei UI"/>
        <charset val="134"/>
      </rPr>
      <t>未输入内容点击确定</t>
    </r>
    <r>
      <rPr>
        <sz val="9"/>
        <color theme="1"/>
        <rFont val="Calibri"/>
        <family val="2"/>
      </rPr>
      <t xml:space="preserve">
</t>
    </r>
    <r>
      <rPr>
        <sz val="9"/>
        <color theme="1"/>
        <rFont val="Microsoft YaHei UI"/>
        <charset val="134"/>
      </rPr>
      <t>预期结果：角色名称未输入有提示且提示正确</t>
    </r>
  </si>
  <si>
    <r>
      <rPr>
        <sz val="9"/>
        <color theme="1"/>
        <rFont val="Microsoft YaHei UI"/>
        <charset val="134"/>
      </rPr>
      <t>【用户管理】【角色】【新增】描述（中文</t>
    </r>
    <r>
      <rPr>
        <sz val="9"/>
        <color theme="1"/>
        <rFont val="Calibri"/>
        <family val="2"/>
      </rPr>
      <t>)</t>
    </r>
    <r>
      <rPr>
        <sz val="9"/>
        <color theme="1"/>
        <rFont val="Microsoft YaHei UI"/>
        <charset val="134"/>
      </rPr>
      <t>未输入有提示且提示正确</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</si>
  <si>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新增</t>
    </r>
    <r>
      <rPr>
        <sz val="9"/>
        <color theme="1"/>
        <rFont val="Calibri"/>
        <family val="2"/>
      </rPr>
      <t xml:space="preserve">
2.</t>
    </r>
    <r>
      <rPr>
        <sz val="9"/>
        <color theme="1"/>
        <rFont val="Microsoft YaHei UI"/>
        <charset val="134"/>
      </rPr>
      <t>未输入内容点击确定</t>
    </r>
    <r>
      <rPr>
        <sz val="9"/>
        <color theme="1"/>
        <rFont val="Calibri"/>
        <family val="2"/>
      </rPr>
      <t xml:space="preserve">
</t>
    </r>
    <r>
      <rPr>
        <sz val="9"/>
        <color theme="1"/>
        <rFont val="Microsoft YaHei UI"/>
        <charset val="134"/>
      </rPr>
      <t>预期结果：描述（中文</t>
    </r>
    <r>
      <rPr>
        <sz val="9"/>
        <color theme="1"/>
        <rFont val="Calibri"/>
        <family val="2"/>
      </rPr>
      <t>)</t>
    </r>
    <r>
      <rPr>
        <sz val="9"/>
        <color theme="1"/>
        <rFont val="Microsoft YaHei UI"/>
        <charset val="134"/>
      </rPr>
      <t>未输入有提示且提示正确</t>
    </r>
  </si>
  <si>
    <r>
      <rPr>
        <sz val="9"/>
        <color theme="1"/>
        <rFont val="Microsoft YaHei UI"/>
        <charset val="134"/>
      </rPr>
      <t>【用户管理】【角色】【新增】描述（英文</t>
    </r>
    <r>
      <rPr>
        <sz val="9"/>
        <color theme="1"/>
        <rFont val="Calibri"/>
        <family val="2"/>
      </rPr>
      <t>)</t>
    </r>
    <r>
      <rPr>
        <sz val="9"/>
        <color theme="1"/>
        <rFont val="Microsoft YaHei UI"/>
        <charset val="134"/>
      </rPr>
      <t>未输入有提示且提示正确</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</si>
  <si>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新增</t>
    </r>
    <r>
      <rPr>
        <sz val="9"/>
        <color theme="1"/>
        <rFont val="Calibri"/>
        <family val="2"/>
      </rPr>
      <t xml:space="preserve">
2.</t>
    </r>
    <r>
      <rPr>
        <sz val="9"/>
        <color theme="1"/>
        <rFont val="Microsoft YaHei UI"/>
        <charset val="134"/>
      </rPr>
      <t>未输入内容点击确定</t>
    </r>
    <r>
      <rPr>
        <sz val="9"/>
        <color theme="1"/>
        <rFont val="Calibri"/>
        <family val="2"/>
      </rPr>
      <t xml:space="preserve">
</t>
    </r>
    <r>
      <rPr>
        <sz val="9"/>
        <color theme="1"/>
        <rFont val="Microsoft YaHei UI"/>
        <charset val="134"/>
      </rPr>
      <t>预期结果：描述（英文</t>
    </r>
    <r>
      <rPr>
        <sz val="9"/>
        <color theme="1"/>
        <rFont val="Calibri"/>
        <family val="2"/>
      </rPr>
      <t>)</t>
    </r>
    <r>
      <rPr>
        <sz val="9"/>
        <color theme="1"/>
        <rFont val="Microsoft YaHei UI"/>
        <charset val="134"/>
      </rPr>
      <t>未输入有提示且提示正确</t>
    </r>
  </si>
  <si>
    <r>
      <rPr>
        <sz val="9"/>
        <color theme="1"/>
        <rFont val="Microsoft YaHei UI"/>
        <charset val="134"/>
      </rPr>
      <t>【用户管理】【角色】【新增】创建角色成功且也页面正常显示</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</si>
  <si>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新增</t>
    </r>
    <r>
      <rPr>
        <sz val="9"/>
        <color theme="1"/>
        <rFont val="Calibri"/>
        <family val="2"/>
      </rPr>
      <t xml:space="preserve">
2.</t>
    </r>
    <r>
      <rPr>
        <sz val="9"/>
        <color theme="1"/>
        <rFont val="Microsoft YaHei UI"/>
        <charset val="134"/>
      </rPr>
      <t>确认信息正确点击确定</t>
    </r>
    <r>
      <rPr>
        <sz val="9"/>
        <color theme="1"/>
        <rFont val="Calibri"/>
        <family val="2"/>
      </rPr>
      <t xml:space="preserve">
</t>
    </r>
    <r>
      <rPr>
        <sz val="9"/>
        <color theme="1"/>
        <rFont val="Microsoft YaHei UI"/>
        <charset val="134"/>
      </rPr>
      <t>预期结果：创建角色成功</t>
    </r>
  </si>
  <si>
    <r>
      <rPr>
        <sz val="9"/>
        <color theme="1"/>
        <rFont val="Microsoft YaHei UI"/>
        <charset val="134"/>
      </rPr>
      <t>【用户管理】【角色】【新增】创建角色成功没有权限用户添加时不用显示没有任何权限的角色</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</si>
  <si>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新增</t>
    </r>
    <r>
      <rPr>
        <sz val="9"/>
        <color theme="1"/>
        <rFont val="Calibri"/>
        <family val="2"/>
      </rPr>
      <t xml:space="preserve">
2.</t>
    </r>
    <r>
      <rPr>
        <sz val="9"/>
        <color theme="1"/>
        <rFont val="Microsoft YaHei UI"/>
        <charset val="134"/>
      </rPr>
      <t>确认信息正确点击确定</t>
    </r>
    <r>
      <rPr>
        <sz val="9"/>
        <color theme="1"/>
        <rFont val="Calibri"/>
        <family val="2"/>
      </rPr>
      <t xml:space="preserve">
</t>
    </r>
    <r>
      <rPr>
        <sz val="9"/>
        <color theme="1"/>
        <rFont val="Microsoft YaHei UI"/>
        <charset val="134"/>
      </rPr>
      <t>预期结果：创建角色成功，角色没有任何权限</t>
    </r>
  </si>
  <si>
    <r>
      <rPr>
        <sz val="9"/>
        <color theme="1"/>
        <rFont val="Microsoft YaHei UI"/>
        <charset val="134"/>
      </rPr>
      <t>【用户管理】【角色】【新增】创建角色成功用户可以增加拥有权限的角色</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</si>
  <si>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t>
    </r>
    <r>
      <rPr>
        <sz val="9"/>
        <color theme="1"/>
        <rFont val="Microsoft YaHei UI"/>
        <charset val="134"/>
      </rPr>
      <t>预期结果：分配权限成功</t>
    </r>
  </si>
  <si>
    <r>
      <rPr>
        <sz val="9"/>
        <color theme="1"/>
        <rFont val="Microsoft YaHei UI"/>
        <charset val="134"/>
      </rPr>
      <t>按钮</t>
    </r>
    <r>
      <rPr>
        <sz val="9"/>
        <color theme="1"/>
        <rFont val="Calibri"/>
        <family val="2"/>
      </rPr>
      <t>-</t>
    </r>
    <r>
      <rPr>
        <sz val="9"/>
        <color theme="1"/>
        <rFont val="Microsoft YaHei UI"/>
        <charset val="134"/>
      </rPr>
      <t>删除</t>
    </r>
  </si>
  <si>
    <r>
      <rPr>
        <sz val="9"/>
        <color theme="1"/>
        <rFont val="Microsoft YaHei UI"/>
        <charset val="134"/>
      </rPr>
      <t>【用户管理】【角色】删除角色可用</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</si>
  <si>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删除角色</t>
    </r>
    <r>
      <rPr>
        <sz val="9"/>
        <color theme="1"/>
        <rFont val="Calibri"/>
        <family val="2"/>
      </rPr>
      <t xml:space="preserve">
</t>
    </r>
    <r>
      <rPr>
        <sz val="9"/>
        <color theme="1"/>
        <rFont val="Microsoft YaHei UI"/>
        <charset val="134"/>
      </rPr>
      <t>预期结果：删除角色成功</t>
    </r>
  </si>
  <si>
    <r>
      <rPr>
        <sz val="9"/>
        <color theme="1"/>
        <rFont val="Microsoft YaHei UI"/>
        <charset val="134"/>
      </rPr>
      <t>按钮</t>
    </r>
    <r>
      <rPr>
        <sz val="9"/>
        <color theme="1"/>
        <rFont val="Calibri"/>
        <family val="2"/>
      </rPr>
      <t>-</t>
    </r>
    <r>
      <rPr>
        <sz val="9"/>
        <color theme="1"/>
        <rFont val="Microsoft YaHei UI"/>
        <charset val="134"/>
      </rPr>
      <t>修改</t>
    </r>
  </si>
  <si>
    <r>
      <rPr>
        <sz val="9"/>
        <color theme="1"/>
        <rFont val="Microsoft YaHei UI"/>
        <charset val="134"/>
      </rPr>
      <t>【用户管理】【角色】修改权限可用</t>
    </r>
  </si>
  <si>
    <r>
      <rPr>
        <sz val="9"/>
        <color theme="1"/>
        <rFont val="Calibri"/>
        <family val="2"/>
      </rPr>
      <t>1.</t>
    </r>
    <r>
      <rPr>
        <sz val="9"/>
        <color theme="1"/>
        <rFont val="Microsoft YaHei UI"/>
        <charset val="134"/>
      </rPr>
      <t>新增角色成功，已经分配权限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分配权限重新分配</t>
    </r>
    <r>
      <rPr>
        <sz val="9"/>
        <color theme="1"/>
        <rFont val="Calibri"/>
        <family val="2"/>
      </rPr>
      <t xml:space="preserve">
</t>
    </r>
    <r>
      <rPr>
        <sz val="9"/>
        <color theme="1"/>
        <rFont val="Microsoft YaHei UI"/>
        <charset val="134"/>
      </rPr>
      <t>预期结果：重新分配权限成功</t>
    </r>
  </si>
  <si>
    <r>
      <rPr>
        <sz val="9"/>
        <color theme="1"/>
        <rFont val="Microsoft YaHei UI"/>
        <charset val="134"/>
      </rPr>
      <t>按钮</t>
    </r>
    <r>
      <rPr>
        <sz val="9"/>
        <color theme="1"/>
        <rFont val="Calibri"/>
        <family val="2"/>
      </rPr>
      <t>-</t>
    </r>
    <r>
      <rPr>
        <sz val="9"/>
        <color theme="1"/>
        <rFont val="Microsoft YaHei UI"/>
        <charset val="134"/>
      </rPr>
      <t>分配</t>
    </r>
  </si>
  <si>
    <r>
      <rPr>
        <sz val="9"/>
        <color theme="1"/>
        <rFont val="Microsoft YaHei UI"/>
        <charset val="134"/>
      </rPr>
      <t>【用户管理】【角色】分配权限可用</t>
    </r>
  </si>
  <si>
    <r>
      <rPr>
        <sz val="9"/>
        <color theme="1"/>
        <rFont val="Microsoft YaHei UI"/>
        <charset val="134"/>
      </rPr>
      <t>【用户管理】【角色】删除角色成功，已拥有该角色的用户权限是否删除</t>
    </r>
  </si>
  <si>
    <r>
      <rPr>
        <sz val="9"/>
        <color theme="1"/>
        <rFont val="Calibri"/>
        <family val="2"/>
      </rPr>
      <t>1.</t>
    </r>
    <r>
      <rPr>
        <sz val="9"/>
        <color theme="1"/>
        <rFont val="Microsoft YaHei UI"/>
        <charset val="134"/>
      </rPr>
      <t>删除角色成功</t>
    </r>
    <r>
      <rPr>
        <sz val="9"/>
        <color theme="1"/>
        <rFont val="Calibri"/>
        <family val="2"/>
      </rPr>
      <t xml:space="preserve">
2.</t>
    </r>
    <r>
      <rPr>
        <sz val="9"/>
        <color theme="1"/>
        <rFont val="Microsoft YaHei UI"/>
        <charset val="134"/>
      </rPr>
      <t>使用拥有该角色的用户登录</t>
    </r>
    <r>
      <rPr>
        <sz val="9"/>
        <color theme="1"/>
        <rFont val="Calibri"/>
        <family val="2"/>
      </rPr>
      <t>OM</t>
    </r>
    <r>
      <rPr>
        <sz val="9"/>
        <color theme="1"/>
        <rFont val="Microsoft YaHei UI"/>
        <charset val="134"/>
      </rPr>
      <t>后</t>
    </r>
    <r>
      <rPr>
        <sz val="9"/>
        <color theme="1"/>
        <rFont val="Calibri"/>
        <family val="2"/>
      </rPr>
      <t xml:space="preserve">
</t>
    </r>
    <r>
      <rPr>
        <sz val="9"/>
        <color theme="1"/>
        <rFont val="Microsoft YaHei UI"/>
        <charset val="134"/>
      </rPr>
      <t>预期结果：相应的权限被取消</t>
    </r>
  </si>
  <si>
    <r>
      <rPr>
        <sz val="9"/>
        <color theme="1"/>
        <rFont val="Microsoft YaHei UI"/>
        <charset val="134"/>
      </rPr>
      <t>【用户管理】【角色】【角色权限】</t>
    </r>
    <r>
      <rPr>
        <sz val="9"/>
        <color theme="1"/>
        <rFont val="Calibri"/>
        <family val="2"/>
      </rPr>
      <t xml:space="preserve">SHOW_CLUSTER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</si>
  <si>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SHOW_CLUSTER</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SHOW_CLUSTER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</si>
  <si>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 MANAGE_CLUSTER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</si>
  <si>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MANAGE_CLUSTER</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MANAGE_CLUSTER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</si>
  <si>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SHOW_HOST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</si>
  <si>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SHOW_HOST</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SHOW_HOST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</si>
  <si>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 MANAGE_HOST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</si>
  <si>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MANAGE_HOST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MANAGE_HOST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</si>
  <si>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SHOW_SERVICE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</si>
  <si>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SHOW_SERVICE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SHOW_SERVICE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</si>
  <si>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OPERATE_SERVICE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</si>
  <si>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PERATE_SERVICE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PERATE_SERVICE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</si>
  <si>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MANAGE_SERVICE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</si>
  <si>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MANAGE_SERVICE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MANAGE_SERVICE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</si>
  <si>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MANAGE_OVERVIEW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</si>
  <si>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MANAGE_OVERVIEW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MANAGE_OVERVIEW   </t>
    </r>
    <r>
      <rPr>
        <sz val="9"/>
        <color theme="1"/>
        <rFont val="Microsoft YaHei UI"/>
        <charset val="134"/>
      </rPr>
      <t>权限</t>
    </r>
  </si>
  <si>
    <r>
      <rPr>
        <sz val="9"/>
        <color theme="1"/>
        <rFont val="Microsoft YaHei UI"/>
        <charset val="134"/>
      </rPr>
      <t>【用户管理】【角色】【角色权限】</t>
    </r>
    <r>
      <rPr>
        <sz val="9"/>
        <color theme="1"/>
        <rFont val="Calibri"/>
        <family val="2"/>
      </rPr>
      <t>SHOW_OVERVIEW</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</si>
  <si>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SHOW_OVERVIEW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SHOW_OVERVIEW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</si>
  <si>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SHOW_DASHBOARD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</si>
  <si>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SHOW_DASHBOARD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SHOW_DASHBOARD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</si>
  <si>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MANAGE_DASHOARD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</si>
  <si>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MANAGE_DASHOARD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MANAGE_DASHOARD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</si>
  <si>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 MANAGE_CHART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</si>
  <si>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MANAGE_CHART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MANAGE_CHART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</si>
  <si>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 SHOW_SESSION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</si>
  <si>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SHOW_SESSION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SHOW_SESSION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</si>
  <si>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 MANAGE_SESSION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</si>
  <si>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MANAGE_SESSION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MANAGE_SESSION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</si>
  <si>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 SHOW_ALERT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</si>
  <si>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SHOW_ALERT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SHOW_ALERT</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</si>
  <si>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 MANAGE_ALERT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</si>
  <si>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MANAGE_ALERT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MANAGE_ALERT </t>
    </r>
    <r>
      <rPr>
        <sz val="9"/>
        <color theme="1"/>
        <rFont val="Microsoft YaHei UI"/>
        <charset val="134"/>
      </rPr>
      <t>权限</t>
    </r>
  </si>
  <si>
    <r>
      <rPr>
        <sz val="9"/>
        <color theme="1"/>
        <rFont val="Microsoft YaHei UI"/>
        <charset val="134"/>
      </rPr>
      <t>【用户管理】【角色】【角色权限】</t>
    </r>
    <r>
      <rPr>
        <sz val="9"/>
        <color theme="1"/>
        <rFont val="Calibri"/>
        <family val="2"/>
      </rPr>
      <t>SHOW_NETWORK</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</si>
  <si>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SHOW_NETWORK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SHOW_NETWORK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</si>
  <si>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 SHOW_LOAD</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</si>
  <si>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SHOW_LOAD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SHOW_LOAD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</si>
  <si>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 SHOW_DATABASE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</si>
  <si>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SHOW_DATABASE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SHOW_DATABASE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</si>
  <si>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 SHOW_OM_USER</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</si>
  <si>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SHOW_OM_USER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SHOW_OM_USER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</si>
  <si>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 MANAGE_OM_USER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</si>
  <si>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MANAGE_OM_USER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MANAGE_OM_USER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</si>
  <si>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  SHOW_OM_ROLE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</si>
  <si>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SHOW_OM_ROLE</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SHOW_OM_ROLE</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</si>
  <si>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 MANAGE_OM_ROLE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</si>
  <si>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MANAGE_OM_ROLE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MANAGE_OM_ROLE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</si>
  <si>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SHOW_TRANSACTION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</si>
  <si>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SHOW_TRANSACTION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SHOW_TRANSACTION </t>
    </r>
    <r>
      <rPr>
        <sz val="9"/>
        <color theme="1"/>
        <rFont val="Microsoft YaHei UI"/>
        <charset val="134"/>
      </rPr>
      <t>权限</t>
    </r>
  </si>
  <si>
    <r>
      <rPr>
        <sz val="9"/>
        <color theme="1"/>
        <rFont val="Microsoft YaHei UI"/>
        <charset val="134"/>
      </rPr>
      <t>【用户管理】【角色】【角色权限】</t>
    </r>
    <r>
      <rPr>
        <sz val="9"/>
        <color theme="1"/>
        <rFont val="Calibri"/>
        <family val="2"/>
      </rPr>
      <t>MANAGE_SQL_STATEMENT</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</si>
  <si>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MANAGE_SQL_STATEMENT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MANAGE_SQL_STATEMENT </t>
    </r>
    <r>
      <rPr>
        <sz val="9"/>
        <color theme="1"/>
        <rFont val="Microsoft YaHei UI"/>
        <charset val="134"/>
      </rPr>
      <t>权限</t>
    </r>
  </si>
  <si>
    <r>
      <rPr>
        <sz val="9"/>
        <color theme="1"/>
        <rFont val="Microsoft YaHei UI"/>
        <charset val="134"/>
      </rPr>
      <t>【用户管理】【角色】【角色权限】</t>
    </r>
    <r>
      <rPr>
        <sz val="9"/>
        <color theme="1"/>
        <rFont val="Calibri"/>
        <family val="2"/>
      </rPr>
      <t>SHOW_SQL_STATEMENT</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</si>
  <si>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SHOW_SQL_STATEMENT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SHOW_SQL_STATEMENT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</si>
  <si>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SHOW_LOG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</si>
  <si>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SHOW_LOG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SHOW_LOG </t>
    </r>
    <r>
      <rPr>
        <sz val="9"/>
        <color theme="1"/>
        <rFont val="Microsoft YaHei UI"/>
        <charset val="134"/>
      </rPr>
      <t>权限</t>
    </r>
  </si>
  <si>
    <r>
      <rPr>
        <sz val="9"/>
        <color theme="1"/>
        <rFont val="Microsoft YaHei UI"/>
        <charset val="134"/>
      </rPr>
      <t>【用户管理】【角色】【角色权限】</t>
    </r>
    <r>
      <rPr>
        <sz val="9"/>
        <color theme="1"/>
        <rFont val="Calibri"/>
        <family val="2"/>
      </rPr>
      <t>SHOW_JOB</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</si>
  <si>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SHOW_JOB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SHOW_JOB </t>
    </r>
    <r>
      <rPr>
        <sz val="9"/>
        <color theme="1"/>
        <rFont val="Microsoft YaHei UI"/>
        <charset val="134"/>
      </rPr>
      <t>权限</t>
    </r>
  </si>
  <si>
    <r>
      <rPr>
        <sz val="9"/>
        <color theme="1"/>
        <rFont val="Microsoft YaHei UI"/>
        <charset val="134"/>
      </rPr>
      <t>【用户管理】【角色】【角色权限】</t>
    </r>
    <r>
      <rPr>
        <sz val="9"/>
        <color theme="1"/>
        <rFont val="Calibri"/>
        <family val="2"/>
      </rPr>
      <t xml:space="preserve">SHOW_BR </t>
    </r>
    <r>
      <rPr>
        <sz val="9"/>
        <color theme="1"/>
        <rFont val="Microsoft YaHei UI"/>
        <charset val="134"/>
      </rPr>
      <t>是否生效</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</si>
  <si>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SHOW_BR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SHOW_BR </t>
    </r>
    <r>
      <rPr>
        <sz val="9"/>
        <color theme="1"/>
        <rFont val="Microsoft YaHei UI"/>
        <charset val="134"/>
      </rPr>
      <t>权限</t>
    </r>
  </si>
  <si>
    <r>
      <rPr>
        <sz val="9"/>
        <color theme="1"/>
        <rFont val="Microsoft YaHei UI"/>
        <charset val="134"/>
      </rPr>
      <t>【用户管理】【角色】【角色权限】是否覆盖到所有显示列表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</si>
  <si>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3.</t>
    </r>
    <r>
      <rPr>
        <sz val="9"/>
        <color theme="1"/>
        <rFont val="Microsoft YaHei UI"/>
        <charset val="134"/>
      </rPr>
      <t>检查角色权限</t>
    </r>
    <r>
      <rPr>
        <sz val="9"/>
        <color theme="1"/>
        <rFont val="Calibri"/>
        <family val="2"/>
      </rPr>
      <t xml:space="preserve">
</t>
    </r>
    <r>
      <rPr>
        <sz val="9"/>
        <color theme="1"/>
        <rFont val="Microsoft YaHei UI"/>
        <charset val="134"/>
      </rPr>
      <t>预期结果：覆盖到所有显示列表</t>
    </r>
  </si>
  <si>
    <r>
      <rPr>
        <sz val="9"/>
        <color theme="1"/>
        <rFont val="Calibri"/>
        <family val="2"/>
      </rPr>
      <t>1.</t>
    </r>
    <r>
      <rPr>
        <sz val="9"/>
        <color theme="1"/>
        <rFont val="Microsoft YaHei UI"/>
        <charset val="134"/>
      </rPr>
      <t>新增角色成功</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 xml:space="preserve"> SHOW_TRANSACTION </t>
    </r>
    <r>
      <rPr>
        <sz val="9"/>
        <color theme="1"/>
        <rFont val="Microsoft YaHei UI"/>
        <charset val="134"/>
      </rPr>
      <t>成功</t>
    </r>
    <r>
      <rPr>
        <sz val="9"/>
        <color theme="1"/>
        <rFont val="Calibri"/>
        <family val="2"/>
      </rPr>
      <t xml:space="preserve">
3.</t>
    </r>
    <r>
      <rPr>
        <sz val="9"/>
        <color theme="1"/>
        <rFont val="Microsoft YaHei UI"/>
        <charset val="134"/>
      </rPr>
      <t>检查用户登录后的权限</t>
    </r>
    <r>
      <rPr>
        <sz val="9"/>
        <color theme="1"/>
        <rFont val="Calibri"/>
        <family val="2"/>
      </rPr>
      <t xml:space="preserve">
</t>
    </r>
    <r>
      <rPr>
        <sz val="9"/>
        <color theme="1"/>
        <rFont val="Microsoft YaHei UI"/>
        <charset val="134"/>
      </rPr>
      <t>预期结果：用户拥有</t>
    </r>
    <r>
      <rPr>
        <sz val="9"/>
        <color theme="1"/>
        <rFont val="Calibri"/>
        <family val="2"/>
      </rPr>
      <t xml:space="preserve"> SHOW_TRANSACTION </t>
    </r>
    <r>
      <rPr>
        <sz val="9"/>
        <color theme="1"/>
        <rFont val="Microsoft YaHei UI"/>
        <charset val="134"/>
      </rPr>
      <t>权限</t>
    </r>
  </si>
  <si>
    <r>
      <rPr>
        <sz val="9"/>
        <color theme="1"/>
        <rFont val="Microsoft YaHei UI"/>
        <charset val="134"/>
      </rPr>
      <t>按钮</t>
    </r>
    <r>
      <rPr>
        <sz val="9"/>
        <color theme="1"/>
        <rFont val="Calibri"/>
        <family val="2"/>
      </rPr>
      <t>-</t>
    </r>
    <r>
      <rPr>
        <sz val="9"/>
        <color theme="1"/>
        <rFont val="Microsoft YaHei UI"/>
        <charset val="134"/>
      </rPr>
      <t>否</t>
    </r>
  </si>
  <si>
    <r>
      <rPr>
        <sz val="9"/>
        <color theme="1"/>
        <rFont val="Microsoft YaHei UI"/>
        <charset val="134"/>
      </rPr>
      <t>【用户管理】【用户】删除用户点击</t>
    </r>
    <r>
      <rPr>
        <sz val="9"/>
        <color theme="1"/>
        <rFont val="Calibri"/>
        <family val="2"/>
      </rPr>
      <t>“</t>
    </r>
    <r>
      <rPr>
        <sz val="9"/>
        <color theme="1"/>
        <rFont val="Microsoft YaHei UI"/>
        <charset val="134"/>
      </rPr>
      <t>否</t>
    </r>
    <r>
      <rPr>
        <sz val="9"/>
        <color theme="1"/>
        <rFont val="Calibri"/>
        <family val="2"/>
      </rPr>
      <t>“</t>
    </r>
    <r>
      <rPr>
        <sz val="9"/>
        <color theme="1"/>
        <rFont val="Microsoft YaHei UI"/>
        <charset val="134"/>
      </rPr>
      <t>取消删除</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</si>
  <si>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点击删除用户按钮</t>
    </r>
    <r>
      <rPr>
        <sz val="9"/>
        <color theme="1"/>
        <rFont val="Calibri"/>
        <family val="2"/>
      </rPr>
      <t xml:space="preserve">
</t>
    </r>
    <r>
      <rPr>
        <sz val="9"/>
        <color theme="1"/>
        <rFont val="Microsoft YaHei UI"/>
        <charset val="134"/>
      </rPr>
      <t>预期结果：弹出确认删除弹窗，点击否取消删除</t>
    </r>
  </si>
  <si>
    <r>
      <rPr>
        <sz val="9"/>
        <color theme="1"/>
        <rFont val="Microsoft YaHei UI"/>
        <charset val="134"/>
      </rPr>
      <t>按钮</t>
    </r>
    <r>
      <rPr>
        <sz val="9"/>
        <color theme="1"/>
        <rFont val="Calibri"/>
        <family val="2"/>
      </rPr>
      <t>-</t>
    </r>
    <r>
      <rPr>
        <sz val="9"/>
        <color theme="1"/>
        <rFont val="Microsoft YaHei UI"/>
        <charset val="134"/>
      </rPr>
      <t>是</t>
    </r>
  </si>
  <si>
    <r>
      <rPr>
        <sz val="9"/>
        <color theme="1"/>
        <rFont val="Microsoft YaHei UI"/>
        <charset val="134"/>
      </rPr>
      <t>【用户管理】【用户】删除用户点击</t>
    </r>
    <r>
      <rPr>
        <sz val="9"/>
        <color theme="1"/>
        <rFont val="Calibri"/>
        <family val="2"/>
      </rPr>
      <t>“</t>
    </r>
    <r>
      <rPr>
        <sz val="9"/>
        <color theme="1"/>
        <rFont val="Microsoft YaHei UI"/>
        <charset val="134"/>
      </rPr>
      <t>是</t>
    </r>
    <r>
      <rPr>
        <sz val="9"/>
        <color theme="1"/>
        <rFont val="Calibri"/>
        <family val="2"/>
      </rPr>
      <t>“</t>
    </r>
    <r>
      <rPr>
        <sz val="9"/>
        <color theme="1"/>
        <rFont val="Microsoft YaHei UI"/>
        <charset val="134"/>
      </rPr>
      <t>删除用户</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</si>
  <si>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点击删除用户按钮</t>
    </r>
    <r>
      <rPr>
        <sz val="9"/>
        <color theme="1"/>
        <rFont val="Calibri"/>
        <family val="2"/>
      </rPr>
      <t xml:space="preserve">
</t>
    </r>
    <r>
      <rPr>
        <sz val="9"/>
        <color theme="1"/>
        <rFont val="Microsoft YaHei UI"/>
        <charset val="134"/>
      </rPr>
      <t>预期结果：弹出确认删除弹窗，点击是删除用户成功</t>
    </r>
  </si>
  <si>
    <r>
      <rPr>
        <sz val="9"/>
        <color theme="1"/>
        <rFont val="Microsoft YaHei UI"/>
        <charset val="134"/>
      </rPr>
      <t>复选框</t>
    </r>
  </si>
  <si>
    <r>
      <rPr>
        <sz val="9"/>
        <color theme="1"/>
        <rFont val="Microsoft YaHei UI"/>
        <charset val="134"/>
      </rPr>
      <t>【用户管理】【用户】选中的用户是否可以批量删除</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</si>
  <si>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勾选多个用户</t>
    </r>
    <r>
      <rPr>
        <sz val="9"/>
        <color theme="1"/>
        <rFont val="Calibri"/>
        <family val="2"/>
      </rPr>
      <t xml:space="preserve">
2.</t>
    </r>
    <r>
      <rPr>
        <sz val="9"/>
        <color theme="1"/>
        <rFont val="Microsoft YaHei UI"/>
        <charset val="134"/>
      </rPr>
      <t>选中的操作下拉框，删除用户</t>
    </r>
    <r>
      <rPr>
        <sz val="9"/>
        <color theme="1"/>
        <rFont val="Calibri"/>
        <family val="2"/>
      </rPr>
      <t xml:space="preserve">
</t>
    </r>
    <r>
      <rPr>
        <sz val="9"/>
        <color theme="1"/>
        <rFont val="Microsoft YaHei UI"/>
        <charset val="134"/>
      </rPr>
      <t>预期结果：弹出确认删除弹窗，点击是删除多个用户成功</t>
    </r>
  </si>
  <si>
    <r>
      <rPr>
        <sz val="9"/>
        <color theme="1"/>
        <rFont val="Microsoft YaHei UI"/>
        <charset val="134"/>
      </rPr>
      <t>【用户管理】【用户】拥有管理权限用户可以创建新用户</t>
    </r>
  </si>
  <si>
    <r>
      <rPr>
        <sz val="9"/>
        <color theme="1"/>
        <rFont val="Calibri"/>
        <family val="2"/>
      </rPr>
      <t>1.</t>
    </r>
    <r>
      <rPr>
        <sz val="9"/>
        <color theme="1"/>
        <rFont val="Microsoft YaHei UI"/>
        <charset val="134"/>
      </rPr>
      <t>使用拥有管理权限用户可以创建新用户登录</t>
    </r>
    <r>
      <rPr>
        <sz val="9"/>
        <color theme="1"/>
        <rFont val="Calibri"/>
        <family val="2"/>
      </rPr>
      <t>OM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新增用户</t>
    </r>
    <r>
      <rPr>
        <sz val="9"/>
        <color theme="1"/>
        <rFont val="Calibri"/>
        <family val="2"/>
      </rPr>
      <t xml:space="preserve">
</t>
    </r>
    <r>
      <rPr>
        <sz val="9"/>
        <color theme="1"/>
        <rFont val="Microsoft YaHei UI"/>
        <charset val="134"/>
      </rPr>
      <t>预期结果：新增用户成功</t>
    </r>
  </si>
  <si>
    <r>
      <rPr>
        <sz val="9"/>
        <color theme="1"/>
        <rFont val="Microsoft YaHei UI"/>
        <charset val="134"/>
      </rPr>
      <t>【用户管理】【角色】【角色权限】取消</t>
    </r>
    <r>
      <rPr>
        <sz val="9"/>
        <color theme="1"/>
        <rFont val="Calibri"/>
        <family val="2"/>
      </rPr>
      <t xml:space="preserve">SHOW_CLUSTER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</si>
  <si>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HOW_CLUSTER
3.</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HOW_CLUSTER</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</si>
  <si>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MANAGE_CLUSTER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</si>
  <si>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MANAGE_CLUSTER
4.</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MANAGE_CLUSTER</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</si>
  <si>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SHOW_HOST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</si>
  <si>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SHOW_HOST
5.</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SHOW_HOST</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</si>
  <si>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MANAGE_HOST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</si>
  <si>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MANAGE_HOST
6.</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MANAGE_HOST</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</si>
  <si>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SHOW_SERVICE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</si>
  <si>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SHOW_SERVICE
7.</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SHOW_SERVICE</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</si>
  <si>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OPERATE_SERVICE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</si>
  <si>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OPERATE_SERVICE
8.</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OPERATE_SERVICE</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</si>
  <si>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MANAGE_SERVICE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</si>
  <si>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MANAGE_SERVICE
9.</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MANAGE_SERVICE</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</si>
  <si>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MANAGE_OVERVIEW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</si>
  <si>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MANAGE_OVERVIEW
10.</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MANAGE_OVERVIEW</t>
    </r>
    <r>
      <rPr>
        <sz val="9"/>
        <color theme="1"/>
        <rFont val="Microsoft YaHei UI"/>
        <charset val="134"/>
      </rPr>
      <t>权限成功</t>
    </r>
  </si>
  <si>
    <r>
      <rPr>
        <sz val="9"/>
        <color theme="1"/>
        <rFont val="Microsoft YaHei UI"/>
        <charset val="134"/>
      </rPr>
      <t>【用户管理】【角色】【角色权限】取消</t>
    </r>
    <r>
      <rPr>
        <sz val="9"/>
        <color theme="1"/>
        <rFont val="Calibri"/>
        <family val="2"/>
      </rPr>
      <t>SHOW_OVERVIEW</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</si>
  <si>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SHOW_OVERVIEW
11.</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SHOW_OVERVIEW</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</si>
  <si>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SHOW_DASHBOARD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</si>
  <si>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SHOW_DASHBOARD
12.</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SHOW_DASHBOARD</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</si>
  <si>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MANAGE_DASHOARD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</si>
  <si>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MANAGE_DASHOARD
13.</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MANAGE_DASHOARD</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</si>
  <si>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MANAGE_CHART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</si>
  <si>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MANAGE_CHART
14.</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MANAGE_CHART</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</si>
  <si>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SHOW_SESSION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</si>
  <si>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SHOW_SESSION 
15.</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 xml:space="preserve">SHOW_SESSION </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</si>
  <si>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MANAGE_SESSION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</si>
  <si>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MANAGE_SESSION
16.</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MANAGE_SESSION</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</si>
  <si>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SHOW_ALERT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</si>
  <si>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SHOW_ALERT 
17.</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 xml:space="preserve">SHOW_ALERT </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</si>
  <si>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MANAGE_ALERT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</si>
  <si>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MANAGE_ALERT
18.</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MANAGE_ALERT</t>
    </r>
    <r>
      <rPr>
        <sz val="9"/>
        <color theme="1"/>
        <rFont val="Microsoft YaHei UI"/>
        <charset val="134"/>
      </rPr>
      <t>权限成功</t>
    </r>
  </si>
  <si>
    <r>
      <rPr>
        <sz val="9"/>
        <color theme="1"/>
        <rFont val="Microsoft YaHei UI"/>
        <charset val="134"/>
      </rPr>
      <t>【用户管理】【角色】【角色权限】取消</t>
    </r>
    <r>
      <rPr>
        <sz val="9"/>
        <color theme="1"/>
        <rFont val="Calibri"/>
        <family val="2"/>
      </rPr>
      <t>SHOW_NETWORK</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</si>
  <si>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SHOW_NETWORK
19.</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SHOW_NETWORK</t>
    </r>
    <r>
      <rPr>
        <sz val="9"/>
        <color theme="1"/>
        <rFont val="Microsoft YaHei UI"/>
        <charset val="134"/>
      </rPr>
      <t>权限成功</t>
    </r>
  </si>
  <si>
    <r>
      <rPr>
        <sz val="9"/>
        <color theme="1"/>
        <rFont val="Microsoft YaHei UI"/>
        <charset val="134"/>
      </rPr>
      <t>【用户管理】【角色】【角色权限】取消</t>
    </r>
    <r>
      <rPr>
        <sz val="9"/>
        <color theme="1"/>
        <rFont val="Calibri"/>
        <family val="2"/>
      </rPr>
      <t>SHOW_LOAD</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</si>
  <si>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SHOW_LOAD
20.</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SHOW_LOAD</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</si>
  <si>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SHOW_DATABASE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</si>
  <si>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SHOW_DATABASE
21.</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SHOW_DATABASE</t>
    </r>
    <r>
      <rPr>
        <sz val="9"/>
        <color theme="1"/>
        <rFont val="Microsoft YaHei UI"/>
        <charset val="134"/>
      </rPr>
      <t>权限成功</t>
    </r>
  </si>
  <si>
    <r>
      <rPr>
        <sz val="9"/>
        <color theme="1"/>
        <rFont val="Microsoft YaHei UI"/>
        <charset val="134"/>
      </rPr>
      <t>【用户管理】【角色】【角色权限】取消</t>
    </r>
    <r>
      <rPr>
        <sz val="9"/>
        <color theme="1"/>
        <rFont val="Calibri"/>
        <family val="2"/>
      </rPr>
      <t>SHOW_OM_USER</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</si>
  <si>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SHOW_OM_USER
22.</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SHOW_OM_USER</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</si>
  <si>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MANAGE_OM_USER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</si>
  <si>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MANAGE_OM_USER
23.</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MANAGE_OM_USER</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</si>
  <si>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SHOW_OM_ROLE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</si>
  <si>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SHOW_OM_ROLE
24.</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SHOW_OM_ROLE</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</si>
  <si>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MANAGE_OM_ROLE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</si>
  <si>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MANAGE_OM_ROLE 
25.</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 xml:space="preserve">MANAGE_OM_ROLE </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</si>
  <si>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SHOW_TRANSACTION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</si>
  <si>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SHOW_TRANSACTION
26.</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SHOW_TRANSACTION</t>
    </r>
    <r>
      <rPr>
        <sz val="9"/>
        <color theme="1"/>
        <rFont val="Microsoft YaHei UI"/>
        <charset val="134"/>
      </rPr>
      <t>权限成功</t>
    </r>
  </si>
  <si>
    <r>
      <rPr>
        <sz val="9"/>
        <color theme="1"/>
        <rFont val="Microsoft YaHei UI"/>
        <charset val="134"/>
      </rPr>
      <t>【用户管理】【角色】【角色权限】取消</t>
    </r>
    <r>
      <rPr>
        <sz val="9"/>
        <color theme="1"/>
        <rFont val="Calibri"/>
        <family val="2"/>
      </rPr>
      <t>SHOW_SQL_STATEMENT</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</si>
  <si>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SHOW_SQL_STATEMENT
27.</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SHOW_SQL_STATEMENT</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</si>
  <si>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SHOW_LOG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</si>
  <si>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SHOW_LOG
28.</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SHOW_LOG</t>
    </r>
    <r>
      <rPr>
        <sz val="9"/>
        <color theme="1"/>
        <rFont val="Microsoft YaHei UI"/>
        <charset val="134"/>
      </rPr>
      <t>权限成功</t>
    </r>
  </si>
  <si>
    <r>
      <rPr>
        <sz val="9"/>
        <color theme="1"/>
        <rFont val="Microsoft YaHei UI"/>
        <charset val="134"/>
      </rPr>
      <t>【用户管理】【角色】【角色权限】取消</t>
    </r>
    <r>
      <rPr>
        <sz val="9"/>
        <color theme="1"/>
        <rFont val="Calibri"/>
        <family val="2"/>
      </rPr>
      <t>SHOW_JOB</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</si>
  <si>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SHOW_JOB
29.</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SHOW_JOB</t>
    </r>
    <r>
      <rPr>
        <sz val="9"/>
        <color theme="1"/>
        <rFont val="Microsoft YaHei UI"/>
        <charset val="134"/>
      </rPr>
      <t>权限成功</t>
    </r>
  </si>
  <si>
    <r>
      <rPr>
        <sz val="9"/>
        <color theme="1"/>
        <rFont val="Microsoft YaHei UI"/>
        <charset val="134"/>
      </rPr>
      <t>【用户管理】【角色】【角色权限】取消</t>
    </r>
    <r>
      <rPr>
        <sz val="9"/>
        <color theme="1"/>
        <rFont val="Calibri"/>
        <family val="2"/>
      </rPr>
      <t xml:space="preserve">SHOW_BR </t>
    </r>
    <r>
      <rPr>
        <sz val="9"/>
        <color theme="1"/>
        <rFont val="Microsoft YaHei UI"/>
        <charset val="134"/>
      </rPr>
      <t>是否生效</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</si>
  <si>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SHOW_BR
30.</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SHOW_BR</t>
    </r>
    <r>
      <rPr>
        <sz val="9"/>
        <color theme="1"/>
        <rFont val="Microsoft YaHei UI"/>
        <charset val="134"/>
      </rPr>
      <t>权限成功</t>
    </r>
  </si>
  <si>
    <r>
      <rPr>
        <sz val="9"/>
        <color theme="1"/>
        <rFont val="Calibri"/>
        <family val="2"/>
      </rPr>
      <t>1.</t>
    </r>
    <r>
      <rPr>
        <sz val="9"/>
        <color theme="1"/>
        <rFont val="Microsoft YaHei UI"/>
        <charset val="134"/>
      </rPr>
      <t>角色拥有所有权限</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t>
    </r>
    <r>
      <rPr>
        <sz val="9"/>
        <color theme="1"/>
        <rFont val="Microsoft YaHei UI"/>
        <charset val="134"/>
      </rPr>
      <t>角色</t>
    </r>
    <r>
      <rPr>
        <sz val="9"/>
        <color theme="1"/>
        <rFont val="Calibri"/>
        <family val="2"/>
      </rPr>
      <t>-</t>
    </r>
    <r>
      <rPr>
        <sz val="9"/>
        <color theme="1"/>
        <rFont val="Microsoft YaHei UI"/>
        <charset val="134"/>
      </rPr>
      <t>分配权限</t>
    </r>
    <r>
      <rPr>
        <sz val="9"/>
        <color theme="1"/>
        <rFont val="Calibri"/>
        <family val="2"/>
      </rPr>
      <t>-</t>
    </r>
    <r>
      <rPr>
        <sz val="9"/>
        <color theme="1"/>
        <rFont val="Microsoft YaHei UI"/>
        <charset val="134"/>
      </rPr>
      <t>取消</t>
    </r>
    <r>
      <rPr>
        <sz val="9"/>
        <color theme="1"/>
        <rFont val="Calibri"/>
        <family val="2"/>
      </rPr>
      <t>SHOW_TRANSACTION
33.</t>
    </r>
    <r>
      <rPr>
        <sz val="9"/>
        <color theme="1"/>
        <rFont val="Microsoft YaHei UI"/>
        <charset val="134"/>
      </rPr>
      <t>用户重新登录</t>
    </r>
    <r>
      <rPr>
        <sz val="9"/>
        <color theme="1"/>
        <rFont val="Calibri"/>
        <family val="2"/>
      </rPr>
      <t xml:space="preserve">
</t>
    </r>
    <r>
      <rPr>
        <sz val="9"/>
        <color theme="1"/>
        <rFont val="Microsoft YaHei UI"/>
        <charset val="134"/>
      </rPr>
      <t>预期结果：取消</t>
    </r>
    <r>
      <rPr>
        <sz val="9"/>
        <color theme="1"/>
        <rFont val="Calibri"/>
        <family val="2"/>
      </rPr>
      <t>SHOW_TRANSACTION</t>
    </r>
    <r>
      <rPr>
        <sz val="9"/>
        <color theme="1"/>
        <rFont val="Microsoft YaHei UI"/>
        <charset val="134"/>
      </rPr>
      <t>权限成功</t>
    </r>
  </si>
  <si>
    <r>
      <rPr>
        <sz val="10"/>
        <color theme="1"/>
        <rFont val="微软雅黑"/>
        <charset val="134"/>
      </rPr>
      <t>用户管理</t>
    </r>
    <r>
      <rPr>
        <sz val="10"/>
        <color theme="1"/>
        <rFont val="Calibri"/>
        <family val="2"/>
      </rPr>
      <t>-</t>
    </r>
    <r>
      <rPr>
        <sz val="10"/>
        <color theme="1"/>
        <rFont val="微软雅黑"/>
        <charset val="134"/>
      </rPr>
      <t>数据库用户</t>
    </r>
  </si>
  <si>
    <r>
      <rPr>
        <sz val="9"/>
        <color theme="1"/>
        <rFont val="Microsoft YaHei UI"/>
        <charset val="134"/>
      </rPr>
      <t>【数据库用户】页面显示正常</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</si>
  <si>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t>
    </r>
    <r>
      <rPr>
        <sz val="9"/>
        <color theme="1"/>
        <rFont val="Microsoft YaHei UI"/>
        <charset val="134"/>
      </rPr>
      <t>预期结果：页面显示正确</t>
    </r>
  </si>
  <si>
    <r>
      <rPr>
        <sz val="9"/>
        <color theme="1"/>
        <rFont val="Microsoft YaHei UI"/>
        <charset val="134"/>
      </rPr>
      <t>【数据库用户】顶部切换集群按钮切换显示用户</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</si>
  <si>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点击顶部切换集群</t>
    </r>
    <r>
      <rPr>
        <sz val="9"/>
        <color theme="1"/>
        <rFont val="Calibri"/>
        <family val="2"/>
      </rPr>
      <t xml:space="preserve">
</t>
    </r>
    <r>
      <rPr>
        <sz val="9"/>
        <color theme="1"/>
        <rFont val="Microsoft YaHei UI"/>
        <charset val="134"/>
      </rPr>
      <t>预期结果：切换集群成功，页面显示集群拥有的数据库用户信息</t>
    </r>
  </si>
  <si>
    <r>
      <rPr>
        <sz val="9"/>
        <color theme="1"/>
        <rFont val="Microsoft YaHei UI"/>
        <charset val="134"/>
      </rPr>
      <t>【数据库用户】修改归属按钮可用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</si>
  <si>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点击修改归属</t>
    </r>
    <r>
      <rPr>
        <sz val="9"/>
        <color theme="1"/>
        <rFont val="Calibri"/>
        <family val="2"/>
      </rPr>
      <t xml:space="preserve">
</t>
    </r>
    <r>
      <rPr>
        <sz val="9"/>
        <color theme="1"/>
        <rFont val="Microsoft YaHei UI"/>
        <charset val="134"/>
      </rPr>
      <t>预期结果：弹出修改归属弹窗</t>
    </r>
  </si>
  <si>
    <r>
      <rPr>
        <sz val="9"/>
        <color theme="1"/>
        <rFont val="Microsoft YaHei UI"/>
        <charset val="134"/>
      </rPr>
      <t>按钮</t>
    </r>
    <r>
      <rPr>
        <sz val="9"/>
        <color theme="1"/>
        <rFont val="Calibri"/>
        <family val="2"/>
      </rPr>
      <t>-</t>
    </r>
    <r>
      <rPr>
        <sz val="9"/>
        <color theme="1"/>
        <rFont val="Microsoft YaHei UI"/>
        <charset val="134"/>
      </rPr>
      <t>新增</t>
    </r>
  </si>
  <si>
    <r>
      <rPr>
        <sz val="9"/>
        <color theme="1"/>
        <rFont val="Microsoft YaHei UI"/>
        <charset val="134"/>
      </rPr>
      <t>【数据库用户】新增用户按钮可用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</si>
  <si>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点击新增用户</t>
    </r>
    <r>
      <rPr>
        <sz val="9"/>
        <color theme="1"/>
        <rFont val="Calibri"/>
        <family val="2"/>
      </rPr>
      <t xml:space="preserve">
</t>
    </r>
    <r>
      <rPr>
        <sz val="9"/>
        <color theme="1"/>
        <rFont val="Microsoft YaHei UI"/>
        <charset val="134"/>
      </rPr>
      <t>预期结果：弹出新增用户弹窗</t>
    </r>
  </si>
  <si>
    <r>
      <rPr>
        <sz val="9"/>
        <color theme="1"/>
        <rFont val="Microsoft YaHei UI"/>
        <charset val="134"/>
      </rPr>
      <t>【数据库用户】复制按钮可用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</si>
  <si>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点击复制按钮</t>
    </r>
    <r>
      <rPr>
        <sz val="9"/>
        <color theme="1"/>
        <rFont val="Calibri"/>
        <family val="2"/>
      </rPr>
      <t xml:space="preserve">
</t>
    </r>
    <r>
      <rPr>
        <sz val="9"/>
        <color theme="1"/>
        <rFont val="Microsoft YaHei UI"/>
        <charset val="134"/>
      </rPr>
      <t>预期结果：复制功能可用，复制内容与页面保持一致</t>
    </r>
  </si>
  <si>
    <r>
      <rPr>
        <sz val="9"/>
        <color theme="1"/>
        <rFont val="Microsoft YaHei UI"/>
        <charset val="134"/>
      </rPr>
      <t>【数据库用户】导出</t>
    </r>
    <r>
      <rPr>
        <sz val="9"/>
        <color theme="1"/>
        <rFont val="Calibri"/>
        <family val="2"/>
      </rPr>
      <t>csv</t>
    </r>
    <r>
      <rPr>
        <sz val="9"/>
        <color theme="1"/>
        <rFont val="Microsoft YaHei UI"/>
        <charset val="134"/>
      </rPr>
      <t>按钮可用并检查导出文件</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</si>
  <si>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点击导出</t>
    </r>
    <r>
      <rPr>
        <sz val="9"/>
        <color theme="1"/>
        <rFont val="Calibri"/>
        <family val="2"/>
      </rPr>
      <t xml:space="preserve">csv
</t>
    </r>
    <r>
      <rPr>
        <sz val="9"/>
        <color theme="1"/>
        <rFont val="Microsoft YaHei UI"/>
        <charset val="134"/>
      </rPr>
      <t>预期结果：导出文件内容与页面内容一致</t>
    </r>
  </si>
  <si>
    <r>
      <rPr>
        <sz val="9"/>
        <color theme="1"/>
        <rFont val="Microsoft YaHei UI"/>
        <charset val="134"/>
      </rPr>
      <t>【数据库用户】搜索按钮可用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</si>
  <si>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验证搜索功能</t>
    </r>
    <r>
      <rPr>
        <sz val="9"/>
        <color theme="1"/>
        <rFont val="Calibri"/>
        <family val="2"/>
      </rPr>
      <t xml:space="preserve">
</t>
    </r>
    <r>
      <rPr>
        <sz val="9"/>
        <color theme="1"/>
        <rFont val="Microsoft YaHei UI"/>
        <charset val="134"/>
      </rPr>
      <t>预期结果：搜索功能能够搜索当前页面信息</t>
    </r>
  </si>
  <si>
    <r>
      <rPr>
        <sz val="9"/>
        <color theme="1"/>
        <rFont val="Microsoft YaHei UI"/>
        <charset val="134"/>
      </rPr>
      <t>【数据库用户】全屏按钮可用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</si>
  <si>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点击全屏按钮</t>
    </r>
    <r>
      <rPr>
        <sz val="9"/>
        <color theme="1"/>
        <rFont val="Calibri"/>
        <family val="2"/>
      </rPr>
      <t xml:space="preserve">
</t>
    </r>
    <r>
      <rPr>
        <sz val="9"/>
        <color theme="1"/>
        <rFont val="Microsoft YaHei UI"/>
        <charset val="134"/>
      </rPr>
      <t>预期结果：进入全屏模式</t>
    </r>
  </si>
  <si>
    <r>
      <rPr>
        <sz val="9"/>
        <color theme="1"/>
        <rFont val="Microsoft YaHei UI"/>
        <charset val="134"/>
      </rPr>
      <t>【数据库用户】列设置按钮可用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</si>
  <si>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点击列设置按钮</t>
    </r>
    <r>
      <rPr>
        <sz val="9"/>
        <color theme="1"/>
        <rFont val="Calibri"/>
        <family val="2"/>
      </rPr>
      <t xml:space="preserve">
</t>
    </r>
    <r>
      <rPr>
        <sz val="9"/>
        <color theme="1"/>
        <rFont val="Microsoft YaHei UI"/>
        <charset val="134"/>
      </rPr>
      <t>预期结果：可以设置列显示</t>
    </r>
  </si>
  <si>
    <r>
      <rPr>
        <sz val="9"/>
        <color theme="1"/>
        <rFont val="Microsoft YaHei UI"/>
        <charset val="134"/>
      </rPr>
      <t>【数据库用户】列表排序按钮可用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</si>
  <si>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t>
    </r>
    <r>
      <rPr>
        <sz val="9"/>
        <color theme="1"/>
        <rFont val="Microsoft YaHei UI"/>
        <charset val="134"/>
      </rPr>
      <t>预期结果：列表排序按钮可用</t>
    </r>
  </si>
  <si>
    <r>
      <rPr>
        <sz val="9"/>
        <color theme="1"/>
        <rFont val="Microsoft YaHei UI"/>
        <charset val="134"/>
      </rPr>
      <t>【数据库用户】列表搜索功能可用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</si>
  <si>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t>
    </r>
    <r>
      <rPr>
        <sz val="9"/>
        <color theme="1"/>
        <rFont val="Microsoft YaHei UI"/>
        <charset val="134"/>
      </rPr>
      <t>预期结果：列表搜索功能可用</t>
    </r>
  </si>
  <si>
    <r>
      <rPr>
        <sz val="9"/>
        <color theme="1"/>
        <rFont val="Microsoft YaHei UI"/>
        <charset val="134"/>
      </rPr>
      <t>【数据库用户】页面刷新可用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</si>
  <si>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点击刷新按钮</t>
    </r>
    <r>
      <rPr>
        <sz val="9"/>
        <color theme="1"/>
        <rFont val="Calibri"/>
        <family val="2"/>
      </rPr>
      <t xml:space="preserve">
</t>
    </r>
    <r>
      <rPr>
        <sz val="9"/>
        <color theme="1"/>
        <rFont val="Microsoft YaHei UI"/>
        <charset val="134"/>
      </rPr>
      <t>预期结果：刷新当前页面</t>
    </r>
  </si>
  <si>
    <r>
      <rPr>
        <sz val="9"/>
        <color theme="1"/>
        <rFont val="Microsoft YaHei UI"/>
        <charset val="134"/>
      </rPr>
      <t>修改</t>
    </r>
  </si>
  <si>
    <r>
      <rPr>
        <sz val="9"/>
        <color theme="1"/>
        <rFont val="Microsoft YaHei UI"/>
        <charset val="134"/>
      </rPr>
      <t>【数据库用户】【修改归属】修改用户归属是否正确</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</si>
  <si>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点击修改归属</t>
    </r>
    <r>
      <rPr>
        <sz val="9"/>
        <color theme="1"/>
        <rFont val="Calibri"/>
        <family val="2"/>
      </rPr>
      <t xml:space="preserve">
3.</t>
    </r>
    <r>
      <rPr>
        <sz val="9"/>
        <color theme="1"/>
        <rFont val="Microsoft YaHei UI"/>
        <charset val="134"/>
      </rPr>
      <t>选中用户完成修改归属操作</t>
    </r>
    <r>
      <rPr>
        <sz val="9"/>
        <color theme="1"/>
        <rFont val="Calibri"/>
        <family val="2"/>
      </rPr>
      <t xml:space="preserve">
</t>
    </r>
    <r>
      <rPr>
        <sz val="9"/>
        <color theme="1"/>
        <rFont val="Microsoft YaHei UI"/>
        <charset val="134"/>
      </rPr>
      <t>预期结果：用户修改归属成功</t>
    </r>
  </si>
  <si>
    <r>
      <rPr>
        <sz val="9"/>
        <color theme="1"/>
        <rFont val="Microsoft YaHei UI"/>
        <charset val="134"/>
      </rPr>
      <t>【数据库用户】【修改归属】修改用户归属选择用户是否显示所有用户</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</si>
  <si>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点击修改归属</t>
    </r>
    <r>
      <rPr>
        <sz val="9"/>
        <color theme="1"/>
        <rFont val="Calibri"/>
        <family val="2"/>
      </rPr>
      <t xml:space="preserve">
3.</t>
    </r>
    <r>
      <rPr>
        <sz val="9"/>
        <color theme="1"/>
        <rFont val="Microsoft YaHei UI"/>
        <charset val="134"/>
      </rPr>
      <t>点击选择用户下拉框</t>
    </r>
    <r>
      <rPr>
        <sz val="9"/>
        <color theme="1"/>
        <rFont val="Calibri"/>
        <family val="2"/>
      </rPr>
      <t xml:space="preserve">
</t>
    </r>
    <r>
      <rPr>
        <sz val="9"/>
        <color theme="1"/>
        <rFont val="Microsoft YaHei UI"/>
        <charset val="134"/>
      </rPr>
      <t>预期结果：显示所有数据库用户</t>
    </r>
  </si>
  <si>
    <r>
      <rPr>
        <sz val="9"/>
        <color theme="1"/>
        <rFont val="Microsoft YaHei UI"/>
        <charset val="134"/>
      </rPr>
      <t>【数据库用户】【修改归属】修改用户归属用户弹框取消按钮可用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</si>
  <si>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点击修改归属</t>
    </r>
    <r>
      <rPr>
        <sz val="9"/>
        <color theme="1"/>
        <rFont val="Calibri"/>
        <family val="2"/>
      </rPr>
      <t xml:space="preserve">
3.</t>
    </r>
    <r>
      <rPr>
        <sz val="9"/>
        <color theme="1"/>
        <rFont val="Microsoft YaHei UI"/>
        <charset val="134"/>
      </rPr>
      <t>点击取消按钮</t>
    </r>
    <r>
      <rPr>
        <sz val="9"/>
        <color theme="1"/>
        <rFont val="Calibri"/>
        <family val="2"/>
      </rPr>
      <t xml:space="preserve">
</t>
    </r>
    <r>
      <rPr>
        <sz val="9"/>
        <color theme="1"/>
        <rFont val="Microsoft YaHei UI"/>
        <charset val="134"/>
      </rPr>
      <t>预期结果：关闭当前弹窗</t>
    </r>
  </si>
  <si>
    <r>
      <rPr>
        <sz val="9"/>
        <color theme="1"/>
        <rFont val="Microsoft YaHei UI"/>
        <charset val="134"/>
      </rPr>
      <t>【数据库用户】【修改归属】修改用户归属确定按钮可用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</si>
  <si>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点击修改归属，选择用户</t>
    </r>
    <r>
      <rPr>
        <sz val="9"/>
        <color theme="1"/>
        <rFont val="Calibri"/>
        <family val="2"/>
      </rPr>
      <t xml:space="preserve">
3.</t>
    </r>
    <r>
      <rPr>
        <sz val="9"/>
        <color theme="1"/>
        <rFont val="Microsoft YaHei UI"/>
        <charset val="134"/>
      </rPr>
      <t>点击确定按钮</t>
    </r>
    <r>
      <rPr>
        <sz val="9"/>
        <color theme="1"/>
        <rFont val="Calibri"/>
        <family val="2"/>
      </rPr>
      <t xml:space="preserve">
</t>
    </r>
    <r>
      <rPr>
        <sz val="9"/>
        <color theme="1"/>
        <rFont val="Microsoft YaHei UI"/>
        <charset val="134"/>
      </rPr>
      <t>预期结果：进入选择归属弹窗</t>
    </r>
  </si>
  <si>
    <r>
      <rPr>
        <sz val="9"/>
        <color theme="1"/>
        <rFont val="Microsoft YaHei UI"/>
        <charset val="134"/>
      </rPr>
      <t>【数据库用户】【修改归属】修改用户归属移除部分归属是否正确</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</si>
  <si>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点击修改归属，选择用户</t>
    </r>
    <r>
      <rPr>
        <sz val="9"/>
        <color theme="1"/>
        <rFont val="Calibri"/>
        <family val="2"/>
      </rPr>
      <t xml:space="preserve">
3.</t>
    </r>
    <r>
      <rPr>
        <sz val="9"/>
        <color theme="1"/>
        <rFont val="Microsoft YaHei UI"/>
        <charset val="134"/>
      </rPr>
      <t>取消部分归属</t>
    </r>
    <r>
      <rPr>
        <sz val="9"/>
        <color theme="1"/>
        <rFont val="Calibri"/>
        <family val="2"/>
      </rPr>
      <t xml:space="preserve">
</t>
    </r>
    <r>
      <rPr>
        <sz val="9"/>
        <color theme="1"/>
        <rFont val="Microsoft YaHei UI"/>
        <charset val="134"/>
      </rPr>
      <t>预期结果：取消部分归属成功</t>
    </r>
  </si>
  <si>
    <r>
      <rPr>
        <sz val="9"/>
        <color theme="1"/>
        <rFont val="Microsoft YaHei UI"/>
        <charset val="134"/>
      </rPr>
      <t>【数据库用户】【新增用户】安全模式新增用户可用</t>
    </r>
  </si>
  <si>
    <r>
      <rPr>
        <sz val="9"/>
        <color theme="1"/>
        <rFont val="Calibri"/>
        <family val="2"/>
      </rPr>
      <t>1.</t>
    </r>
    <r>
      <rPr>
        <sz val="9"/>
        <color theme="1"/>
        <rFont val="Microsoft YaHei UI"/>
        <charset val="134"/>
      </rPr>
      <t>安全模式</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3.</t>
    </r>
    <r>
      <rPr>
        <sz val="9"/>
        <color theme="1"/>
        <rFont val="Microsoft YaHei UI"/>
        <charset val="134"/>
      </rPr>
      <t>新增用户</t>
    </r>
    <r>
      <rPr>
        <sz val="9"/>
        <color theme="1"/>
        <rFont val="Calibri"/>
        <family val="2"/>
      </rPr>
      <t xml:space="preserve">
</t>
    </r>
    <r>
      <rPr>
        <sz val="9"/>
        <color theme="1"/>
        <rFont val="Microsoft YaHei UI"/>
        <charset val="134"/>
      </rPr>
      <t>预期结果：新增用户成功</t>
    </r>
  </si>
  <si>
    <r>
      <rPr>
        <sz val="9"/>
        <color theme="1"/>
        <rFont val="Microsoft YaHei UI"/>
        <charset val="134"/>
      </rPr>
      <t>【数据库用户】【新增用户】非安全模式下新增用户是否正确</t>
    </r>
  </si>
  <si>
    <r>
      <rPr>
        <sz val="9"/>
        <color theme="1"/>
        <rFont val="Calibri"/>
        <family val="2"/>
      </rPr>
      <t>1.</t>
    </r>
    <r>
      <rPr>
        <sz val="9"/>
        <color theme="1"/>
        <rFont val="Microsoft YaHei UI"/>
        <charset val="134"/>
      </rPr>
      <t>非安全模式</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3.</t>
    </r>
    <r>
      <rPr>
        <sz val="9"/>
        <color theme="1"/>
        <rFont val="Microsoft YaHei UI"/>
        <charset val="134"/>
      </rPr>
      <t>新增用户</t>
    </r>
    <r>
      <rPr>
        <sz val="9"/>
        <color theme="1"/>
        <rFont val="Calibri"/>
        <family val="2"/>
      </rPr>
      <t xml:space="preserve">
</t>
    </r>
    <r>
      <rPr>
        <sz val="9"/>
        <color theme="1"/>
        <rFont val="Microsoft YaHei UI"/>
        <charset val="134"/>
      </rPr>
      <t>预期结果：新增用户成功</t>
    </r>
  </si>
  <si>
    <r>
      <rPr>
        <sz val="9"/>
        <color theme="1"/>
        <rFont val="Microsoft YaHei UI"/>
        <charset val="134"/>
      </rPr>
      <t>【数据库用户】【新增用户】安全模式新增用户需设置密码</t>
    </r>
  </si>
  <si>
    <r>
      <rPr>
        <sz val="9"/>
        <color theme="1"/>
        <rFont val="Calibri"/>
        <family val="2"/>
      </rPr>
      <t>1.</t>
    </r>
    <r>
      <rPr>
        <sz val="9"/>
        <color theme="1"/>
        <rFont val="Microsoft YaHei UI"/>
        <charset val="134"/>
      </rPr>
      <t>安全模式</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3.</t>
    </r>
    <r>
      <rPr>
        <sz val="9"/>
        <color theme="1"/>
        <rFont val="Microsoft YaHei UI"/>
        <charset val="134"/>
      </rPr>
      <t>新增用户设置密码</t>
    </r>
    <r>
      <rPr>
        <sz val="9"/>
        <color theme="1"/>
        <rFont val="Calibri"/>
        <family val="2"/>
      </rPr>
      <t xml:space="preserve">
</t>
    </r>
    <r>
      <rPr>
        <sz val="9"/>
        <color theme="1"/>
        <rFont val="Microsoft YaHei UI"/>
        <charset val="134"/>
      </rPr>
      <t>预期结果：新增用户成功</t>
    </r>
  </si>
  <si>
    <r>
      <rPr>
        <sz val="9"/>
        <color theme="1"/>
        <rFont val="Microsoft YaHei UI"/>
        <charset val="134"/>
      </rPr>
      <t>【数据库用户】【新增用户】非安全模式下新增用户无需设置密码</t>
    </r>
  </si>
  <si>
    <r>
      <rPr>
        <sz val="9"/>
        <color theme="1"/>
        <rFont val="Calibri"/>
        <family val="2"/>
      </rPr>
      <t>1.</t>
    </r>
    <r>
      <rPr>
        <sz val="9"/>
        <color theme="1"/>
        <rFont val="Microsoft YaHei UI"/>
        <charset val="134"/>
      </rPr>
      <t>非安全模式</t>
    </r>
    <r>
      <rPr>
        <sz val="9"/>
        <color theme="1"/>
        <rFont val="Calibri"/>
        <family val="2"/>
      </rPr>
      <t xml:space="preserve">
2.</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3.</t>
    </r>
    <r>
      <rPr>
        <sz val="9"/>
        <color theme="1"/>
        <rFont val="Microsoft YaHei UI"/>
        <charset val="134"/>
      </rPr>
      <t>新增用户无需设置密码</t>
    </r>
    <r>
      <rPr>
        <sz val="9"/>
        <color theme="1"/>
        <rFont val="Calibri"/>
        <family val="2"/>
      </rPr>
      <t xml:space="preserve">
</t>
    </r>
    <r>
      <rPr>
        <sz val="9"/>
        <color theme="1"/>
        <rFont val="Microsoft YaHei UI"/>
        <charset val="134"/>
      </rPr>
      <t>预期结果：新增用户成功</t>
    </r>
  </si>
  <si>
    <r>
      <rPr>
        <sz val="9"/>
        <color theme="1"/>
        <rFont val="Microsoft YaHei UI"/>
        <charset val="134"/>
      </rPr>
      <t>【数据库用户】【新增用户】新增用户用户名校验不能输入非法字符，输入错误有提示</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</si>
  <si>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新增用户，用户名输入非法字符</t>
    </r>
    <r>
      <rPr>
        <sz val="9"/>
        <color theme="1"/>
        <rFont val="Calibri"/>
        <family val="2"/>
      </rPr>
      <t xml:space="preserve">
</t>
    </r>
    <r>
      <rPr>
        <sz val="9"/>
        <color theme="1"/>
        <rFont val="Microsoft YaHei UI"/>
        <charset val="134"/>
      </rPr>
      <t>预期结果：输入有错误提示</t>
    </r>
  </si>
  <si>
    <r>
      <rPr>
        <sz val="9"/>
        <color theme="1"/>
        <rFont val="Microsoft YaHei UI"/>
        <charset val="134"/>
      </rPr>
      <t>【数据库用户】【新增用户】新增用户有效期设置必须为当前时间之后</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</si>
  <si>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新增用户，有效期设置当前时间之后</t>
    </r>
    <r>
      <rPr>
        <sz val="9"/>
        <color theme="1"/>
        <rFont val="Calibri"/>
        <family val="2"/>
      </rPr>
      <t xml:space="preserve">
</t>
    </r>
    <r>
      <rPr>
        <sz val="9"/>
        <color theme="1"/>
        <rFont val="Microsoft YaHei UI"/>
        <charset val="134"/>
      </rPr>
      <t>预期结果：新增用户成功</t>
    </r>
  </si>
  <si>
    <r>
      <rPr>
        <sz val="9"/>
        <color theme="1"/>
        <rFont val="Microsoft YaHei UI"/>
        <charset val="134"/>
      </rPr>
      <t>【数据库用户】【新增用户】新增用户有效期设置为当前时间之前有错误提示</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</si>
  <si>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新增用户，有效期设置当前时间之前</t>
    </r>
    <r>
      <rPr>
        <sz val="9"/>
        <color theme="1"/>
        <rFont val="Calibri"/>
        <family val="2"/>
      </rPr>
      <t xml:space="preserve">
</t>
    </r>
    <r>
      <rPr>
        <sz val="9"/>
        <color theme="1"/>
        <rFont val="Microsoft YaHei UI"/>
        <charset val="134"/>
      </rPr>
      <t>预期结果：有错误提示</t>
    </r>
  </si>
  <si>
    <r>
      <rPr>
        <sz val="9"/>
        <color theme="1"/>
        <rFont val="Microsoft YaHei UI"/>
        <charset val="134"/>
      </rPr>
      <t>【数据库用户】【新增用户】新增用户有效期设置之后检验时间到期后功能是否失效</t>
    </r>
  </si>
  <si>
    <r>
      <rPr>
        <sz val="9"/>
        <color theme="1"/>
        <rFont val="Calibri"/>
        <family val="2"/>
      </rPr>
      <t>1.</t>
    </r>
    <r>
      <rPr>
        <sz val="9"/>
        <color theme="1"/>
        <rFont val="Microsoft YaHei UI"/>
        <charset val="134"/>
      </rPr>
      <t>用户有效期到期之后</t>
    </r>
    <r>
      <rPr>
        <sz val="9"/>
        <color theme="1"/>
        <rFont val="Calibri"/>
        <family val="2"/>
      </rPr>
      <t xml:space="preserve">
</t>
    </r>
    <r>
      <rPr>
        <sz val="9"/>
        <color theme="1"/>
        <rFont val="Microsoft YaHei UI"/>
        <charset val="134"/>
      </rPr>
      <t>预期结果：数据库用户失效</t>
    </r>
  </si>
  <si>
    <r>
      <rPr>
        <sz val="9"/>
        <color theme="1"/>
        <rFont val="Microsoft YaHei UI"/>
        <charset val="134"/>
      </rPr>
      <t>【数据库用户】【新增用户】新增用户为已经存在用户是否有提示</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</si>
  <si>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新增用户为数据库已经存在的用户</t>
    </r>
    <r>
      <rPr>
        <sz val="9"/>
        <color theme="1"/>
        <rFont val="Calibri"/>
        <family val="2"/>
      </rPr>
      <t xml:space="preserve">
</t>
    </r>
    <r>
      <rPr>
        <sz val="9"/>
        <color theme="1"/>
        <rFont val="Microsoft YaHei UI"/>
        <charset val="134"/>
      </rPr>
      <t>预期结果：有错误提示</t>
    </r>
  </si>
  <si>
    <r>
      <rPr>
        <sz val="9"/>
        <color theme="1"/>
        <rFont val="Microsoft YaHei UI"/>
        <charset val="134"/>
      </rPr>
      <t>【数据库用户】【新增用户】新增用户配置选项单独设置是否设置成功</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</si>
  <si>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新增用户选择单独权限</t>
    </r>
    <r>
      <rPr>
        <sz val="9"/>
        <color theme="1"/>
        <rFont val="Calibri"/>
        <family val="2"/>
      </rPr>
      <t xml:space="preserve">
</t>
    </r>
    <r>
      <rPr>
        <sz val="9"/>
        <color theme="1"/>
        <rFont val="Microsoft YaHei UI"/>
        <charset val="134"/>
      </rPr>
      <t>预期结果：新增用户成功</t>
    </r>
  </si>
  <si>
    <r>
      <rPr>
        <sz val="9"/>
        <color theme="1"/>
        <rFont val="Microsoft YaHei UI"/>
        <charset val="134"/>
      </rPr>
      <t>【数据库用户】【新增用户】新增用户配置选项组合设置是否生效</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</si>
  <si>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新增用户选择组合权限</t>
    </r>
    <r>
      <rPr>
        <sz val="9"/>
        <color theme="1"/>
        <rFont val="Calibri"/>
        <family val="2"/>
      </rPr>
      <t xml:space="preserve">
</t>
    </r>
    <r>
      <rPr>
        <sz val="9"/>
        <color theme="1"/>
        <rFont val="Microsoft YaHei UI"/>
        <charset val="134"/>
      </rPr>
      <t>预期结果：新增用户成功</t>
    </r>
  </si>
  <si>
    <r>
      <rPr>
        <sz val="9"/>
        <color theme="1"/>
        <rFont val="Microsoft YaHei UI"/>
        <charset val="134"/>
      </rPr>
      <t>按钮</t>
    </r>
    <r>
      <rPr>
        <sz val="9"/>
        <color theme="1"/>
        <rFont val="Calibri"/>
        <family val="2"/>
      </rPr>
      <t>-</t>
    </r>
    <r>
      <rPr>
        <sz val="9"/>
        <color theme="1"/>
        <rFont val="Microsoft YaHei UI"/>
        <charset val="134"/>
      </rPr>
      <t>全选</t>
    </r>
  </si>
  <si>
    <r>
      <rPr>
        <sz val="9"/>
        <color theme="1"/>
        <rFont val="Microsoft YaHei UI"/>
        <charset val="134"/>
      </rPr>
      <t>【数据库用户】【新增用户】新增用户配置选项是否有全选按钮</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</si>
  <si>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新增用户选择权限全选按钮</t>
    </r>
    <r>
      <rPr>
        <sz val="9"/>
        <color theme="1"/>
        <rFont val="Calibri"/>
        <family val="2"/>
      </rPr>
      <t xml:space="preserve">
</t>
    </r>
    <r>
      <rPr>
        <sz val="9"/>
        <color theme="1"/>
        <rFont val="Microsoft YaHei UI"/>
        <charset val="134"/>
      </rPr>
      <t>预期结果：新增用户成功</t>
    </r>
  </si>
  <si>
    <r>
      <rPr>
        <sz val="9"/>
        <color theme="1"/>
        <rFont val="Microsoft YaHei UI"/>
        <charset val="134"/>
      </rPr>
      <t>权限</t>
    </r>
  </si>
  <si>
    <r>
      <rPr>
        <sz val="9"/>
        <color theme="1"/>
        <rFont val="Microsoft YaHei UI"/>
        <charset val="134"/>
      </rPr>
      <t>【数据库用户】</t>
    </r>
    <r>
      <rPr>
        <sz val="9"/>
        <color theme="1"/>
        <rFont val="Calibri"/>
        <family val="2"/>
      </rPr>
      <t>om-client,qbadmin,admin</t>
    </r>
    <r>
      <rPr>
        <sz val="9"/>
        <color theme="1"/>
        <rFont val="Microsoft YaHei UI"/>
        <charset val="134"/>
      </rPr>
      <t>用户不能修改</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</si>
  <si>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t>
    </r>
    <r>
      <rPr>
        <sz val="9"/>
        <color theme="1"/>
        <rFont val="Microsoft YaHei UI"/>
        <charset val="134"/>
      </rPr>
      <t>预期结果：</t>
    </r>
    <r>
      <rPr>
        <sz val="9"/>
        <color theme="1"/>
        <rFont val="Calibri"/>
        <family val="2"/>
      </rPr>
      <t>om-client,qbadmin,admin</t>
    </r>
    <r>
      <rPr>
        <sz val="9"/>
        <color theme="1"/>
        <rFont val="Microsoft YaHei UI"/>
        <charset val="134"/>
      </rPr>
      <t>用户不可修改</t>
    </r>
  </si>
  <si>
    <r>
      <rPr>
        <sz val="9"/>
        <color theme="1"/>
        <rFont val="Microsoft YaHei UI"/>
        <charset val="134"/>
      </rPr>
      <t>【数据库用户】</t>
    </r>
    <r>
      <rPr>
        <sz val="9"/>
        <color theme="1"/>
        <rFont val="Calibri"/>
        <family val="2"/>
      </rPr>
      <t>om-client,qbadmin,admin</t>
    </r>
    <r>
      <rPr>
        <sz val="9"/>
        <color theme="1"/>
        <rFont val="Microsoft YaHei UI"/>
        <charset val="134"/>
      </rPr>
      <t>用户不能删除</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</si>
  <si>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t>
    </r>
    <r>
      <rPr>
        <sz val="9"/>
        <color theme="1"/>
        <rFont val="Microsoft YaHei UI"/>
        <charset val="134"/>
      </rPr>
      <t>预期结果：</t>
    </r>
    <r>
      <rPr>
        <sz val="9"/>
        <color theme="1"/>
        <rFont val="Calibri"/>
        <family val="2"/>
      </rPr>
      <t>om-client,qbadmin,admin</t>
    </r>
    <r>
      <rPr>
        <sz val="9"/>
        <color theme="1"/>
        <rFont val="Microsoft YaHei UI"/>
        <charset val="134"/>
      </rPr>
      <t>用户不可删除</t>
    </r>
  </si>
  <si>
    <r>
      <rPr>
        <sz val="9"/>
        <color theme="1"/>
        <rFont val="Microsoft YaHei UI"/>
        <charset val="134"/>
      </rPr>
      <t>【数据库用户】【删除】弹框取消按钮可用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</si>
  <si>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点击用户删除按钮</t>
    </r>
    <r>
      <rPr>
        <sz val="9"/>
        <color theme="1"/>
        <rFont val="Calibri"/>
        <family val="2"/>
      </rPr>
      <t xml:space="preserve">
3.</t>
    </r>
    <r>
      <rPr>
        <sz val="9"/>
        <color theme="1"/>
        <rFont val="Microsoft YaHei UI"/>
        <charset val="134"/>
      </rPr>
      <t>点击取消按钮</t>
    </r>
    <r>
      <rPr>
        <sz val="9"/>
        <color theme="1"/>
        <rFont val="Calibri"/>
        <family val="2"/>
      </rPr>
      <t xml:space="preserve">
</t>
    </r>
    <r>
      <rPr>
        <sz val="9"/>
        <color theme="1"/>
        <rFont val="Microsoft YaHei UI"/>
        <charset val="134"/>
      </rPr>
      <t>预期结果：关闭当前弹窗</t>
    </r>
  </si>
  <si>
    <r>
      <rPr>
        <sz val="9"/>
        <color theme="1"/>
        <rFont val="Microsoft YaHei UI"/>
        <charset val="134"/>
      </rPr>
      <t>【数据库用户】【删除】弹框确定按钮可用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</si>
  <si>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点击用户删除按钮</t>
    </r>
    <r>
      <rPr>
        <sz val="9"/>
        <color theme="1"/>
        <rFont val="Calibri"/>
        <family val="2"/>
      </rPr>
      <t xml:space="preserve">
3.</t>
    </r>
    <r>
      <rPr>
        <sz val="9"/>
        <color theme="1"/>
        <rFont val="Microsoft YaHei UI"/>
        <charset val="134"/>
      </rPr>
      <t>点击确定按钮</t>
    </r>
    <r>
      <rPr>
        <sz val="9"/>
        <color theme="1"/>
        <rFont val="Calibri"/>
        <family val="2"/>
      </rPr>
      <t xml:space="preserve">
</t>
    </r>
    <r>
      <rPr>
        <sz val="9"/>
        <color theme="1"/>
        <rFont val="Microsoft YaHei UI"/>
        <charset val="134"/>
      </rPr>
      <t>预期结果：删除当前用户</t>
    </r>
  </si>
  <si>
    <r>
      <rPr>
        <sz val="9"/>
        <color theme="1"/>
        <rFont val="Microsoft YaHei UI"/>
        <charset val="134"/>
      </rPr>
      <t>【数据库用户】查看配置选项显示是否正确</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</si>
  <si>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鼠标移动到查看配置选项按钮</t>
    </r>
    <r>
      <rPr>
        <sz val="9"/>
        <color theme="1"/>
        <rFont val="Calibri"/>
        <family val="2"/>
      </rPr>
      <t xml:space="preserve">
</t>
    </r>
    <r>
      <rPr>
        <sz val="9"/>
        <color theme="1"/>
        <rFont val="Microsoft YaHei UI"/>
        <charset val="134"/>
      </rPr>
      <t>预期结果：显示当前用户配置信息</t>
    </r>
  </si>
  <si>
    <r>
      <rPr>
        <sz val="9"/>
        <color theme="1"/>
        <rFont val="Microsoft YaHei UI"/>
        <charset val="134"/>
      </rPr>
      <t>【数据库用户】【修改】修改有效期是否生效</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</si>
  <si>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点击修改</t>
    </r>
    <r>
      <rPr>
        <sz val="9"/>
        <color theme="1"/>
        <rFont val="Calibri"/>
        <family val="2"/>
      </rPr>
      <t xml:space="preserve">
3.</t>
    </r>
    <r>
      <rPr>
        <sz val="9"/>
        <color theme="1"/>
        <rFont val="Microsoft YaHei UI"/>
        <charset val="134"/>
      </rPr>
      <t>修改有效期</t>
    </r>
    <r>
      <rPr>
        <sz val="9"/>
        <color theme="1"/>
        <rFont val="Calibri"/>
        <family val="2"/>
      </rPr>
      <t xml:space="preserve">
</t>
    </r>
    <r>
      <rPr>
        <sz val="9"/>
        <color theme="1"/>
        <rFont val="Microsoft YaHei UI"/>
        <charset val="134"/>
      </rPr>
      <t>预期结果：修改有效期生效</t>
    </r>
  </si>
  <si>
    <r>
      <rPr>
        <sz val="9"/>
        <color theme="1"/>
        <rFont val="Microsoft YaHei UI"/>
        <charset val="134"/>
      </rPr>
      <t>【数据库用户】【修改】修改配置选项是否生效</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</si>
  <si>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点击修改</t>
    </r>
    <r>
      <rPr>
        <sz val="9"/>
        <color theme="1"/>
        <rFont val="Calibri"/>
        <family val="2"/>
      </rPr>
      <t xml:space="preserve">
3.</t>
    </r>
    <r>
      <rPr>
        <sz val="9"/>
        <color theme="1"/>
        <rFont val="Microsoft YaHei UI"/>
        <charset val="134"/>
      </rPr>
      <t>修改配置选项</t>
    </r>
    <r>
      <rPr>
        <sz val="9"/>
        <color theme="1"/>
        <rFont val="Calibri"/>
        <family val="2"/>
      </rPr>
      <t xml:space="preserve">
</t>
    </r>
    <r>
      <rPr>
        <sz val="9"/>
        <color theme="1"/>
        <rFont val="Microsoft YaHei UI"/>
        <charset val="134"/>
      </rPr>
      <t>预期结果：修改配置选项生效</t>
    </r>
  </si>
  <si>
    <r>
      <rPr>
        <sz val="9"/>
        <color theme="1"/>
        <rFont val="Microsoft YaHei UI"/>
        <charset val="134"/>
      </rPr>
      <t>【数据库用户】【修改】弹框关闭按钮可用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</si>
  <si>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点击修改</t>
    </r>
    <r>
      <rPr>
        <sz val="9"/>
        <color theme="1"/>
        <rFont val="Calibri"/>
        <family val="2"/>
      </rPr>
      <t xml:space="preserve">
3.</t>
    </r>
    <r>
      <rPr>
        <sz val="9"/>
        <color theme="1"/>
        <rFont val="Microsoft YaHei UI"/>
        <charset val="134"/>
      </rPr>
      <t>修改关闭按钮</t>
    </r>
    <r>
      <rPr>
        <sz val="9"/>
        <color theme="1"/>
        <rFont val="Calibri"/>
        <family val="2"/>
      </rPr>
      <t xml:space="preserve">
</t>
    </r>
    <r>
      <rPr>
        <sz val="9"/>
        <color theme="1"/>
        <rFont val="Microsoft YaHei UI"/>
        <charset val="134"/>
      </rPr>
      <t>预期结果：关闭当前弹窗</t>
    </r>
  </si>
  <si>
    <r>
      <rPr>
        <sz val="9"/>
        <color theme="1"/>
        <rFont val="Microsoft YaHei UI"/>
        <charset val="134"/>
      </rPr>
      <t>【数据库用户】【修改】弹框确定按钮可用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</si>
  <si>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点击修改</t>
    </r>
    <r>
      <rPr>
        <sz val="9"/>
        <color theme="1"/>
        <rFont val="Calibri"/>
        <family val="2"/>
      </rPr>
      <t>-</t>
    </r>
    <r>
      <rPr>
        <sz val="9"/>
        <color theme="1"/>
        <rFont val="Microsoft YaHei UI"/>
        <charset val="134"/>
      </rPr>
      <t>修改部分选项</t>
    </r>
    <r>
      <rPr>
        <sz val="9"/>
        <color theme="1"/>
        <rFont val="Calibri"/>
        <family val="2"/>
      </rPr>
      <t xml:space="preserve">
3.</t>
    </r>
    <r>
      <rPr>
        <sz val="9"/>
        <color theme="1"/>
        <rFont val="Microsoft YaHei UI"/>
        <charset val="134"/>
      </rPr>
      <t>修改确定按钮</t>
    </r>
    <r>
      <rPr>
        <sz val="9"/>
        <color theme="1"/>
        <rFont val="Calibri"/>
        <family val="2"/>
      </rPr>
      <t xml:space="preserve">
</t>
    </r>
    <r>
      <rPr>
        <sz val="9"/>
        <color theme="1"/>
        <rFont val="Microsoft YaHei UI"/>
        <charset val="134"/>
      </rPr>
      <t>预期结果：修改部分选项成功</t>
    </r>
  </si>
  <si>
    <r>
      <rPr>
        <sz val="9"/>
        <color theme="1"/>
        <rFont val="Microsoft YaHei UI"/>
        <charset val="134"/>
      </rPr>
      <t>【数据库用户】【修改】弹框取消按钮可用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</si>
  <si>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点击修改</t>
    </r>
    <r>
      <rPr>
        <sz val="9"/>
        <color theme="1"/>
        <rFont val="Calibri"/>
        <family val="2"/>
      </rPr>
      <t xml:space="preserve">
3.</t>
    </r>
    <r>
      <rPr>
        <sz val="9"/>
        <color theme="1"/>
        <rFont val="Microsoft YaHei UI"/>
        <charset val="134"/>
      </rPr>
      <t>修改取消按钮</t>
    </r>
    <r>
      <rPr>
        <sz val="9"/>
        <color theme="1"/>
        <rFont val="Calibri"/>
        <family val="2"/>
      </rPr>
      <t xml:space="preserve">
</t>
    </r>
    <r>
      <rPr>
        <sz val="9"/>
        <color theme="1"/>
        <rFont val="Microsoft YaHei UI"/>
        <charset val="134"/>
      </rPr>
      <t>预期结果：关闭当前弹窗</t>
    </r>
  </si>
  <si>
    <r>
      <rPr>
        <sz val="9"/>
        <color theme="1"/>
        <rFont val="Microsoft YaHei UI"/>
        <charset val="134"/>
      </rPr>
      <t>【数据库用户】【配置选项】使用</t>
    </r>
    <r>
      <rPr>
        <sz val="9"/>
        <color theme="1"/>
        <rFont val="Calibri"/>
        <family val="2"/>
      </rPr>
      <t>WITH PASSWORD</t>
    </r>
    <r>
      <rPr>
        <sz val="9"/>
        <color theme="1"/>
        <rFont val="Microsoft YaHei UI"/>
        <charset val="134"/>
      </rPr>
      <t>、</t>
    </r>
    <r>
      <rPr>
        <sz val="9"/>
        <color theme="1"/>
        <rFont val="Calibri"/>
        <family val="2"/>
      </rPr>
      <t>VALID INTERL</t>
    </r>
    <r>
      <rPr>
        <sz val="9"/>
        <color theme="1"/>
        <rFont val="Microsoft YaHei UI"/>
        <charset val="134"/>
      </rPr>
      <t>和</t>
    </r>
    <r>
      <rPr>
        <sz val="9"/>
        <color theme="1"/>
        <rFont val="Calibri"/>
        <family val="2"/>
      </rPr>
      <t>LOGIN/NOLOGIN</t>
    </r>
    <r>
      <rPr>
        <sz val="9"/>
        <color theme="1"/>
        <rFont val="Microsoft YaHei UI"/>
        <charset val="134"/>
      </rPr>
      <t>用户选项管理身份验证</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</si>
  <si>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配置用户</t>
    </r>
    <r>
      <rPr>
        <sz val="9"/>
        <color theme="1"/>
        <rFont val="Calibri"/>
        <family val="2"/>
      </rPr>
      <t>WITH PASSWORD</t>
    </r>
    <r>
      <rPr>
        <sz val="9"/>
        <color theme="1"/>
        <rFont val="Microsoft YaHei UI"/>
        <charset val="134"/>
      </rPr>
      <t>、</t>
    </r>
    <r>
      <rPr>
        <sz val="9"/>
        <color theme="1"/>
        <rFont val="Calibri"/>
        <family val="2"/>
      </rPr>
      <t>VALID INTERL</t>
    </r>
    <r>
      <rPr>
        <sz val="9"/>
        <color theme="1"/>
        <rFont val="Microsoft YaHei UI"/>
        <charset val="134"/>
      </rPr>
      <t>和</t>
    </r>
    <r>
      <rPr>
        <sz val="9"/>
        <color theme="1"/>
        <rFont val="Calibri"/>
        <family val="2"/>
      </rPr>
      <t>LOGIN/NOLOGIN</t>
    </r>
    <r>
      <rPr>
        <sz val="9"/>
        <color theme="1"/>
        <rFont val="Microsoft YaHei UI"/>
        <charset val="134"/>
      </rPr>
      <t>用户选项</t>
    </r>
    <r>
      <rPr>
        <sz val="9"/>
        <color theme="1"/>
        <rFont val="Calibri"/>
        <family val="2"/>
      </rPr>
      <t xml:space="preserve">
3.</t>
    </r>
    <r>
      <rPr>
        <sz val="9"/>
        <color theme="1"/>
        <rFont val="Microsoft YaHei UI"/>
        <charset val="134"/>
      </rPr>
      <t>登录数据库验证</t>
    </r>
    <r>
      <rPr>
        <sz val="9"/>
        <color theme="1"/>
        <rFont val="Calibri"/>
        <family val="2"/>
      </rPr>
      <t xml:space="preserve">
</t>
    </r>
    <r>
      <rPr>
        <sz val="9"/>
        <color theme="1"/>
        <rFont val="Microsoft YaHei UI"/>
        <charset val="134"/>
      </rPr>
      <t>预期结果：用户权限正确</t>
    </r>
  </si>
  <si>
    <r>
      <rPr>
        <sz val="9"/>
        <color theme="1"/>
        <rFont val="Microsoft YaHei UI"/>
        <charset val="134"/>
      </rPr>
      <t>【数据库用户】【配置选项】使用客户端身份验证方法之一登录</t>
    </r>
    <r>
      <rPr>
        <sz val="9"/>
        <color theme="1"/>
        <rFont val="Calibri"/>
        <family val="2"/>
      </rPr>
      <t xml:space="preserve"> </t>
    </r>
    <r>
      <rPr>
        <sz val="9"/>
        <color theme="1"/>
        <rFont val="Microsoft YaHei UI"/>
        <charset val="134"/>
      </rPr>
      <t>验证</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</si>
  <si>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配置用户使用客户端身份验证方法之一登录用户选项</t>
    </r>
    <r>
      <rPr>
        <sz val="9"/>
        <color theme="1"/>
        <rFont val="Calibri"/>
        <family val="2"/>
      </rPr>
      <t xml:space="preserve">
3.</t>
    </r>
    <r>
      <rPr>
        <sz val="9"/>
        <color theme="1"/>
        <rFont val="Microsoft YaHei UI"/>
        <charset val="134"/>
      </rPr>
      <t>登录数据库验证</t>
    </r>
    <r>
      <rPr>
        <sz val="9"/>
        <color theme="1"/>
        <rFont val="Calibri"/>
        <family val="2"/>
      </rPr>
      <t xml:space="preserve">
</t>
    </r>
    <r>
      <rPr>
        <sz val="9"/>
        <color theme="1"/>
        <rFont val="Microsoft YaHei UI"/>
        <charset val="134"/>
      </rPr>
      <t>预期结果：用户权限正确</t>
    </r>
  </si>
  <si>
    <r>
      <rPr>
        <sz val="9"/>
        <color theme="1"/>
        <rFont val="Microsoft YaHei UI"/>
        <charset val="134"/>
      </rPr>
      <t>【数据库用户】【配置选项】使创建、更改和删除其他用户验证</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</si>
  <si>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配置用户创建、更改和删除其他用户验证</t>
    </r>
    <r>
      <rPr>
        <sz val="9"/>
        <color theme="1"/>
        <rFont val="Calibri"/>
        <family val="2"/>
      </rPr>
      <t xml:space="preserve">
3.</t>
    </r>
    <r>
      <rPr>
        <sz val="9"/>
        <color theme="1"/>
        <rFont val="Microsoft YaHei UI"/>
        <charset val="134"/>
      </rPr>
      <t>登录数据库验证</t>
    </r>
    <r>
      <rPr>
        <sz val="9"/>
        <color theme="1"/>
        <rFont val="Calibri"/>
        <family val="2"/>
      </rPr>
      <t xml:space="preserve">
</t>
    </r>
    <r>
      <rPr>
        <sz val="9"/>
        <color theme="1"/>
        <rFont val="Microsoft YaHei UI"/>
        <charset val="134"/>
      </rPr>
      <t>预期结果：用户权限正确</t>
    </r>
  </si>
  <si>
    <r>
      <rPr>
        <sz val="9"/>
        <color theme="1"/>
        <rFont val="Microsoft YaHei UI"/>
        <charset val="134"/>
      </rPr>
      <t>【数据库用户】【配置选项】创建或重命名数据库验证</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</si>
  <si>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配置创建或重命名数据库验证</t>
    </r>
    <r>
      <rPr>
        <sz val="9"/>
        <color theme="1"/>
        <rFont val="Calibri"/>
        <family val="2"/>
      </rPr>
      <t xml:space="preserve">
3.</t>
    </r>
    <r>
      <rPr>
        <sz val="9"/>
        <color theme="1"/>
        <rFont val="Microsoft YaHei UI"/>
        <charset val="134"/>
      </rPr>
      <t>登录数据库验证</t>
    </r>
    <r>
      <rPr>
        <sz val="9"/>
        <color theme="1"/>
        <rFont val="Calibri"/>
        <family val="2"/>
      </rPr>
      <t xml:space="preserve">
</t>
    </r>
    <r>
      <rPr>
        <sz val="9"/>
        <color theme="1"/>
        <rFont val="Microsoft YaHei UI"/>
        <charset val="134"/>
      </rPr>
      <t>预期结果：用户权限正确</t>
    </r>
  </si>
  <si>
    <r>
      <rPr>
        <sz val="9"/>
        <color theme="1"/>
        <rFont val="Microsoft YaHei UI"/>
        <charset val="134"/>
      </rPr>
      <t>【数据库用户】【配置选项】暂停、恢复和取消作业验证</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</si>
  <si>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配置用户暂停、恢复和取消作业验证</t>
    </r>
    <r>
      <rPr>
        <sz val="9"/>
        <color theme="1"/>
        <rFont val="Calibri"/>
        <family val="2"/>
      </rPr>
      <t xml:space="preserve">
3.</t>
    </r>
    <r>
      <rPr>
        <sz val="9"/>
        <color theme="1"/>
        <rFont val="Microsoft YaHei UI"/>
        <charset val="134"/>
      </rPr>
      <t>登录数据库验证</t>
    </r>
    <r>
      <rPr>
        <sz val="9"/>
        <color theme="1"/>
        <rFont val="Calibri"/>
        <family val="2"/>
      </rPr>
      <t xml:space="preserve">
</t>
    </r>
    <r>
      <rPr>
        <sz val="9"/>
        <color theme="1"/>
        <rFont val="Microsoft YaHei UI"/>
        <charset val="134"/>
      </rPr>
      <t>预期结果：用户权限正确</t>
    </r>
  </si>
  <si>
    <r>
      <rPr>
        <sz val="9"/>
        <color theme="1"/>
        <rFont val="Microsoft YaHei UI"/>
        <charset val="134"/>
      </rPr>
      <t>【数据库用户】【配置选项】取消其他用户的查询和会话验证</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</si>
  <si>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配置取消其他用户的查询和会话验证</t>
    </r>
    <r>
      <rPr>
        <sz val="9"/>
        <color theme="1"/>
        <rFont val="Calibri"/>
        <family val="2"/>
      </rPr>
      <t xml:space="preserve">
3.</t>
    </r>
    <r>
      <rPr>
        <sz val="9"/>
        <color theme="1"/>
        <rFont val="Microsoft YaHei UI"/>
        <charset val="134"/>
      </rPr>
      <t>登录数据库验证</t>
    </r>
    <r>
      <rPr>
        <sz val="9"/>
        <color theme="1"/>
        <rFont val="Calibri"/>
        <family val="2"/>
      </rPr>
      <t xml:space="preserve">
</t>
    </r>
    <r>
      <rPr>
        <sz val="9"/>
        <color theme="1"/>
        <rFont val="Microsoft YaHei UI"/>
        <charset val="134"/>
      </rPr>
      <t>预期结果：用户权限正确</t>
    </r>
  </si>
  <si>
    <r>
      <rPr>
        <sz val="9"/>
        <color theme="1"/>
        <rFont val="Microsoft YaHei UI"/>
        <charset val="134"/>
      </rPr>
      <t>【数据库用户】【配置选项】使用</t>
    </r>
    <r>
      <rPr>
        <sz val="9"/>
        <color theme="1"/>
        <rFont val="Calibri"/>
        <family val="2"/>
      </rPr>
      <t>SHOW STATEMENTS</t>
    </r>
    <r>
      <rPr>
        <sz val="9"/>
        <color theme="1"/>
        <rFont val="Microsoft YaHei UI"/>
        <charset val="134"/>
      </rPr>
      <t>语句、</t>
    </r>
    <r>
      <rPr>
        <sz val="9"/>
        <color theme="1"/>
        <rFont val="Calibri"/>
        <family val="2"/>
      </rPr>
      <t>SHOW SESSIONS</t>
    </r>
    <r>
      <rPr>
        <sz val="9"/>
        <color theme="1"/>
        <rFont val="Microsoft YaHei UI"/>
        <charset val="134"/>
      </rPr>
      <t>验证</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</si>
  <si>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配置使用</t>
    </r>
    <r>
      <rPr>
        <sz val="9"/>
        <color theme="1"/>
        <rFont val="Calibri"/>
        <family val="2"/>
      </rPr>
      <t>SHOW STATEMENTS</t>
    </r>
    <r>
      <rPr>
        <sz val="9"/>
        <color theme="1"/>
        <rFont val="Microsoft YaHei UI"/>
        <charset val="134"/>
      </rPr>
      <t>语句、</t>
    </r>
    <r>
      <rPr>
        <sz val="9"/>
        <color theme="1"/>
        <rFont val="Calibri"/>
        <family val="2"/>
      </rPr>
      <t>SHOW SESSIONS</t>
    </r>
    <r>
      <rPr>
        <sz val="9"/>
        <color theme="1"/>
        <rFont val="Microsoft YaHei UI"/>
        <charset val="134"/>
      </rPr>
      <t>验证</t>
    </r>
    <r>
      <rPr>
        <sz val="9"/>
        <color theme="1"/>
        <rFont val="Calibri"/>
        <family val="2"/>
      </rPr>
      <t xml:space="preserve">
3.</t>
    </r>
    <r>
      <rPr>
        <sz val="9"/>
        <color theme="1"/>
        <rFont val="Microsoft YaHei UI"/>
        <charset val="134"/>
      </rPr>
      <t>登录数据库验证</t>
    </r>
    <r>
      <rPr>
        <sz val="9"/>
        <color theme="1"/>
        <rFont val="Calibri"/>
        <family val="2"/>
      </rPr>
      <t xml:space="preserve">
</t>
    </r>
    <r>
      <rPr>
        <sz val="9"/>
        <color theme="1"/>
        <rFont val="Microsoft YaHei UI"/>
        <charset val="134"/>
      </rPr>
      <t>预期结果：用户权限正确</t>
    </r>
  </si>
  <si>
    <r>
      <rPr>
        <sz val="9"/>
        <color theme="1"/>
        <rFont val="Microsoft YaHei UI"/>
        <charset val="134"/>
      </rPr>
      <t>【数据库用户】【配置选项】对其具有选择权限的表运行</t>
    </r>
    <r>
      <rPr>
        <sz val="9"/>
        <color theme="1"/>
        <rFont val="Calibri"/>
        <family val="2"/>
      </rPr>
      <t>CREATE CHANGEFEED</t>
    </r>
    <r>
      <rPr>
        <sz val="9"/>
        <color theme="1"/>
        <rFont val="Microsoft YaHei UI"/>
        <charset val="134"/>
      </rPr>
      <t>验证</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</si>
  <si>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配置对其具有选择权限的表运行</t>
    </r>
    <r>
      <rPr>
        <sz val="9"/>
        <color theme="1"/>
        <rFont val="Calibri"/>
        <family val="2"/>
      </rPr>
      <t>CREATE CHANGEFEED</t>
    </r>
    <r>
      <rPr>
        <sz val="9"/>
        <color theme="1"/>
        <rFont val="Microsoft YaHei UI"/>
        <charset val="134"/>
      </rPr>
      <t>验证</t>
    </r>
    <r>
      <rPr>
        <sz val="9"/>
        <color theme="1"/>
        <rFont val="Calibri"/>
        <family val="2"/>
      </rPr>
      <t xml:space="preserve">
3.</t>
    </r>
    <r>
      <rPr>
        <sz val="9"/>
        <color theme="1"/>
        <rFont val="Microsoft YaHei UI"/>
        <charset val="134"/>
      </rPr>
      <t>登录数据库验证</t>
    </r>
    <r>
      <rPr>
        <sz val="9"/>
        <color theme="1"/>
        <rFont val="Calibri"/>
        <family val="2"/>
      </rPr>
      <t xml:space="preserve">
</t>
    </r>
    <r>
      <rPr>
        <sz val="9"/>
        <color theme="1"/>
        <rFont val="Microsoft YaHei UI"/>
        <charset val="134"/>
      </rPr>
      <t>预期结果：用户权限正确</t>
    </r>
  </si>
  <si>
    <r>
      <rPr>
        <sz val="9"/>
        <color theme="1"/>
        <rFont val="Microsoft YaHei UI"/>
        <charset val="134"/>
      </rPr>
      <t>【数据库用户】【配置选项】使用</t>
    </r>
    <r>
      <rPr>
        <sz val="9"/>
        <color theme="1"/>
        <rFont val="Calibri"/>
        <family val="2"/>
      </rPr>
      <t>sql.defaults</t>
    </r>
    <r>
      <rPr>
        <sz val="9"/>
        <color theme="1"/>
        <rFont val="Microsoft YaHei UI"/>
        <charset val="134"/>
      </rPr>
      <t>前缀修改群集设置验证</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</si>
  <si>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数据库用户</t>
    </r>
    <r>
      <rPr>
        <sz val="9"/>
        <color theme="1"/>
        <rFont val="Calibri"/>
        <family val="2"/>
      </rPr>
      <t xml:space="preserve">
2.</t>
    </r>
    <r>
      <rPr>
        <sz val="9"/>
        <color theme="1"/>
        <rFont val="Microsoft YaHei UI"/>
        <charset val="134"/>
      </rPr>
      <t>配置使用</t>
    </r>
    <r>
      <rPr>
        <sz val="9"/>
        <color theme="1"/>
        <rFont val="Calibri"/>
        <family val="2"/>
      </rPr>
      <t>sql.defaults</t>
    </r>
    <r>
      <rPr>
        <sz val="9"/>
        <color theme="1"/>
        <rFont val="Microsoft YaHei UI"/>
        <charset val="134"/>
      </rPr>
      <t>前缀修改群集设置验证</t>
    </r>
    <r>
      <rPr>
        <sz val="9"/>
        <color theme="1"/>
        <rFont val="Calibri"/>
        <family val="2"/>
      </rPr>
      <t xml:space="preserve">
3.</t>
    </r>
    <r>
      <rPr>
        <sz val="9"/>
        <color theme="1"/>
        <rFont val="Microsoft YaHei UI"/>
        <charset val="134"/>
      </rPr>
      <t>登录数据库验证</t>
    </r>
    <r>
      <rPr>
        <sz val="9"/>
        <color theme="1"/>
        <rFont val="Calibri"/>
        <family val="2"/>
      </rPr>
      <t xml:space="preserve">
</t>
    </r>
    <r>
      <rPr>
        <sz val="9"/>
        <color theme="1"/>
        <rFont val="Microsoft YaHei UI"/>
        <charset val="134"/>
      </rPr>
      <t>预期结果：用户权限正确</t>
    </r>
  </si>
  <si>
    <r>
      <rPr>
        <sz val="9"/>
        <color theme="1"/>
        <rFont val="Microsoft YaHei UI"/>
        <charset val="134"/>
      </rPr>
      <t>用户管理</t>
    </r>
    <r>
      <rPr>
        <sz val="9"/>
        <color theme="1"/>
        <rFont val="Calibri"/>
        <family val="2"/>
      </rPr>
      <t>-</t>
    </r>
    <r>
      <rPr>
        <sz val="9"/>
        <color theme="1"/>
        <rFont val="Microsoft YaHei UI"/>
        <charset val="134"/>
      </rPr>
      <t>用户页面分配集群权限</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</si>
  <si>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 xml:space="preserve">
2.</t>
    </r>
    <r>
      <rPr>
        <sz val="9"/>
        <color theme="1"/>
        <rFont val="Microsoft YaHei UI"/>
        <charset val="134"/>
      </rPr>
      <t>点击分配权限</t>
    </r>
    <r>
      <rPr>
        <sz val="9"/>
        <color theme="1"/>
        <rFont val="Calibri"/>
        <family val="2"/>
      </rPr>
      <t xml:space="preserve">
</t>
    </r>
    <r>
      <rPr>
        <sz val="9"/>
        <color theme="1"/>
        <rFont val="Microsoft YaHei UI"/>
        <charset val="134"/>
      </rPr>
      <t>预期结果：显示分配页面弹窗</t>
    </r>
  </si>
  <si>
    <r>
      <rPr>
        <sz val="9"/>
        <color theme="1"/>
        <rFont val="Microsoft YaHei UI"/>
        <charset val="134"/>
      </rPr>
      <t>用户管理</t>
    </r>
    <r>
      <rPr>
        <sz val="9"/>
        <color theme="1"/>
        <rFont val="Calibri"/>
        <family val="2"/>
      </rPr>
      <t>-</t>
    </r>
    <r>
      <rPr>
        <sz val="9"/>
        <color theme="1"/>
        <rFont val="Microsoft YaHei UI"/>
        <charset val="134"/>
      </rPr>
      <t>用户页面分配集群权限关闭按钮可用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</si>
  <si>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 xml:space="preserve">
2.</t>
    </r>
    <r>
      <rPr>
        <sz val="9"/>
        <color theme="1"/>
        <rFont val="Microsoft YaHei UI"/>
        <charset val="134"/>
      </rPr>
      <t>点击分配权限</t>
    </r>
    <r>
      <rPr>
        <sz val="9"/>
        <color theme="1"/>
        <rFont val="Calibri"/>
        <family val="2"/>
      </rPr>
      <t>-</t>
    </r>
    <r>
      <rPr>
        <sz val="9"/>
        <color theme="1"/>
        <rFont val="Microsoft YaHei UI"/>
        <charset val="134"/>
      </rPr>
      <t>点击关闭</t>
    </r>
    <r>
      <rPr>
        <sz val="9"/>
        <color theme="1"/>
        <rFont val="Calibri"/>
        <family val="2"/>
      </rPr>
      <t xml:space="preserve">
</t>
    </r>
    <r>
      <rPr>
        <sz val="9"/>
        <color theme="1"/>
        <rFont val="Microsoft YaHei UI"/>
        <charset val="134"/>
      </rPr>
      <t>预期结果：关闭分配权限弹窗</t>
    </r>
  </si>
  <si>
    <r>
      <rPr>
        <sz val="9"/>
        <color theme="1"/>
        <rFont val="Microsoft YaHei UI"/>
        <charset val="134"/>
      </rPr>
      <t>按钮</t>
    </r>
    <r>
      <rPr>
        <sz val="9"/>
        <color theme="1"/>
        <rFont val="Calibri"/>
        <family val="2"/>
      </rPr>
      <t>-</t>
    </r>
    <r>
      <rPr>
        <sz val="9"/>
        <color theme="1"/>
        <rFont val="Microsoft YaHei UI"/>
        <charset val="134"/>
      </rPr>
      <t>返回</t>
    </r>
  </si>
  <si>
    <r>
      <rPr>
        <sz val="9"/>
        <color theme="1"/>
        <rFont val="Microsoft YaHei UI"/>
        <charset val="134"/>
      </rPr>
      <t>用户管理</t>
    </r>
    <r>
      <rPr>
        <sz val="9"/>
        <color theme="1"/>
        <rFont val="Calibri"/>
        <family val="2"/>
      </rPr>
      <t>-</t>
    </r>
    <r>
      <rPr>
        <sz val="9"/>
        <color theme="1"/>
        <rFont val="Microsoft YaHei UI"/>
        <charset val="134"/>
      </rPr>
      <t>用户页面分配集群权限返回按钮可用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</si>
  <si>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 xml:space="preserve">
2.</t>
    </r>
    <r>
      <rPr>
        <sz val="9"/>
        <color theme="1"/>
        <rFont val="Microsoft YaHei UI"/>
        <charset val="134"/>
      </rPr>
      <t>点击分配权限</t>
    </r>
    <r>
      <rPr>
        <sz val="9"/>
        <color theme="1"/>
        <rFont val="Calibri"/>
        <family val="2"/>
      </rPr>
      <t>-</t>
    </r>
    <r>
      <rPr>
        <sz val="9"/>
        <color theme="1"/>
        <rFont val="Microsoft YaHei UI"/>
        <charset val="134"/>
      </rPr>
      <t>点击返回</t>
    </r>
    <r>
      <rPr>
        <sz val="9"/>
        <color theme="1"/>
        <rFont val="Calibri"/>
        <family val="2"/>
      </rPr>
      <t xml:space="preserve">
</t>
    </r>
    <r>
      <rPr>
        <sz val="9"/>
        <color theme="1"/>
        <rFont val="Microsoft YaHei UI"/>
        <charset val="134"/>
      </rPr>
      <t>预期结果：关闭分配权限弹窗</t>
    </r>
  </si>
  <si>
    <r>
      <rPr>
        <sz val="9"/>
        <color theme="1"/>
        <rFont val="Microsoft YaHei UI"/>
        <charset val="134"/>
      </rPr>
      <t>用户管理</t>
    </r>
    <r>
      <rPr>
        <sz val="9"/>
        <color theme="1"/>
        <rFont val="Calibri"/>
        <family val="2"/>
      </rPr>
      <t>-</t>
    </r>
    <r>
      <rPr>
        <sz val="9"/>
        <color theme="1"/>
        <rFont val="Microsoft YaHei UI"/>
        <charset val="134"/>
      </rPr>
      <t>用户页面分配集群权限修改按钮可用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</si>
  <si>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 xml:space="preserve">
2.</t>
    </r>
    <r>
      <rPr>
        <sz val="9"/>
        <color theme="1"/>
        <rFont val="Microsoft YaHei UI"/>
        <charset val="134"/>
      </rPr>
      <t>点击分配权限</t>
    </r>
    <r>
      <rPr>
        <sz val="9"/>
        <color theme="1"/>
        <rFont val="Calibri"/>
        <family val="2"/>
      </rPr>
      <t>-</t>
    </r>
    <r>
      <rPr>
        <sz val="9"/>
        <color theme="1"/>
        <rFont val="Microsoft YaHei UI"/>
        <charset val="134"/>
      </rPr>
      <t>点击修改</t>
    </r>
    <r>
      <rPr>
        <sz val="9"/>
        <color theme="1"/>
        <rFont val="Calibri"/>
        <family val="2"/>
      </rPr>
      <t xml:space="preserve">
</t>
    </r>
    <r>
      <rPr>
        <sz val="9"/>
        <color theme="1"/>
        <rFont val="Microsoft YaHei UI"/>
        <charset val="134"/>
      </rPr>
      <t>预期结果：可以对集群增加和删除管理器用户</t>
    </r>
  </si>
  <si>
    <r>
      <rPr>
        <sz val="9"/>
        <color theme="1"/>
        <rFont val="Microsoft YaHei UI"/>
        <charset val="134"/>
      </rPr>
      <t>按钮</t>
    </r>
    <r>
      <rPr>
        <sz val="9"/>
        <color theme="1"/>
        <rFont val="Calibri"/>
        <family val="2"/>
      </rPr>
      <t>-</t>
    </r>
    <r>
      <rPr>
        <sz val="9"/>
        <color theme="1"/>
        <rFont val="Microsoft YaHei UI"/>
        <charset val="134"/>
      </rPr>
      <t>保存</t>
    </r>
  </si>
  <si>
    <r>
      <rPr>
        <sz val="9"/>
        <color theme="1"/>
        <rFont val="Microsoft YaHei UI"/>
        <charset val="134"/>
      </rPr>
      <t>用户管理</t>
    </r>
    <r>
      <rPr>
        <sz val="9"/>
        <color theme="1"/>
        <rFont val="Calibri"/>
        <family val="2"/>
      </rPr>
      <t>-</t>
    </r>
    <r>
      <rPr>
        <sz val="9"/>
        <color theme="1"/>
        <rFont val="Microsoft YaHei UI"/>
        <charset val="134"/>
      </rPr>
      <t>用户页面分配集群权限修改保存按钮可用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</si>
  <si>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 xml:space="preserve">
2.</t>
    </r>
    <r>
      <rPr>
        <sz val="9"/>
        <color theme="1"/>
        <rFont val="Microsoft YaHei UI"/>
        <charset val="134"/>
      </rPr>
      <t>点击分配权限</t>
    </r>
    <r>
      <rPr>
        <sz val="9"/>
        <color theme="1"/>
        <rFont val="Calibri"/>
        <family val="2"/>
      </rPr>
      <t>-</t>
    </r>
    <r>
      <rPr>
        <sz val="9"/>
        <color theme="1"/>
        <rFont val="Microsoft YaHei UI"/>
        <charset val="134"/>
      </rPr>
      <t>点击修改，增加用户，点击保存</t>
    </r>
    <r>
      <rPr>
        <sz val="9"/>
        <color theme="1"/>
        <rFont val="Calibri"/>
        <family val="2"/>
      </rPr>
      <t xml:space="preserve">
</t>
    </r>
    <r>
      <rPr>
        <sz val="9"/>
        <color theme="1"/>
        <rFont val="Microsoft YaHei UI"/>
        <charset val="134"/>
      </rPr>
      <t>预期结果：保存用户成功</t>
    </r>
  </si>
  <si>
    <r>
      <rPr>
        <sz val="9"/>
        <color theme="1"/>
        <rFont val="Microsoft YaHei UI"/>
        <charset val="134"/>
      </rPr>
      <t>用户管理</t>
    </r>
    <r>
      <rPr>
        <sz val="9"/>
        <color theme="1"/>
        <rFont val="Calibri"/>
        <family val="2"/>
      </rPr>
      <t>-</t>
    </r>
    <r>
      <rPr>
        <sz val="9"/>
        <color theme="1"/>
        <rFont val="Microsoft YaHei UI"/>
        <charset val="134"/>
      </rPr>
      <t>用户页面分配集群权限修改取消按钮可用</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</si>
  <si>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 xml:space="preserve">
2.</t>
    </r>
    <r>
      <rPr>
        <sz val="9"/>
        <color theme="1"/>
        <rFont val="Microsoft YaHei UI"/>
        <charset val="134"/>
      </rPr>
      <t>点击分配权限</t>
    </r>
    <r>
      <rPr>
        <sz val="9"/>
        <color theme="1"/>
        <rFont val="Calibri"/>
        <family val="2"/>
      </rPr>
      <t>-</t>
    </r>
    <r>
      <rPr>
        <sz val="9"/>
        <color theme="1"/>
        <rFont val="Microsoft YaHei UI"/>
        <charset val="134"/>
      </rPr>
      <t>点击修改，增加用户，点击取消</t>
    </r>
    <r>
      <rPr>
        <sz val="9"/>
        <color theme="1"/>
        <rFont val="Calibri"/>
        <family val="2"/>
      </rPr>
      <t xml:space="preserve">
</t>
    </r>
    <r>
      <rPr>
        <sz val="9"/>
        <color theme="1"/>
        <rFont val="Microsoft YaHei UI"/>
        <charset val="134"/>
      </rPr>
      <t>预期结果：取消保存用户成功</t>
    </r>
  </si>
  <si>
    <r>
      <rPr>
        <sz val="9"/>
        <color theme="1"/>
        <rFont val="Microsoft YaHei UI"/>
        <charset val="134"/>
      </rPr>
      <t>下拉选</t>
    </r>
  </si>
  <si>
    <r>
      <rPr>
        <sz val="9"/>
        <color theme="1"/>
        <rFont val="Microsoft YaHei UI"/>
        <charset val="134"/>
      </rPr>
      <t>用户管理</t>
    </r>
    <r>
      <rPr>
        <sz val="9"/>
        <color theme="1"/>
        <rFont val="Calibri"/>
        <family val="2"/>
      </rPr>
      <t>-</t>
    </r>
    <r>
      <rPr>
        <sz val="9"/>
        <color theme="1"/>
        <rFont val="Microsoft YaHei UI"/>
        <charset val="134"/>
      </rPr>
      <t>用户页面分配集群权限修改下拉显示管理器用户信息</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</si>
  <si>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 xml:space="preserve">
2.</t>
    </r>
    <r>
      <rPr>
        <sz val="9"/>
        <color theme="1"/>
        <rFont val="Microsoft YaHei UI"/>
        <charset val="134"/>
      </rPr>
      <t>点击分配权限</t>
    </r>
    <r>
      <rPr>
        <sz val="9"/>
        <color theme="1"/>
        <rFont val="Calibri"/>
        <family val="2"/>
      </rPr>
      <t>-</t>
    </r>
    <r>
      <rPr>
        <sz val="9"/>
        <color theme="1"/>
        <rFont val="Microsoft YaHei UI"/>
        <charset val="134"/>
      </rPr>
      <t>点击修改</t>
    </r>
    <r>
      <rPr>
        <sz val="9"/>
        <color theme="1"/>
        <rFont val="Calibri"/>
        <family val="2"/>
      </rPr>
      <t xml:space="preserve">
</t>
    </r>
    <r>
      <rPr>
        <sz val="9"/>
        <color theme="1"/>
        <rFont val="Microsoft YaHei UI"/>
        <charset val="134"/>
      </rPr>
      <t>预期结果：下拉框可以显示所有管理器用户名称</t>
    </r>
  </si>
  <si>
    <r>
      <rPr>
        <sz val="9"/>
        <color theme="1"/>
        <rFont val="Microsoft YaHei UI"/>
        <charset val="134"/>
      </rPr>
      <t>弹窗提示</t>
    </r>
  </si>
  <si>
    <r>
      <rPr>
        <sz val="9"/>
        <color theme="1"/>
        <rFont val="Microsoft YaHei UI"/>
        <charset val="134"/>
      </rPr>
      <t>用户管理</t>
    </r>
    <r>
      <rPr>
        <sz val="9"/>
        <color theme="1"/>
        <rFont val="Calibri"/>
        <family val="2"/>
      </rPr>
      <t>-</t>
    </r>
    <r>
      <rPr>
        <sz val="9"/>
        <color theme="1"/>
        <rFont val="Microsoft YaHei UI"/>
        <charset val="134"/>
      </rPr>
      <t>用户页面分配集群权限修改未保存退出有弹窗</t>
    </r>
  </si>
  <si>
    <r>
      <rPr>
        <sz val="9"/>
        <color theme="1"/>
        <rFont val="Calibri"/>
        <family val="2"/>
      </rPr>
      <t>1.</t>
    </r>
    <r>
      <rPr>
        <sz val="9"/>
        <color theme="1"/>
        <rFont val="Microsoft YaHei UI"/>
        <charset val="134"/>
      </rPr>
      <t>用户管理</t>
    </r>
    <r>
      <rPr>
        <sz val="9"/>
        <color theme="1"/>
        <rFont val="Calibri"/>
        <family val="2"/>
      </rPr>
      <t>-</t>
    </r>
    <r>
      <rPr>
        <sz val="9"/>
        <color theme="1"/>
        <rFont val="Microsoft YaHei UI"/>
        <charset val="134"/>
      </rPr>
      <t>管理器用户</t>
    </r>
    <r>
      <rPr>
        <sz val="9"/>
        <color theme="1"/>
        <rFont val="Calibri"/>
        <family val="2"/>
      </rPr>
      <t xml:space="preserve">
2.</t>
    </r>
    <r>
      <rPr>
        <sz val="9"/>
        <color theme="1"/>
        <rFont val="Microsoft YaHei UI"/>
        <charset val="134"/>
      </rPr>
      <t>点击分配权限</t>
    </r>
    <r>
      <rPr>
        <sz val="9"/>
        <color theme="1"/>
        <rFont val="Calibri"/>
        <family val="2"/>
      </rPr>
      <t>-</t>
    </r>
    <r>
      <rPr>
        <sz val="9"/>
        <color theme="1"/>
        <rFont val="Microsoft YaHei UI"/>
        <charset val="134"/>
      </rPr>
      <t>点击修改，修改未保存，点击返回</t>
    </r>
    <r>
      <rPr>
        <sz val="9"/>
        <color theme="1"/>
        <rFont val="Calibri"/>
        <family val="2"/>
      </rPr>
      <t xml:space="preserve">
</t>
    </r>
    <r>
      <rPr>
        <sz val="9"/>
        <color theme="1"/>
        <rFont val="Microsoft YaHei UI"/>
        <charset val="134"/>
      </rPr>
      <t>预期结果：弹出确认返回弹窗，点击</t>
    </r>
    <r>
      <rPr>
        <sz val="9"/>
        <color theme="1"/>
        <rFont val="Calibri"/>
        <family val="2"/>
      </rPr>
      <t>”</t>
    </r>
    <r>
      <rPr>
        <sz val="9"/>
        <color theme="1"/>
        <rFont val="Microsoft YaHei UI"/>
        <charset val="134"/>
      </rPr>
      <t>返回</t>
    </r>
    <r>
      <rPr>
        <sz val="9"/>
        <color theme="1"/>
        <rFont val="Calibri"/>
        <family val="2"/>
      </rPr>
      <t>“</t>
    </r>
    <r>
      <rPr>
        <sz val="9"/>
        <color theme="1"/>
        <rFont val="Microsoft YaHei UI"/>
        <charset val="134"/>
      </rPr>
      <t>关闭页面，点击</t>
    </r>
    <r>
      <rPr>
        <sz val="9"/>
        <color theme="1"/>
        <rFont val="Calibri"/>
        <family val="2"/>
      </rPr>
      <t>”</t>
    </r>
    <r>
      <rPr>
        <sz val="9"/>
        <color theme="1"/>
        <rFont val="Microsoft YaHei UI"/>
        <charset val="134"/>
      </rPr>
      <t>取消</t>
    </r>
    <r>
      <rPr>
        <sz val="9"/>
        <color theme="1"/>
        <rFont val="Calibri"/>
        <family val="2"/>
      </rPr>
      <t>“</t>
    </r>
    <r>
      <rPr>
        <sz val="9"/>
        <color theme="1"/>
        <rFont val="Microsoft YaHei UI"/>
        <charset val="134"/>
      </rPr>
      <t>停留再当前页面</t>
    </r>
  </si>
  <si>
    <r>
      <rPr>
        <sz val="9"/>
        <color theme="1"/>
        <rFont val="Microsoft YaHei UI"/>
        <charset val="134"/>
      </rPr>
      <t>管理器用户自己创建的集群只有</t>
    </r>
    <r>
      <rPr>
        <sz val="9"/>
        <color theme="1"/>
        <rFont val="Calibri"/>
        <family val="2"/>
      </rPr>
      <t>admin</t>
    </r>
    <r>
      <rPr>
        <sz val="9"/>
        <color theme="1"/>
        <rFont val="Microsoft YaHei UI"/>
        <charset val="134"/>
      </rPr>
      <t>及本身有分配权限</t>
    </r>
  </si>
  <si>
    <r>
      <rPr>
        <sz val="9"/>
        <color theme="1"/>
        <rFont val="Calibri"/>
        <family val="2"/>
      </rPr>
      <t>1.</t>
    </r>
    <r>
      <rPr>
        <sz val="9"/>
        <color theme="1"/>
        <rFont val="Microsoft YaHei UI"/>
        <charset val="134"/>
      </rPr>
      <t>管理器用户自己创建的集群</t>
    </r>
    <r>
      <rPr>
        <sz val="9"/>
        <color theme="1"/>
        <rFont val="Calibri"/>
        <family val="2"/>
      </rPr>
      <t xml:space="preserve">
</t>
    </r>
    <r>
      <rPr>
        <sz val="9"/>
        <color theme="1"/>
        <rFont val="Microsoft YaHei UI"/>
        <charset val="134"/>
      </rPr>
      <t>预期结果：</t>
    </r>
    <r>
      <rPr>
        <sz val="9"/>
        <color theme="1"/>
        <rFont val="Calibri"/>
        <family val="2"/>
      </rPr>
      <t>admin</t>
    </r>
    <r>
      <rPr>
        <sz val="9"/>
        <color theme="1"/>
        <rFont val="Microsoft YaHei UI"/>
        <charset val="134"/>
      </rPr>
      <t>及本身有分配权限</t>
    </r>
  </si>
  <si>
    <r>
      <rPr>
        <sz val="9"/>
        <color theme="1"/>
        <rFont val="Calibri"/>
        <family val="2"/>
      </rPr>
      <t>admin</t>
    </r>
    <r>
      <rPr>
        <sz val="9"/>
        <color theme="1"/>
        <rFont val="Microsoft YaHei UI"/>
        <charset val="134"/>
      </rPr>
      <t>分配权限成功，其他管理器用户登录验证时候能监管集群</t>
    </r>
  </si>
  <si>
    <r>
      <rPr>
        <sz val="9"/>
        <color theme="1"/>
        <rFont val="Calibri"/>
        <family val="2"/>
      </rPr>
      <t>1.admin</t>
    </r>
    <r>
      <rPr>
        <sz val="9"/>
        <color theme="1"/>
        <rFont val="Microsoft YaHei UI"/>
        <charset val="134"/>
      </rPr>
      <t>分配权限给其他管理器用户</t>
    </r>
    <r>
      <rPr>
        <sz val="9"/>
        <color theme="1"/>
        <rFont val="Calibri"/>
        <family val="2"/>
      </rPr>
      <t xml:space="preserve">
2.</t>
    </r>
    <r>
      <rPr>
        <sz val="9"/>
        <color theme="1"/>
        <rFont val="Microsoft YaHei UI"/>
        <charset val="134"/>
      </rPr>
      <t>使用其他管理器用户登录</t>
    </r>
    <r>
      <rPr>
        <sz val="9"/>
        <color theme="1"/>
        <rFont val="Calibri"/>
        <family val="2"/>
      </rPr>
      <t>OM</t>
    </r>
    <r>
      <rPr>
        <sz val="9"/>
        <color theme="1"/>
        <rFont val="Microsoft YaHei UI"/>
        <charset val="134"/>
      </rPr>
      <t>成功</t>
    </r>
    <r>
      <rPr>
        <sz val="9"/>
        <color theme="1"/>
        <rFont val="Calibri"/>
        <family val="2"/>
      </rPr>
      <t xml:space="preserve">
</t>
    </r>
    <r>
      <rPr>
        <sz val="9"/>
        <color theme="1"/>
        <rFont val="Microsoft YaHei UI"/>
        <charset val="134"/>
      </rPr>
      <t>预期结果：其他用户监管集群成功</t>
    </r>
  </si>
  <si>
    <r>
      <rPr>
        <sz val="10"/>
        <color theme="1"/>
        <rFont val="微软雅黑"/>
        <charset val="134"/>
      </rPr>
      <t>工作负载</t>
    </r>
    <r>
      <rPr>
        <sz val="10"/>
        <color theme="1"/>
        <rFont val="Calibri"/>
        <family val="2"/>
      </rPr>
      <t>-</t>
    </r>
    <r>
      <rPr>
        <sz val="10"/>
        <color theme="1"/>
        <rFont val="微软雅黑"/>
        <charset val="134"/>
      </rPr>
      <t>事务</t>
    </r>
  </si>
  <si>
    <r>
      <rPr>
        <sz val="9"/>
        <color theme="1"/>
        <rFont val="Microsoft YaHei UI"/>
        <charset val="134"/>
      </rPr>
      <t>验证能显示集群中已执行的事务信息</t>
    </r>
  </si>
  <si>
    <r>
      <rPr>
        <sz val="9"/>
        <color theme="1"/>
        <rFont val="Calibri"/>
        <family val="2"/>
      </rPr>
      <t>1.</t>
    </r>
    <r>
      <rPr>
        <sz val="9"/>
        <color theme="1"/>
        <rFont val="Microsoft YaHei UI"/>
        <charset val="134"/>
      </rPr>
      <t>当后台执行事务操作时</t>
    </r>
    <r>
      <rPr>
        <sz val="9"/>
        <color theme="1"/>
        <rFont val="Calibri"/>
        <family val="2"/>
      </rPr>
      <t xml:space="preserve">
</t>
    </r>
    <r>
      <rPr>
        <sz val="9"/>
        <color theme="1"/>
        <rFont val="Microsoft YaHei UI"/>
        <charset val="134"/>
      </rPr>
      <t>预期结果：【工作负载】【事务】能显示事务信息</t>
    </r>
  </si>
  <si>
    <r>
      <rPr>
        <sz val="9"/>
        <color theme="1"/>
        <rFont val="Microsoft YaHei UI"/>
        <charset val="134"/>
      </rPr>
      <t>验证点击事务名后可查看事务详情</t>
    </r>
  </si>
  <si>
    <r>
      <rPr>
        <sz val="9"/>
        <color theme="1"/>
        <rFont val="Calibri"/>
        <family val="2"/>
      </rPr>
      <t>1.</t>
    </r>
    <r>
      <rPr>
        <sz val="9"/>
        <color theme="1"/>
        <rFont val="Microsoft YaHei UI"/>
        <charset val="134"/>
      </rPr>
      <t>【工作负载】【事务】</t>
    </r>
    <r>
      <rPr>
        <sz val="9"/>
        <color theme="1"/>
        <rFont val="Calibri"/>
        <family val="2"/>
      </rPr>
      <t xml:space="preserve">
2.</t>
    </r>
    <r>
      <rPr>
        <sz val="9"/>
        <color theme="1"/>
        <rFont val="Microsoft YaHei UI"/>
        <charset val="134"/>
      </rPr>
      <t>点击列表事务名称</t>
    </r>
    <r>
      <rPr>
        <sz val="9"/>
        <color theme="1"/>
        <rFont val="Calibri"/>
        <family val="2"/>
      </rPr>
      <t xml:space="preserve">
</t>
    </r>
    <r>
      <rPr>
        <sz val="9"/>
        <color theme="1"/>
        <rFont val="Microsoft YaHei UI"/>
        <charset val="134"/>
      </rPr>
      <t>预期结果：进入事务详情</t>
    </r>
  </si>
  <si>
    <r>
      <rPr>
        <sz val="9"/>
        <color theme="1"/>
        <rFont val="Microsoft YaHei UI"/>
        <charset val="134"/>
      </rPr>
      <t>验证【工作负载】【事务】列表的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</si>
  <si>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【工作负载】【事务】</t>
    </r>
    <r>
      <rPr>
        <sz val="9"/>
        <color theme="1"/>
        <rFont val="Calibri"/>
        <family val="2"/>
      </rPr>
      <t xml:space="preserve">
</t>
    </r>
    <r>
      <rPr>
        <sz val="9"/>
        <color theme="1"/>
        <rFont val="Microsoft YaHei UI"/>
        <charset val="134"/>
      </rPr>
      <t>预期结果：【事务】列表的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</si>
  <si>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Microsoft YaHei UI"/>
        <charset val="134"/>
      </rPr>
      <t>验证【工作负载】【事务】列表的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</si>
  <si>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【工作负载】【事务】</t>
    </r>
    <r>
      <rPr>
        <sz val="9"/>
        <color theme="1"/>
        <rFont val="Calibri"/>
        <family val="2"/>
      </rPr>
      <t xml:space="preserve">
</t>
    </r>
    <r>
      <rPr>
        <sz val="9"/>
        <color theme="1"/>
        <rFont val="Microsoft YaHei UI"/>
        <charset val="134"/>
      </rPr>
      <t>预期结果：【事务】列表的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</si>
  <si>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Microsoft YaHei UI"/>
        <charset val="134"/>
      </rPr>
      <t>验证【工作负载】【事务】列表的</t>
    </r>
    <r>
      <rPr>
        <sz val="9"/>
        <color theme="1"/>
        <rFont val="Calibri"/>
        <family val="2"/>
      </rPr>
      <t>“</t>
    </r>
    <r>
      <rPr>
        <sz val="9"/>
        <color theme="1"/>
        <rFont val="Microsoft YaHei UI"/>
        <charset val="134"/>
      </rPr>
      <t>展开</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</si>
  <si>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【工作负载】【事务】</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展开</t>
    </r>
    <r>
      <rPr>
        <sz val="9"/>
        <color theme="1"/>
        <rFont val="Calibri"/>
        <family val="2"/>
      </rPr>
      <t xml:space="preserve">“
</t>
    </r>
    <r>
      <rPr>
        <sz val="9"/>
        <color theme="1"/>
        <rFont val="Microsoft YaHei UI"/>
        <charset val="134"/>
      </rPr>
      <t>预期结果：【事务】列表展开列表信息</t>
    </r>
  </si>
  <si>
    <r>
      <rPr>
        <sz val="9"/>
        <color theme="1"/>
        <rFont val="Microsoft YaHei UI"/>
        <charset val="134"/>
      </rPr>
      <t>验证【工作负载】【事务】列表的</t>
    </r>
    <r>
      <rPr>
        <sz val="9"/>
        <color theme="1"/>
        <rFont val="Calibri"/>
        <family val="2"/>
      </rPr>
      <t>“</t>
    </r>
    <r>
      <rPr>
        <sz val="9"/>
        <color theme="1"/>
        <rFont val="Microsoft YaHei UI"/>
        <charset val="134"/>
      </rPr>
      <t>折叠</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</si>
  <si>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【工作负载】【事务】</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折叠</t>
    </r>
    <r>
      <rPr>
        <sz val="9"/>
        <color theme="1"/>
        <rFont val="Calibri"/>
        <family val="2"/>
      </rPr>
      <t xml:space="preserve">“
</t>
    </r>
    <r>
      <rPr>
        <sz val="9"/>
        <color theme="1"/>
        <rFont val="Microsoft YaHei UI"/>
        <charset val="134"/>
      </rPr>
      <t>预期结果：【事务】列表折叠列表信息</t>
    </r>
  </si>
  <si>
    <r>
      <rPr>
        <sz val="9"/>
        <color theme="1"/>
        <rFont val="Microsoft YaHei UI"/>
        <charset val="134"/>
      </rPr>
      <t>验证【工作负载】【事务】列表的</t>
    </r>
    <r>
      <rPr>
        <sz val="9"/>
        <color theme="1"/>
        <rFont val="Calibri"/>
        <family val="2"/>
      </rPr>
      <t>“</t>
    </r>
    <r>
      <rPr>
        <sz val="9"/>
        <color theme="1"/>
        <rFont val="Microsoft YaHei UI"/>
        <charset val="134"/>
      </rPr>
      <t>复制</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</si>
  <si>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【工作负载】【事务】</t>
    </r>
    <r>
      <rPr>
        <sz val="9"/>
        <color theme="1"/>
        <rFont val="Calibri"/>
        <family val="2"/>
      </rPr>
      <t xml:space="preserve">
</t>
    </r>
    <r>
      <rPr>
        <sz val="9"/>
        <color theme="1"/>
        <rFont val="Microsoft YaHei UI"/>
        <charset val="134"/>
      </rPr>
      <t>预期结果：【事务】列表的</t>
    </r>
    <r>
      <rPr>
        <sz val="9"/>
        <color theme="1"/>
        <rFont val="Calibri"/>
        <family val="2"/>
      </rPr>
      <t>“</t>
    </r>
    <r>
      <rPr>
        <sz val="9"/>
        <color theme="1"/>
        <rFont val="Microsoft YaHei UI"/>
        <charset val="134"/>
      </rPr>
      <t>复制</t>
    </r>
    <r>
      <rPr>
        <sz val="9"/>
        <color theme="1"/>
        <rFont val="Calibri"/>
        <family val="2"/>
      </rPr>
      <t>”</t>
    </r>
    <r>
      <rPr>
        <sz val="9"/>
        <color theme="1"/>
        <rFont val="Microsoft YaHei UI"/>
        <charset val="134"/>
      </rPr>
      <t>按钮可用，复制内容与页面内容一致</t>
    </r>
  </si>
  <si>
    <r>
      <rPr>
        <sz val="9"/>
        <color theme="1"/>
        <rFont val="Microsoft YaHei UI"/>
        <charset val="134"/>
      </rPr>
      <t>验证【工作负载】【事务】列表的</t>
    </r>
    <r>
      <rPr>
        <sz val="9"/>
        <color theme="1"/>
        <rFont val="Calibri"/>
        <family val="2"/>
      </rPr>
      <t>“</t>
    </r>
    <r>
      <rPr>
        <sz val="9"/>
        <color theme="1"/>
        <rFont val="Microsoft YaHei UI"/>
        <charset val="134"/>
      </rPr>
      <t>导出</t>
    </r>
    <r>
      <rPr>
        <sz val="9"/>
        <color theme="1"/>
        <rFont val="Calibri"/>
        <family val="2"/>
      </rPr>
      <t>csv”</t>
    </r>
    <r>
      <rPr>
        <sz val="9"/>
        <color theme="1"/>
        <rFont val="Microsoft YaHei UI"/>
        <charset val="134"/>
      </rPr>
      <t>按钮可用</t>
    </r>
  </si>
  <si>
    <r>
      <rPr>
        <sz val="9"/>
        <color theme="1"/>
        <rFont val="Calibri"/>
        <family val="2"/>
      </rPr>
      <t>1.</t>
    </r>
    <r>
      <rPr>
        <sz val="9"/>
        <color theme="1"/>
        <rFont val="Microsoft YaHei UI"/>
        <charset val="134"/>
      </rPr>
      <t>【工作负载】【事务】</t>
    </r>
    <r>
      <rPr>
        <sz val="9"/>
        <color theme="1"/>
        <rFont val="Calibri"/>
        <family val="2"/>
      </rPr>
      <t xml:space="preserve">
</t>
    </r>
    <r>
      <rPr>
        <sz val="9"/>
        <color theme="1"/>
        <rFont val="Microsoft YaHei UI"/>
        <charset val="134"/>
      </rPr>
      <t>预期结果：【事务】列表的</t>
    </r>
    <r>
      <rPr>
        <sz val="9"/>
        <color theme="1"/>
        <rFont val="Calibri"/>
        <family val="2"/>
      </rPr>
      <t>“</t>
    </r>
    <r>
      <rPr>
        <sz val="9"/>
        <color theme="1"/>
        <rFont val="Microsoft YaHei UI"/>
        <charset val="134"/>
      </rPr>
      <t>导出</t>
    </r>
    <r>
      <rPr>
        <sz val="9"/>
        <color theme="1"/>
        <rFont val="Calibri"/>
        <family val="2"/>
      </rPr>
      <t>csv”</t>
    </r>
    <r>
      <rPr>
        <sz val="9"/>
        <color theme="1"/>
        <rFont val="Microsoft YaHei UI"/>
        <charset val="134"/>
      </rPr>
      <t>按钮可用，导出表格内容与页面内容一致</t>
    </r>
  </si>
  <si>
    <r>
      <rPr>
        <sz val="9"/>
        <color theme="1"/>
        <rFont val="Microsoft YaHei UI"/>
        <charset val="134"/>
      </rPr>
      <t>验证【工作负载】【事务】列表的搜索框可用</t>
    </r>
  </si>
  <si>
    <r>
      <rPr>
        <sz val="9"/>
        <color theme="1"/>
        <rFont val="Calibri"/>
        <family val="2"/>
      </rPr>
      <t>1.</t>
    </r>
    <r>
      <rPr>
        <sz val="9"/>
        <color theme="1"/>
        <rFont val="Microsoft YaHei UI"/>
        <charset val="134"/>
      </rPr>
      <t>【工作负载】【事务】</t>
    </r>
    <r>
      <rPr>
        <sz val="9"/>
        <color theme="1"/>
        <rFont val="Calibri"/>
        <family val="2"/>
      </rPr>
      <t xml:space="preserve">
</t>
    </r>
    <r>
      <rPr>
        <sz val="9"/>
        <color theme="1"/>
        <rFont val="Microsoft YaHei UI"/>
        <charset val="134"/>
      </rPr>
      <t>预期结果：【事务】列表的搜索框可用，可以搜索匹配当前页面内容</t>
    </r>
  </si>
  <si>
    <r>
      <rPr>
        <sz val="9"/>
        <color theme="1"/>
        <rFont val="Microsoft YaHei UI"/>
        <charset val="134"/>
      </rPr>
      <t>验证【工作负载】【事务】列表的</t>
    </r>
    <r>
      <rPr>
        <sz val="9"/>
        <color theme="1"/>
        <rFont val="Calibri"/>
        <family val="2"/>
      </rPr>
      <t>“</t>
    </r>
    <r>
      <rPr>
        <sz val="9"/>
        <color theme="1"/>
        <rFont val="Microsoft YaHei UI"/>
        <charset val="134"/>
      </rPr>
      <t>全屏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</si>
  <si>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【工作负载】【事务】</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全屏</t>
    </r>
    <r>
      <rPr>
        <sz val="9"/>
        <color theme="1"/>
        <rFont val="Calibri"/>
        <family val="2"/>
      </rPr>
      <t xml:space="preserve">“
</t>
    </r>
    <r>
      <rPr>
        <sz val="9"/>
        <color theme="1"/>
        <rFont val="Microsoft YaHei UI"/>
        <charset val="134"/>
      </rPr>
      <t>预期结果：进入全屏</t>
    </r>
  </si>
  <si>
    <r>
      <rPr>
        <sz val="9"/>
        <color theme="1"/>
        <rFont val="Microsoft YaHei UI"/>
        <charset val="134"/>
      </rPr>
      <t>验证【工作负载】【事务】列表的</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</si>
  <si>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【工作负载】【事务】</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按钮</t>
    </r>
    <r>
      <rPr>
        <sz val="9"/>
        <color theme="1"/>
        <rFont val="Calibri"/>
        <family val="2"/>
      </rPr>
      <t xml:space="preserve">
</t>
    </r>
    <r>
      <rPr>
        <sz val="9"/>
        <color theme="1"/>
        <rFont val="Microsoft YaHei UI"/>
        <charset val="134"/>
      </rPr>
      <t>预期结果：【事务】列表的内容根据列设置显示</t>
    </r>
  </si>
  <si>
    <r>
      <rPr>
        <sz val="9"/>
        <color theme="1"/>
        <rFont val="Microsoft YaHei UI"/>
        <charset val="134"/>
      </rPr>
      <t>验证【工作负载】【事务】列表的</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</si>
  <si>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【工作负载】【事务】</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t>
    </r>
    <r>
      <rPr>
        <sz val="9"/>
        <color theme="1"/>
        <rFont val="Calibri"/>
        <family val="2"/>
      </rPr>
      <t xml:space="preserve">
</t>
    </r>
    <r>
      <rPr>
        <sz val="9"/>
        <color theme="1"/>
        <rFont val="Microsoft YaHei UI"/>
        <charset val="134"/>
      </rPr>
      <t>预期结果：进入下一页</t>
    </r>
  </si>
  <si>
    <r>
      <rPr>
        <sz val="9"/>
        <color theme="1"/>
        <rFont val="Microsoft YaHei UI"/>
        <charset val="134"/>
      </rPr>
      <t>验证【工作负载】【事务】列表的</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</si>
  <si>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【工作负载】【事务】</t>
    </r>
    <r>
      <rPr>
        <sz val="9"/>
        <color theme="1"/>
        <rFont val="Calibri"/>
        <family val="2"/>
      </rPr>
      <t xml:space="preserve">
2.</t>
    </r>
    <r>
      <rPr>
        <sz val="9"/>
        <color theme="1"/>
        <rFont val="Microsoft YaHei UI"/>
        <charset val="134"/>
      </rPr>
      <t>【事务】列表的</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随机设置条数显示</t>
    </r>
    <r>
      <rPr>
        <sz val="9"/>
        <color theme="1"/>
        <rFont val="Calibri"/>
        <family val="2"/>
      </rPr>
      <t xml:space="preserve">
</t>
    </r>
    <r>
      <rPr>
        <sz val="9"/>
        <color theme="1"/>
        <rFont val="Microsoft YaHei UI"/>
        <charset val="134"/>
      </rPr>
      <t>预期结果：【事务】列表根据设置条数显示</t>
    </r>
  </si>
  <si>
    <r>
      <rPr>
        <sz val="9"/>
        <color theme="1"/>
        <rFont val="Microsoft YaHei UI"/>
        <charset val="134"/>
      </rPr>
      <t>验证禁用</t>
    </r>
    <r>
      <rPr>
        <sz val="9"/>
        <color theme="1"/>
        <rFont val="Calibri"/>
        <family val="2"/>
      </rPr>
      <t>TLS</t>
    </r>
    <r>
      <rPr>
        <sz val="9"/>
        <color theme="1"/>
        <rFont val="Microsoft YaHei UI"/>
        <charset val="134"/>
      </rPr>
      <t>加密时，【工作负载】【事务】页面工作正常</t>
    </r>
  </si>
  <si>
    <r>
      <rPr>
        <sz val="9"/>
        <color theme="1"/>
        <rFont val="Calibri"/>
        <family val="2"/>
      </rPr>
      <t>1.</t>
    </r>
    <r>
      <rPr>
        <sz val="9"/>
        <color theme="1"/>
        <rFont val="Microsoft YaHei UI"/>
        <charset val="134"/>
      </rPr>
      <t>禁用</t>
    </r>
    <r>
      <rPr>
        <sz val="9"/>
        <color theme="1"/>
        <rFont val="Calibri"/>
        <family val="2"/>
      </rPr>
      <t>TLS</t>
    </r>
    <r>
      <rPr>
        <sz val="9"/>
        <color theme="1"/>
        <rFont val="Microsoft YaHei UI"/>
        <charset val="134"/>
      </rPr>
      <t>加密时</t>
    </r>
    <r>
      <rPr>
        <sz val="9"/>
        <color theme="1"/>
        <rFont val="Calibri"/>
        <family val="2"/>
      </rPr>
      <t xml:space="preserve">
</t>
    </r>
    <r>
      <rPr>
        <sz val="9"/>
        <color theme="1"/>
        <rFont val="Microsoft YaHei UI"/>
        <charset val="134"/>
      </rPr>
      <t>预期结果：【工作负载】【事务】页面工作正常</t>
    </r>
  </si>
  <si>
    <r>
      <rPr>
        <sz val="9"/>
        <color theme="1"/>
        <rFont val="Microsoft YaHei UI"/>
        <charset val="134"/>
      </rPr>
      <t>验证启用</t>
    </r>
    <r>
      <rPr>
        <sz val="9"/>
        <color theme="1"/>
        <rFont val="Calibri"/>
        <family val="2"/>
      </rPr>
      <t>TLS</t>
    </r>
    <r>
      <rPr>
        <sz val="9"/>
        <color theme="1"/>
        <rFont val="Microsoft YaHei UI"/>
        <charset val="134"/>
      </rPr>
      <t>加密时，【工作负载】【事务】页面工作正常</t>
    </r>
  </si>
  <si>
    <r>
      <rPr>
        <sz val="9"/>
        <color theme="1"/>
        <rFont val="Calibri"/>
        <family val="2"/>
      </rPr>
      <t>1.</t>
    </r>
    <r>
      <rPr>
        <sz val="9"/>
        <color theme="1"/>
        <rFont val="Microsoft YaHei UI"/>
        <charset val="134"/>
      </rPr>
      <t>启用</t>
    </r>
    <r>
      <rPr>
        <sz val="9"/>
        <color theme="1"/>
        <rFont val="Calibri"/>
        <family val="2"/>
      </rPr>
      <t>TLS</t>
    </r>
    <r>
      <rPr>
        <sz val="9"/>
        <color theme="1"/>
        <rFont val="Microsoft YaHei UI"/>
        <charset val="134"/>
      </rPr>
      <t>加密时</t>
    </r>
    <r>
      <rPr>
        <sz val="9"/>
        <color theme="1"/>
        <rFont val="Calibri"/>
        <family val="2"/>
      </rPr>
      <t xml:space="preserve">
</t>
    </r>
    <r>
      <rPr>
        <sz val="9"/>
        <color theme="1"/>
        <rFont val="Microsoft YaHei UI"/>
        <charset val="134"/>
      </rPr>
      <t>预期结果：【工作负载】【事务】页面工作正常</t>
    </r>
  </si>
  <si>
    <r>
      <rPr>
        <sz val="10"/>
        <color theme="1"/>
        <rFont val="微软雅黑"/>
        <charset val="134"/>
      </rPr>
      <t>工作负载</t>
    </r>
    <r>
      <rPr>
        <sz val="10"/>
        <color theme="1"/>
        <rFont val="Calibri"/>
        <family val="2"/>
      </rPr>
      <t>-</t>
    </r>
    <r>
      <rPr>
        <sz val="10"/>
        <color theme="1"/>
        <rFont val="微软雅黑"/>
        <charset val="134"/>
      </rPr>
      <t>语句</t>
    </r>
  </si>
  <si>
    <r>
      <rPr>
        <sz val="9"/>
        <color theme="1"/>
        <rFont val="Microsoft YaHei UI"/>
        <charset val="134"/>
      </rPr>
      <t>验证集群能显示已执行的语句信息</t>
    </r>
  </si>
  <si>
    <r>
      <rPr>
        <sz val="9"/>
        <color theme="1"/>
        <rFont val="Calibri"/>
        <family val="2"/>
      </rPr>
      <t>1.</t>
    </r>
    <r>
      <rPr>
        <sz val="9"/>
        <color theme="1"/>
        <rFont val="Microsoft YaHei UI"/>
        <charset val="134"/>
      </rPr>
      <t>当后台执行语句操作时</t>
    </r>
    <r>
      <rPr>
        <sz val="9"/>
        <color theme="1"/>
        <rFont val="Calibri"/>
        <family val="2"/>
      </rPr>
      <t xml:space="preserve">
</t>
    </r>
    <r>
      <rPr>
        <sz val="9"/>
        <color theme="1"/>
        <rFont val="Microsoft YaHei UI"/>
        <charset val="134"/>
      </rPr>
      <t>预期结果：【工作负载】【语句】能显示事务信息</t>
    </r>
  </si>
  <si>
    <r>
      <rPr>
        <sz val="9"/>
        <color theme="1"/>
        <rFont val="Microsoft YaHei UI"/>
        <charset val="134"/>
      </rPr>
      <t>验证点击语句名后可查看语句详情</t>
    </r>
  </si>
  <si>
    <r>
      <rPr>
        <sz val="9"/>
        <color theme="1"/>
        <rFont val="Calibri"/>
        <family val="2"/>
      </rPr>
      <t>1.</t>
    </r>
    <r>
      <rPr>
        <sz val="9"/>
        <color theme="1"/>
        <rFont val="Microsoft YaHei UI"/>
        <charset val="134"/>
      </rPr>
      <t>【工作负载】【语句】</t>
    </r>
    <r>
      <rPr>
        <sz val="9"/>
        <color theme="1"/>
        <rFont val="Calibri"/>
        <family val="2"/>
      </rPr>
      <t xml:space="preserve">
2.</t>
    </r>
    <r>
      <rPr>
        <sz val="9"/>
        <color theme="1"/>
        <rFont val="Microsoft YaHei UI"/>
        <charset val="134"/>
      </rPr>
      <t>点击列表语句名称</t>
    </r>
    <r>
      <rPr>
        <sz val="9"/>
        <color theme="1"/>
        <rFont val="Calibri"/>
        <family val="2"/>
      </rPr>
      <t xml:space="preserve">
</t>
    </r>
    <r>
      <rPr>
        <sz val="9"/>
        <color theme="1"/>
        <rFont val="Microsoft YaHei UI"/>
        <charset val="134"/>
      </rPr>
      <t>预期结果：进入语句详情</t>
    </r>
  </si>
  <si>
    <r>
      <rPr>
        <sz val="10"/>
        <color theme="1"/>
        <rFont val="微软雅黑"/>
        <charset val="134"/>
      </rPr>
      <t>按钮</t>
    </r>
    <r>
      <rPr>
        <sz val="10"/>
        <color theme="1"/>
        <rFont val="Calibri"/>
        <family val="2"/>
      </rPr>
      <t>-</t>
    </r>
    <r>
      <rPr>
        <sz val="10"/>
        <color theme="1"/>
        <rFont val="微软雅黑"/>
        <charset val="134"/>
      </rPr>
      <t>排序</t>
    </r>
  </si>
  <si>
    <r>
      <rPr>
        <sz val="9"/>
        <color theme="1"/>
        <rFont val="Microsoft YaHei UI"/>
        <charset val="134"/>
      </rPr>
      <t>验证【工作负载】【语句】列表的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</si>
  <si>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【工作负载】【语句】</t>
    </r>
    <r>
      <rPr>
        <sz val="9"/>
        <color theme="1"/>
        <rFont val="Calibri"/>
        <family val="2"/>
      </rPr>
      <t xml:space="preserve">
</t>
    </r>
    <r>
      <rPr>
        <sz val="9"/>
        <color theme="1"/>
        <rFont val="Microsoft YaHei UI"/>
        <charset val="134"/>
      </rPr>
      <t>预期结果：【语句】列表的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</si>
  <si>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10"/>
        <color theme="1"/>
        <rFont val="微软雅黑"/>
        <charset val="134"/>
      </rPr>
      <t>按钮</t>
    </r>
    <r>
      <rPr>
        <sz val="10"/>
        <color theme="1"/>
        <rFont val="Calibri"/>
        <family val="2"/>
      </rPr>
      <t>-</t>
    </r>
    <r>
      <rPr>
        <sz val="10"/>
        <color theme="1"/>
        <rFont val="微软雅黑"/>
        <charset val="134"/>
      </rPr>
      <t>查找</t>
    </r>
  </si>
  <si>
    <r>
      <rPr>
        <sz val="9"/>
        <color theme="1"/>
        <rFont val="Microsoft YaHei UI"/>
        <charset val="134"/>
      </rPr>
      <t>验证【工作负载】【语句】列表的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</si>
  <si>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【工作负载】【语句】</t>
    </r>
    <r>
      <rPr>
        <sz val="9"/>
        <color theme="1"/>
        <rFont val="Calibri"/>
        <family val="2"/>
      </rPr>
      <t xml:space="preserve">
</t>
    </r>
    <r>
      <rPr>
        <sz val="9"/>
        <color theme="1"/>
        <rFont val="Microsoft YaHei UI"/>
        <charset val="134"/>
      </rPr>
      <t>预期结果：【语句】列表的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</si>
  <si>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10"/>
        <color theme="1"/>
        <rFont val="微软雅黑"/>
        <charset val="134"/>
      </rPr>
      <t>按钮</t>
    </r>
    <r>
      <rPr>
        <sz val="10"/>
        <color theme="1"/>
        <rFont val="Calibri"/>
        <family val="2"/>
      </rPr>
      <t>-</t>
    </r>
    <r>
      <rPr>
        <sz val="10"/>
        <color theme="1"/>
        <rFont val="微软雅黑"/>
        <charset val="134"/>
      </rPr>
      <t>展开</t>
    </r>
  </si>
  <si>
    <r>
      <rPr>
        <sz val="9"/>
        <color theme="1"/>
        <rFont val="Microsoft YaHei UI"/>
        <charset val="134"/>
      </rPr>
      <t>验证【工作负载】【语句】列表的</t>
    </r>
    <r>
      <rPr>
        <sz val="9"/>
        <color theme="1"/>
        <rFont val="Calibri"/>
        <family val="2"/>
      </rPr>
      <t>“</t>
    </r>
    <r>
      <rPr>
        <sz val="9"/>
        <color theme="1"/>
        <rFont val="Microsoft YaHei UI"/>
        <charset val="134"/>
      </rPr>
      <t>展开</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</si>
  <si>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【工作负载】【语句】</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展开</t>
    </r>
    <r>
      <rPr>
        <sz val="9"/>
        <color theme="1"/>
        <rFont val="Calibri"/>
        <family val="2"/>
      </rPr>
      <t xml:space="preserve">“
</t>
    </r>
    <r>
      <rPr>
        <sz val="9"/>
        <color theme="1"/>
        <rFont val="Microsoft YaHei UI"/>
        <charset val="134"/>
      </rPr>
      <t>预期结果：【语句】列表展开列表信息</t>
    </r>
  </si>
  <si>
    <r>
      <rPr>
        <sz val="10"/>
        <color theme="1"/>
        <rFont val="微软雅黑"/>
        <charset val="134"/>
      </rPr>
      <t>按钮</t>
    </r>
    <r>
      <rPr>
        <sz val="10"/>
        <color theme="1"/>
        <rFont val="Calibri"/>
        <family val="2"/>
      </rPr>
      <t>-</t>
    </r>
    <r>
      <rPr>
        <sz val="10"/>
        <color theme="1"/>
        <rFont val="微软雅黑"/>
        <charset val="134"/>
      </rPr>
      <t>折叠</t>
    </r>
  </si>
  <si>
    <r>
      <rPr>
        <sz val="9"/>
        <color theme="1"/>
        <rFont val="Microsoft YaHei UI"/>
        <charset val="134"/>
      </rPr>
      <t>验证【工作负载】【语句】列表的</t>
    </r>
    <r>
      <rPr>
        <sz val="9"/>
        <color theme="1"/>
        <rFont val="Calibri"/>
        <family val="2"/>
      </rPr>
      <t>“</t>
    </r>
    <r>
      <rPr>
        <sz val="9"/>
        <color theme="1"/>
        <rFont val="Microsoft YaHei UI"/>
        <charset val="134"/>
      </rPr>
      <t>折叠</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</si>
  <si>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【工作负载】【语句】</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折叠</t>
    </r>
    <r>
      <rPr>
        <sz val="9"/>
        <color theme="1"/>
        <rFont val="Calibri"/>
        <family val="2"/>
      </rPr>
      <t xml:space="preserve">“
</t>
    </r>
    <r>
      <rPr>
        <sz val="9"/>
        <color theme="1"/>
        <rFont val="Microsoft YaHei UI"/>
        <charset val="134"/>
      </rPr>
      <t>预期结果：【语句】列表折叠列表信息</t>
    </r>
  </si>
  <si>
    <r>
      <rPr>
        <sz val="9"/>
        <color theme="1"/>
        <rFont val="Microsoft YaHei UI"/>
        <charset val="134"/>
      </rPr>
      <t>验证【工作负载】【语句】列表的</t>
    </r>
    <r>
      <rPr>
        <sz val="9"/>
        <color theme="1"/>
        <rFont val="Calibri"/>
        <family val="2"/>
      </rPr>
      <t>“</t>
    </r>
    <r>
      <rPr>
        <sz val="9"/>
        <color theme="1"/>
        <rFont val="Microsoft YaHei UI"/>
        <charset val="134"/>
      </rPr>
      <t>复制</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</si>
  <si>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【工作负载】【语句】</t>
    </r>
    <r>
      <rPr>
        <sz val="9"/>
        <color theme="1"/>
        <rFont val="Calibri"/>
        <family val="2"/>
      </rPr>
      <t xml:space="preserve">
</t>
    </r>
    <r>
      <rPr>
        <sz val="9"/>
        <color theme="1"/>
        <rFont val="Microsoft YaHei UI"/>
        <charset val="134"/>
      </rPr>
      <t>预期结果：【语句】列表的</t>
    </r>
    <r>
      <rPr>
        <sz val="9"/>
        <color theme="1"/>
        <rFont val="Calibri"/>
        <family val="2"/>
      </rPr>
      <t>“</t>
    </r>
    <r>
      <rPr>
        <sz val="9"/>
        <color theme="1"/>
        <rFont val="Microsoft YaHei UI"/>
        <charset val="134"/>
      </rPr>
      <t>复制</t>
    </r>
    <r>
      <rPr>
        <sz val="9"/>
        <color theme="1"/>
        <rFont val="Calibri"/>
        <family val="2"/>
      </rPr>
      <t>”</t>
    </r>
    <r>
      <rPr>
        <sz val="9"/>
        <color theme="1"/>
        <rFont val="Microsoft YaHei UI"/>
        <charset val="134"/>
      </rPr>
      <t>按钮可用，复制内容与页面内容一致</t>
    </r>
  </si>
  <si>
    <r>
      <rPr>
        <sz val="9"/>
        <color theme="1"/>
        <rFont val="Microsoft YaHei UI"/>
        <charset val="134"/>
      </rPr>
      <t>验证【工作负载】【语句】列表的</t>
    </r>
    <r>
      <rPr>
        <sz val="9"/>
        <color theme="1"/>
        <rFont val="Calibri"/>
        <family val="2"/>
      </rPr>
      <t>“</t>
    </r>
    <r>
      <rPr>
        <sz val="9"/>
        <color theme="1"/>
        <rFont val="Microsoft YaHei UI"/>
        <charset val="134"/>
      </rPr>
      <t>导出</t>
    </r>
    <r>
      <rPr>
        <sz val="9"/>
        <color theme="1"/>
        <rFont val="Calibri"/>
        <family val="2"/>
      </rPr>
      <t>csv”</t>
    </r>
    <r>
      <rPr>
        <sz val="9"/>
        <color theme="1"/>
        <rFont val="Microsoft YaHei UI"/>
        <charset val="134"/>
      </rPr>
      <t>按钮可用</t>
    </r>
  </si>
  <si>
    <r>
      <rPr>
        <sz val="9"/>
        <color theme="1"/>
        <rFont val="Calibri"/>
        <family val="2"/>
      </rPr>
      <t>1.</t>
    </r>
    <r>
      <rPr>
        <sz val="9"/>
        <color theme="1"/>
        <rFont val="Microsoft YaHei UI"/>
        <charset val="134"/>
      </rPr>
      <t>【工作负载】【语句】</t>
    </r>
    <r>
      <rPr>
        <sz val="9"/>
        <color theme="1"/>
        <rFont val="Calibri"/>
        <family val="2"/>
      </rPr>
      <t xml:space="preserve">
</t>
    </r>
    <r>
      <rPr>
        <sz val="9"/>
        <color theme="1"/>
        <rFont val="Microsoft YaHei UI"/>
        <charset val="134"/>
      </rPr>
      <t>预期结果：【语句】列表的</t>
    </r>
    <r>
      <rPr>
        <sz val="9"/>
        <color theme="1"/>
        <rFont val="Calibri"/>
        <family val="2"/>
      </rPr>
      <t>“</t>
    </r>
    <r>
      <rPr>
        <sz val="9"/>
        <color theme="1"/>
        <rFont val="Microsoft YaHei UI"/>
        <charset val="134"/>
      </rPr>
      <t>导出</t>
    </r>
    <r>
      <rPr>
        <sz val="9"/>
        <color theme="1"/>
        <rFont val="Calibri"/>
        <family val="2"/>
      </rPr>
      <t>csv”</t>
    </r>
    <r>
      <rPr>
        <sz val="9"/>
        <color theme="1"/>
        <rFont val="Microsoft YaHei UI"/>
        <charset val="134"/>
      </rPr>
      <t>按钮可用，导出表格内容与页面内容一致</t>
    </r>
  </si>
  <si>
    <r>
      <rPr>
        <sz val="9"/>
        <color theme="1"/>
        <rFont val="Microsoft YaHei UI"/>
        <charset val="134"/>
      </rPr>
      <t>验证【工作负载】【语句】列表的搜索框可用</t>
    </r>
  </si>
  <si>
    <r>
      <rPr>
        <sz val="9"/>
        <color theme="1"/>
        <rFont val="Calibri"/>
        <family val="2"/>
      </rPr>
      <t>1.</t>
    </r>
    <r>
      <rPr>
        <sz val="9"/>
        <color theme="1"/>
        <rFont val="Microsoft YaHei UI"/>
        <charset val="134"/>
      </rPr>
      <t>【工作负载】【语句】</t>
    </r>
    <r>
      <rPr>
        <sz val="9"/>
        <color theme="1"/>
        <rFont val="Calibri"/>
        <family val="2"/>
      </rPr>
      <t xml:space="preserve">
</t>
    </r>
    <r>
      <rPr>
        <sz val="9"/>
        <color theme="1"/>
        <rFont val="Microsoft YaHei UI"/>
        <charset val="134"/>
      </rPr>
      <t>预期结果：【语句】列表的搜索框可用，可以搜索匹配当前页面内容</t>
    </r>
  </si>
  <si>
    <r>
      <rPr>
        <sz val="9"/>
        <color theme="1"/>
        <rFont val="Microsoft YaHei UI"/>
        <charset val="134"/>
      </rPr>
      <t>验证【工作负载】【语句】列表的</t>
    </r>
    <r>
      <rPr>
        <sz val="9"/>
        <color theme="1"/>
        <rFont val="Calibri"/>
        <family val="2"/>
      </rPr>
      <t>“</t>
    </r>
    <r>
      <rPr>
        <sz val="9"/>
        <color theme="1"/>
        <rFont val="Microsoft YaHei UI"/>
        <charset val="134"/>
      </rPr>
      <t>全屏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</si>
  <si>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【工作负载】【语句】</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全屏</t>
    </r>
    <r>
      <rPr>
        <sz val="9"/>
        <color theme="1"/>
        <rFont val="Calibri"/>
        <family val="2"/>
      </rPr>
      <t xml:space="preserve">“
</t>
    </r>
    <r>
      <rPr>
        <sz val="9"/>
        <color theme="1"/>
        <rFont val="Microsoft YaHei UI"/>
        <charset val="134"/>
      </rPr>
      <t>预期结果：进入全屏</t>
    </r>
  </si>
  <si>
    <r>
      <rPr>
        <sz val="9"/>
        <color theme="1"/>
        <rFont val="Microsoft YaHei UI"/>
        <charset val="134"/>
      </rPr>
      <t>验证【工作负载】【语句】列表的</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</si>
  <si>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【工作负载】【语句】</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按钮</t>
    </r>
    <r>
      <rPr>
        <sz val="9"/>
        <color theme="1"/>
        <rFont val="Calibri"/>
        <family val="2"/>
      </rPr>
      <t xml:space="preserve">
</t>
    </r>
    <r>
      <rPr>
        <sz val="9"/>
        <color theme="1"/>
        <rFont val="Microsoft YaHei UI"/>
        <charset val="134"/>
      </rPr>
      <t>预期结果：【语句】列表的内容根据列设置显示</t>
    </r>
  </si>
  <si>
    <r>
      <rPr>
        <sz val="10"/>
        <color theme="1"/>
        <rFont val="微软雅黑"/>
        <charset val="134"/>
      </rPr>
      <t>按钮</t>
    </r>
    <r>
      <rPr>
        <sz val="10"/>
        <color theme="1"/>
        <rFont val="Calibri"/>
        <family val="2"/>
      </rPr>
      <t>-</t>
    </r>
    <r>
      <rPr>
        <sz val="10"/>
        <color theme="1"/>
        <rFont val="微软雅黑"/>
        <charset val="134"/>
      </rPr>
      <t>翻页</t>
    </r>
  </si>
  <si>
    <r>
      <rPr>
        <sz val="9"/>
        <color theme="1"/>
        <rFont val="Microsoft YaHei UI"/>
        <charset val="134"/>
      </rPr>
      <t>验证【工作负载】【语句】列表的</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</si>
  <si>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【工作负载】【语句】</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t>
    </r>
    <r>
      <rPr>
        <sz val="9"/>
        <color theme="1"/>
        <rFont val="Calibri"/>
        <family val="2"/>
      </rPr>
      <t xml:space="preserve">
</t>
    </r>
    <r>
      <rPr>
        <sz val="9"/>
        <color theme="1"/>
        <rFont val="Microsoft YaHei UI"/>
        <charset val="134"/>
      </rPr>
      <t>预期结果：进入下一页</t>
    </r>
  </si>
  <si>
    <r>
      <rPr>
        <sz val="9"/>
        <color theme="1"/>
        <rFont val="Microsoft YaHei UI"/>
        <charset val="134"/>
      </rPr>
      <t>验证【工作负载】【语句】列表的</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</si>
  <si>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【工作负载】【语句】</t>
    </r>
    <r>
      <rPr>
        <sz val="9"/>
        <color theme="1"/>
        <rFont val="Calibri"/>
        <family val="2"/>
      </rPr>
      <t xml:space="preserve">
2.</t>
    </r>
    <r>
      <rPr>
        <sz val="9"/>
        <color theme="1"/>
        <rFont val="Microsoft YaHei UI"/>
        <charset val="134"/>
      </rPr>
      <t>【语句】列表的</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随机设置条数显示</t>
    </r>
    <r>
      <rPr>
        <sz val="9"/>
        <color theme="1"/>
        <rFont val="Calibri"/>
        <family val="2"/>
      </rPr>
      <t xml:space="preserve">
</t>
    </r>
    <r>
      <rPr>
        <sz val="9"/>
        <color theme="1"/>
        <rFont val="Microsoft YaHei UI"/>
        <charset val="134"/>
      </rPr>
      <t>预期结果：【语句】列表根据设置条数显示</t>
    </r>
  </si>
  <si>
    <r>
      <rPr>
        <sz val="10"/>
        <color theme="1"/>
        <rFont val="微软雅黑"/>
        <charset val="134"/>
      </rPr>
      <t>按钮</t>
    </r>
    <r>
      <rPr>
        <sz val="10"/>
        <color theme="1"/>
        <rFont val="Calibri"/>
        <family val="2"/>
      </rPr>
      <t>-</t>
    </r>
    <r>
      <rPr>
        <sz val="10"/>
        <color theme="1"/>
        <rFont val="微软雅黑"/>
        <charset val="134"/>
      </rPr>
      <t>操作</t>
    </r>
  </si>
  <si>
    <r>
      <rPr>
        <sz val="9"/>
        <color theme="1"/>
        <rFont val="Microsoft YaHei UI"/>
        <charset val="134"/>
      </rPr>
      <t>验证【工作负载】【语句】列表的操作诊断按钮可用</t>
    </r>
  </si>
  <si>
    <r>
      <rPr>
        <sz val="9"/>
        <color theme="1"/>
        <rFont val="Calibri"/>
        <family val="2"/>
      </rPr>
      <t>1.</t>
    </r>
    <r>
      <rPr>
        <sz val="9"/>
        <color theme="1"/>
        <rFont val="Microsoft YaHei UI"/>
        <charset val="134"/>
      </rPr>
      <t>【工作负载】【语句】</t>
    </r>
    <r>
      <rPr>
        <sz val="9"/>
        <color theme="1"/>
        <rFont val="Calibri"/>
        <family val="2"/>
      </rPr>
      <t xml:space="preserve">
2.</t>
    </r>
    <r>
      <rPr>
        <sz val="9"/>
        <color theme="1"/>
        <rFont val="Microsoft YaHei UI"/>
        <charset val="134"/>
      </rPr>
      <t>【语句】列表诊断按钮</t>
    </r>
    <r>
      <rPr>
        <sz val="9"/>
        <color theme="1"/>
        <rFont val="Calibri"/>
        <family val="2"/>
      </rPr>
      <t xml:space="preserve">
</t>
    </r>
    <r>
      <rPr>
        <sz val="9"/>
        <color theme="1"/>
        <rFont val="Microsoft YaHei UI"/>
        <charset val="134"/>
      </rPr>
      <t>预期结果：诊断弹窗关闭，确定，取消按钮可用，点击确定按钮启用诊断</t>
    </r>
  </si>
  <si>
    <r>
      <rPr>
        <sz val="10"/>
        <color theme="1"/>
        <rFont val="微软雅黑"/>
        <charset val="134"/>
      </rPr>
      <t>按钮</t>
    </r>
    <r>
      <rPr>
        <sz val="10"/>
        <color theme="1"/>
        <rFont val="Calibri"/>
        <family val="2"/>
      </rPr>
      <t>-</t>
    </r>
    <r>
      <rPr>
        <sz val="10"/>
        <color theme="1"/>
        <rFont val="微软雅黑"/>
        <charset val="134"/>
      </rPr>
      <t>下载</t>
    </r>
  </si>
  <si>
    <r>
      <rPr>
        <sz val="9"/>
        <color theme="1"/>
        <rFont val="Microsoft YaHei UI"/>
        <charset val="134"/>
      </rPr>
      <t>验证【工作负载】【语句】列表的操作诊断按钮点击后下载按钮可用</t>
    </r>
  </si>
  <si>
    <r>
      <rPr>
        <sz val="9"/>
        <color theme="1"/>
        <rFont val="Calibri"/>
        <family val="2"/>
      </rPr>
      <t>1.</t>
    </r>
    <r>
      <rPr>
        <sz val="9"/>
        <color theme="1"/>
        <rFont val="Microsoft YaHei UI"/>
        <charset val="134"/>
      </rPr>
      <t>【工作负载】【语句】</t>
    </r>
    <r>
      <rPr>
        <sz val="9"/>
        <color theme="1"/>
        <rFont val="Calibri"/>
        <family val="2"/>
      </rPr>
      <t xml:space="preserve">
2.</t>
    </r>
    <r>
      <rPr>
        <sz val="9"/>
        <color theme="1"/>
        <rFont val="Microsoft YaHei UI"/>
        <charset val="134"/>
      </rPr>
      <t>【语句】列表诊断，完成诊断</t>
    </r>
    <r>
      <rPr>
        <sz val="9"/>
        <color theme="1"/>
        <rFont val="Calibri"/>
        <family val="2"/>
      </rPr>
      <t xml:space="preserve">
3.</t>
    </r>
    <r>
      <rPr>
        <sz val="9"/>
        <color theme="1"/>
        <rFont val="Microsoft YaHei UI"/>
        <charset val="134"/>
      </rPr>
      <t>点击诊断旁下载按钮</t>
    </r>
    <r>
      <rPr>
        <sz val="9"/>
        <color theme="1"/>
        <rFont val="Calibri"/>
        <family val="2"/>
      </rPr>
      <t xml:space="preserve">
</t>
    </r>
    <r>
      <rPr>
        <sz val="9"/>
        <color theme="1"/>
        <rFont val="Microsoft YaHei UI"/>
        <charset val="134"/>
      </rPr>
      <t>预期结果：下载诊断信息</t>
    </r>
  </si>
  <si>
    <r>
      <rPr>
        <sz val="9"/>
        <color theme="1"/>
        <rFont val="Microsoft YaHei UI"/>
        <charset val="134"/>
      </rPr>
      <t>验证禁用</t>
    </r>
    <r>
      <rPr>
        <sz val="9"/>
        <color theme="1"/>
        <rFont val="Calibri"/>
        <family val="2"/>
      </rPr>
      <t>TLS</t>
    </r>
    <r>
      <rPr>
        <sz val="9"/>
        <color theme="1"/>
        <rFont val="Microsoft YaHei UI"/>
        <charset val="134"/>
      </rPr>
      <t>加密时，【工作负载】【语句】页面工作正常</t>
    </r>
  </si>
  <si>
    <r>
      <rPr>
        <sz val="9"/>
        <color theme="1"/>
        <rFont val="Calibri"/>
        <family val="2"/>
      </rPr>
      <t>1.</t>
    </r>
    <r>
      <rPr>
        <sz val="9"/>
        <color theme="1"/>
        <rFont val="Microsoft YaHei UI"/>
        <charset val="134"/>
      </rPr>
      <t>禁用</t>
    </r>
    <r>
      <rPr>
        <sz val="9"/>
        <color theme="1"/>
        <rFont val="Calibri"/>
        <family val="2"/>
      </rPr>
      <t>TLS</t>
    </r>
    <r>
      <rPr>
        <sz val="9"/>
        <color theme="1"/>
        <rFont val="Microsoft YaHei UI"/>
        <charset val="134"/>
      </rPr>
      <t>加密时</t>
    </r>
    <r>
      <rPr>
        <sz val="9"/>
        <color theme="1"/>
        <rFont val="Calibri"/>
        <family val="2"/>
      </rPr>
      <t xml:space="preserve">
</t>
    </r>
    <r>
      <rPr>
        <sz val="9"/>
        <color theme="1"/>
        <rFont val="Microsoft YaHei UI"/>
        <charset val="134"/>
      </rPr>
      <t>预期结果：【工作负载】【语句】页面工作正常</t>
    </r>
  </si>
  <si>
    <r>
      <rPr>
        <sz val="9"/>
        <color theme="1"/>
        <rFont val="Microsoft YaHei UI"/>
        <charset val="134"/>
      </rPr>
      <t>验证启用</t>
    </r>
    <r>
      <rPr>
        <sz val="9"/>
        <color theme="1"/>
        <rFont val="Calibri"/>
        <family val="2"/>
      </rPr>
      <t>TLS</t>
    </r>
    <r>
      <rPr>
        <sz val="9"/>
        <color theme="1"/>
        <rFont val="Microsoft YaHei UI"/>
        <charset val="134"/>
      </rPr>
      <t>加密时，【工作负载】【语句】页面工作正常</t>
    </r>
  </si>
  <si>
    <r>
      <rPr>
        <sz val="9"/>
        <color theme="1"/>
        <rFont val="Calibri"/>
        <family val="2"/>
      </rPr>
      <t>1.</t>
    </r>
    <r>
      <rPr>
        <sz val="9"/>
        <color theme="1"/>
        <rFont val="Microsoft YaHei UI"/>
        <charset val="134"/>
      </rPr>
      <t>启用</t>
    </r>
    <r>
      <rPr>
        <sz val="9"/>
        <color theme="1"/>
        <rFont val="Calibri"/>
        <family val="2"/>
      </rPr>
      <t>TLS</t>
    </r>
    <r>
      <rPr>
        <sz val="9"/>
        <color theme="1"/>
        <rFont val="Microsoft YaHei UI"/>
        <charset val="134"/>
      </rPr>
      <t>加密时</t>
    </r>
    <r>
      <rPr>
        <sz val="9"/>
        <color theme="1"/>
        <rFont val="Calibri"/>
        <family val="2"/>
      </rPr>
      <t xml:space="preserve">
</t>
    </r>
    <r>
      <rPr>
        <sz val="9"/>
        <color theme="1"/>
        <rFont val="Microsoft YaHei UI"/>
        <charset val="134"/>
      </rPr>
      <t>预期结果：【工作负载】【语句】页面工作正常</t>
    </r>
  </si>
  <si>
    <r>
      <rPr>
        <sz val="10"/>
        <color theme="1"/>
        <rFont val="微软雅黑"/>
        <charset val="134"/>
      </rPr>
      <t>诊断</t>
    </r>
    <r>
      <rPr>
        <sz val="10"/>
        <color theme="1"/>
        <rFont val="Calibri"/>
        <family val="2"/>
      </rPr>
      <t>-</t>
    </r>
    <r>
      <rPr>
        <sz val="10"/>
        <color theme="1"/>
        <rFont val="微软雅黑"/>
        <charset val="134"/>
      </rPr>
      <t>数据库日志</t>
    </r>
  </si>
  <si>
    <r>
      <rPr>
        <sz val="9"/>
        <color theme="1"/>
        <rFont val="Microsoft YaHei UI"/>
        <charset val="134"/>
      </rPr>
      <t>诊断</t>
    </r>
    <r>
      <rPr>
        <sz val="9"/>
        <color theme="1"/>
        <rFont val="Calibri"/>
        <family val="2"/>
      </rPr>
      <t>-</t>
    </r>
    <r>
      <rPr>
        <sz val="9"/>
        <color theme="1"/>
        <rFont val="Microsoft YaHei UI"/>
        <charset val="134"/>
      </rPr>
      <t>显示日志信息</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</si>
  <si>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t>
    </r>
    <r>
      <rPr>
        <sz val="9"/>
        <color theme="1"/>
        <rFont val="Microsoft YaHei UI"/>
        <charset val="134"/>
      </rPr>
      <t>预期结果：页面显示正常</t>
    </r>
  </si>
  <si>
    <r>
      <rPr>
        <sz val="9"/>
        <color theme="1"/>
        <rFont val="Microsoft YaHei UI"/>
        <charset val="134"/>
      </rPr>
      <t>编辑</t>
    </r>
  </si>
  <si>
    <r>
      <rPr>
        <sz val="9"/>
        <color theme="1"/>
        <rFont val="Microsoft YaHei UI"/>
        <charset val="134"/>
      </rPr>
      <t>诊断【数据库日志】【编辑】进入编辑页面</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</si>
  <si>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 xml:space="preserve">
</t>
    </r>
    <r>
      <rPr>
        <sz val="9"/>
        <color theme="1"/>
        <rFont val="Microsoft YaHei UI"/>
        <charset val="134"/>
      </rPr>
      <t>预期结果：进入编辑页面</t>
    </r>
  </si>
  <si>
    <r>
      <rPr>
        <sz val="9"/>
        <color theme="1"/>
        <rFont val="Microsoft YaHei UI"/>
        <charset val="134"/>
      </rPr>
      <t>诊断【数据库日志】【编辑】右上角关闭按钮可用</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</si>
  <si>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点击右上角关闭</t>
    </r>
    <r>
      <rPr>
        <sz val="9"/>
        <color theme="1"/>
        <rFont val="Calibri"/>
        <family val="2"/>
      </rPr>
      <t xml:space="preserve">
</t>
    </r>
    <r>
      <rPr>
        <sz val="9"/>
        <color theme="1"/>
        <rFont val="Microsoft YaHei UI"/>
        <charset val="134"/>
      </rPr>
      <t>预期结果：关闭编辑页面</t>
    </r>
  </si>
  <si>
    <r>
      <rPr>
        <sz val="9"/>
        <color theme="1"/>
        <rFont val="Microsoft YaHei UI"/>
        <charset val="134"/>
      </rPr>
      <t>诊断【数据库日志】【编辑】鼠标移出页面点击退出编辑页面</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</si>
  <si>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鼠标移出页面点击</t>
    </r>
    <r>
      <rPr>
        <sz val="9"/>
        <color theme="1"/>
        <rFont val="Calibri"/>
        <family val="2"/>
      </rPr>
      <t xml:space="preserve">
</t>
    </r>
    <r>
      <rPr>
        <sz val="9"/>
        <color theme="1"/>
        <rFont val="Microsoft YaHei UI"/>
        <charset val="134"/>
      </rPr>
      <t>预期结果：关闭编辑页面</t>
    </r>
  </si>
  <si>
    <r>
      <rPr>
        <sz val="9"/>
        <color theme="1"/>
        <rFont val="Microsoft YaHei UI"/>
        <charset val="134"/>
      </rPr>
      <t>诊断【数据库日志】【编辑】时间区间可选择并生效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</si>
  <si>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时间区间选择，点击确定</t>
    </r>
    <r>
      <rPr>
        <sz val="9"/>
        <color theme="1"/>
        <rFont val="Calibri"/>
        <family val="2"/>
      </rPr>
      <t xml:space="preserve">
</t>
    </r>
    <r>
      <rPr>
        <sz val="9"/>
        <color theme="1"/>
        <rFont val="Microsoft YaHei UI"/>
        <charset val="134"/>
      </rPr>
      <t>预期结果：时间区间选择生效</t>
    </r>
  </si>
  <si>
    <r>
      <rPr>
        <sz val="9"/>
        <color theme="1"/>
        <rFont val="Microsoft YaHei UI"/>
        <charset val="134"/>
      </rPr>
      <t>诊断【数据库日志】【编辑】节点信息显示正确并可选择</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</si>
  <si>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节点信息显示</t>
    </r>
    <r>
      <rPr>
        <sz val="9"/>
        <color theme="1"/>
        <rFont val="Calibri"/>
        <family val="2"/>
      </rPr>
      <t xml:space="preserve">
</t>
    </r>
    <r>
      <rPr>
        <sz val="9"/>
        <color theme="1"/>
        <rFont val="Microsoft YaHei UI"/>
        <charset val="134"/>
      </rPr>
      <t>预期结果：节点信息显示正确</t>
    </r>
  </si>
  <si>
    <r>
      <rPr>
        <sz val="9"/>
        <color theme="1"/>
        <rFont val="Microsoft YaHei UI"/>
        <charset val="134"/>
      </rPr>
      <t>诊断【数据库日志】【编辑】文件路径显示正确并可选择</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</si>
  <si>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文件路径</t>
    </r>
    <r>
      <rPr>
        <sz val="9"/>
        <color theme="1"/>
        <rFont val="Calibri"/>
        <family val="2"/>
      </rPr>
      <t xml:space="preserve">
</t>
    </r>
    <r>
      <rPr>
        <sz val="9"/>
        <color theme="1"/>
        <rFont val="Microsoft YaHei UI"/>
        <charset val="134"/>
      </rPr>
      <t>预期结果：显示所有</t>
    </r>
  </si>
  <si>
    <r>
      <rPr>
        <sz val="9"/>
        <color theme="1"/>
        <rFont val="Microsoft YaHei UI"/>
        <charset val="134"/>
      </rPr>
      <t>诊断【数据库日志】【编辑】信息可筛选</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</si>
  <si>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信息可以作为匹配条件</t>
    </r>
    <r>
      <rPr>
        <sz val="9"/>
        <color theme="1"/>
        <rFont val="Calibri"/>
        <family val="2"/>
      </rPr>
      <t xml:space="preserve">
</t>
    </r>
    <r>
      <rPr>
        <sz val="9"/>
        <color theme="1"/>
        <rFont val="Microsoft YaHei UI"/>
        <charset val="134"/>
      </rPr>
      <t>预期结果：匹配出与信息配置的日志</t>
    </r>
  </si>
  <si>
    <r>
      <rPr>
        <sz val="9"/>
        <color theme="1"/>
        <rFont val="Microsoft YaHei UI"/>
        <charset val="134"/>
      </rPr>
      <t>诊断【数据库日志】【编辑】等级选择严重可筛选</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</si>
  <si>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等级选择严重</t>
    </r>
    <r>
      <rPr>
        <sz val="9"/>
        <color theme="1"/>
        <rFont val="Calibri"/>
        <family val="2"/>
      </rPr>
      <t xml:space="preserve">
</t>
    </r>
    <r>
      <rPr>
        <sz val="9"/>
        <color theme="1"/>
        <rFont val="Microsoft YaHei UI"/>
        <charset val="134"/>
      </rPr>
      <t>预期结果：匹配出严重日志</t>
    </r>
  </si>
  <si>
    <r>
      <rPr>
        <sz val="9"/>
        <color theme="1"/>
        <rFont val="Microsoft YaHei UI"/>
        <charset val="134"/>
      </rPr>
      <t>诊断【数据库日志】【编辑】等级选择错误可筛选</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</si>
  <si>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等级选择错误</t>
    </r>
    <r>
      <rPr>
        <sz val="9"/>
        <color theme="1"/>
        <rFont val="Calibri"/>
        <family val="2"/>
      </rPr>
      <t xml:space="preserve">
</t>
    </r>
    <r>
      <rPr>
        <sz val="9"/>
        <color theme="1"/>
        <rFont val="Microsoft YaHei UI"/>
        <charset val="134"/>
      </rPr>
      <t>预期结果：匹配出错误日志</t>
    </r>
  </si>
  <si>
    <r>
      <rPr>
        <sz val="9"/>
        <color theme="1"/>
        <rFont val="Microsoft YaHei UI"/>
        <charset val="134"/>
      </rPr>
      <t>诊断【数据库日志】【编辑】等级选择警告可筛选</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</si>
  <si>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等级选择警告</t>
    </r>
    <r>
      <rPr>
        <sz val="9"/>
        <color theme="1"/>
        <rFont val="Calibri"/>
        <family val="2"/>
      </rPr>
      <t xml:space="preserve">
</t>
    </r>
    <r>
      <rPr>
        <sz val="9"/>
        <color theme="1"/>
        <rFont val="Microsoft YaHei UI"/>
        <charset val="134"/>
      </rPr>
      <t>预期结果：匹配出警告日志</t>
    </r>
  </si>
  <si>
    <r>
      <rPr>
        <sz val="9"/>
        <color theme="1"/>
        <rFont val="Microsoft YaHei UI"/>
        <charset val="134"/>
      </rPr>
      <t>诊断【数据库日志】【编辑】等级选择消息可筛选</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</si>
  <si>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等级选择消息</t>
    </r>
    <r>
      <rPr>
        <sz val="9"/>
        <color theme="1"/>
        <rFont val="Calibri"/>
        <family val="2"/>
      </rPr>
      <t xml:space="preserve">
</t>
    </r>
    <r>
      <rPr>
        <sz val="9"/>
        <color theme="1"/>
        <rFont val="Microsoft YaHei UI"/>
        <charset val="134"/>
      </rPr>
      <t>预期结果：匹配出消息日志</t>
    </r>
  </si>
  <si>
    <r>
      <rPr>
        <sz val="9"/>
        <color theme="1"/>
        <rFont val="Microsoft YaHei UI"/>
        <charset val="134"/>
      </rPr>
      <t>诊断【数据库日志】【编辑】等级选择调试可筛选</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</si>
  <si>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等级选择调试</t>
    </r>
    <r>
      <rPr>
        <sz val="9"/>
        <color theme="1"/>
        <rFont val="Calibri"/>
        <family val="2"/>
      </rPr>
      <t xml:space="preserve">
</t>
    </r>
    <r>
      <rPr>
        <sz val="9"/>
        <color theme="1"/>
        <rFont val="Microsoft YaHei UI"/>
        <charset val="134"/>
      </rPr>
      <t>预期结果：匹配出调试日志</t>
    </r>
  </si>
  <si>
    <r>
      <rPr>
        <sz val="9"/>
        <color theme="1"/>
        <rFont val="Microsoft YaHei UI"/>
        <charset val="134"/>
      </rPr>
      <t>诊断【数据库日志】【编辑】等级选择</t>
    </r>
    <r>
      <rPr>
        <sz val="9"/>
        <color theme="1"/>
        <rFont val="Calibri"/>
        <family val="2"/>
      </rPr>
      <t>“</t>
    </r>
    <r>
      <rPr>
        <sz val="9"/>
        <color theme="1"/>
        <rFont val="Microsoft YaHei UI"/>
        <charset val="134"/>
      </rPr>
      <t>选择全部</t>
    </r>
    <r>
      <rPr>
        <sz val="9"/>
        <color theme="1"/>
        <rFont val="Calibri"/>
        <family val="2"/>
      </rPr>
      <t>”</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</si>
  <si>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等级选择全部</t>
    </r>
    <r>
      <rPr>
        <sz val="9"/>
        <color theme="1"/>
        <rFont val="Calibri"/>
        <family val="2"/>
      </rPr>
      <t xml:space="preserve">
</t>
    </r>
    <r>
      <rPr>
        <sz val="9"/>
        <color theme="1"/>
        <rFont val="Microsoft YaHei UI"/>
        <charset val="134"/>
      </rPr>
      <t>预期结果：匹配出全部日志</t>
    </r>
  </si>
  <si>
    <r>
      <rPr>
        <sz val="9"/>
        <color theme="1"/>
        <rFont val="Microsoft YaHei UI"/>
        <charset val="134"/>
      </rPr>
      <t>诊断【数据库日志】【编辑】最大获取行默认</t>
    </r>
    <r>
      <rPr>
        <sz val="9"/>
        <color theme="1"/>
        <rFont val="Calibri"/>
        <family val="2"/>
      </rPr>
      <t>1000</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</si>
  <si>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 xml:space="preserve">
</t>
    </r>
    <r>
      <rPr>
        <sz val="9"/>
        <color theme="1"/>
        <rFont val="Microsoft YaHei UI"/>
        <charset val="134"/>
      </rPr>
      <t>预期结果：最大获取行默认</t>
    </r>
    <r>
      <rPr>
        <sz val="9"/>
        <color theme="1"/>
        <rFont val="Calibri"/>
        <family val="2"/>
      </rPr>
      <t>1000</t>
    </r>
  </si>
  <si>
    <r>
      <rPr>
        <sz val="9"/>
        <color theme="1"/>
        <rFont val="Microsoft YaHei UI"/>
        <charset val="134"/>
      </rPr>
      <t>诊断【数据库日志】【编辑】最大获取行</t>
    </r>
    <r>
      <rPr>
        <sz val="9"/>
        <color theme="1"/>
        <rFont val="Calibri"/>
        <family val="2"/>
      </rPr>
      <t>500</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</si>
  <si>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最大获取行</t>
    </r>
    <r>
      <rPr>
        <sz val="9"/>
        <color theme="1"/>
        <rFont val="Calibri"/>
        <family val="2"/>
      </rPr>
      <t xml:space="preserve">500
</t>
    </r>
    <r>
      <rPr>
        <sz val="9"/>
        <color theme="1"/>
        <rFont val="Microsoft YaHei UI"/>
        <charset val="134"/>
      </rPr>
      <t>预期结果：最大获取行</t>
    </r>
    <r>
      <rPr>
        <sz val="9"/>
        <color theme="1"/>
        <rFont val="Calibri"/>
        <family val="2"/>
      </rPr>
      <t>500</t>
    </r>
    <r>
      <rPr>
        <sz val="9"/>
        <color theme="1"/>
        <rFont val="Microsoft YaHei UI"/>
        <charset val="134"/>
      </rPr>
      <t>可筛选</t>
    </r>
  </si>
  <si>
    <r>
      <rPr>
        <sz val="9"/>
        <color theme="1"/>
        <rFont val="Microsoft YaHei UI"/>
        <charset val="134"/>
      </rPr>
      <t>诊断【数据库日志】【编辑】最大获取行</t>
    </r>
    <r>
      <rPr>
        <sz val="9"/>
        <color theme="1"/>
        <rFont val="Calibri"/>
        <family val="2"/>
      </rPr>
      <t>100</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</si>
  <si>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最大获取行</t>
    </r>
    <r>
      <rPr>
        <sz val="9"/>
        <color theme="1"/>
        <rFont val="Calibri"/>
        <family val="2"/>
      </rPr>
      <t xml:space="preserve">100
</t>
    </r>
    <r>
      <rPr>
        <sz val="9"/>
        <color theme="1"/>
        <rFont val="Microsoft YaHei UI"/>
        <charset val="134"/>
      </rPr>
      <t>预期结果：最大获取行</t>
    </r>
    <r>
      <rPr>
        <sz val="9"/>
        <color theme="1"/>
        <rFont val="Calibri"/>
        <family val="2"/>
      </rPr>
      <t>100</t>
    </r>
    <r>
      <rPr>
        <sz val="9"/>
        <color theme="1"/>
        <rFont val="Microsoft YaHei UI"/>
        <charset val="134"/>
      </rPr>
      <t>可筛选</t>
    </r>
  </si>
  <si>
    <r>
      <rPr>
        <sz val="9"/>
        <color theme="1"/>
        <rFont val="Microsoft YaHei UI"/>
        <charset val="134"/>
      </rPr>
      <t>诊断【数据库日志】【编辑】最大获取行</t>
    </r>
    <r>
      <rPr>
        <sz val="9"/>
        <color theme="1"/>
        <rFont val="Calibri"/>
        <family val="2"/>
      </rPr>
      <t>2000</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</si>
  <si>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最大获取行</t>
    </r>
    <r>
      <rPr>
        <sz val="9"/>
        <color theme="1"/>
        <rFont val="Calibri"/>
        <family val="2"/>
      </rPr>
      <t xml:space="preserve">2000
</t>
    </r>
    <r>
      <rPr>
        <sz val="9"/>
        <color theme="1"/>
        <rFont val="Microsoft YaHei UI"/>
        <charset val="134"/>
      </rPr>
      <t>预期结果：最大获取行</t>
    </r>
    <r>
      <rPr>
        <sz val="9"/>
        <color theme="1"/>
        <rFont val="Calibri"/>
        <family val="2"/>
      </rPr>
      <t>2000</t>
    </r>
    <r>
      <rPr>
        <sz val="9"/>
        <color theme="1"/>
        <rFont val="Microsoft YaHei UI"/>
        <charset val="134"/>
      </rPr>
      <t>可筛选</t>
    </r>
  </si>
  <si>
    <r>
      <rPr>
        <sz val="9"/>
        <color theme="1"/>
        <rFont val="Microsoft YaHei UI"/>
        <charset val="134"/>
      </rPr>
      <t>诊断【数据库日志】【编辑】最大获取行</t>
    </r>
    <r>
      <rPr>
        <sz val="9"/>
        <color theme="1"/>
        <rFont val="Calibri"/>
        <family val="2"/>
      </rPr>
      <t>5000</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</si>
  <si>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最大获取行</t>
    </r>
    <r>
      <rPr>
        <sz val="9"/>
        <color theme="1"/>
        <rFont val="Calibri"/>
        <family val="2"/>
      </rPr>
      <t xml:space="preserve">5000
</t>
    </r>
    <r>
      <rPr>
        <sz val="9"/>
        <color theme="1"/>
        <rFont val="Microsoft YaHei UI"/>
        <charset val="134"/>
      </rPr>
      <t>预期结果：最大获取行</t>
    </r>
    <r>
      <rPr>
        <sz val="9"/>
        <color theme="1"/>
        <rFont val="Calibri"/>
        <family val="2"/>
      </rPr>
      <t>5000</t>
    </r>
    <r>
      <rPr>
        <sz val="9"/>
        <color theme="1"/>
        <rFont val="Microsoft YaHei UI"/>
        <charset val="134"/>
      </rPr>
      <t>可筛选</t>
    </r>
  </si>
  <si>
    <r>
      <rPr>
        <sz val="9"/>
        <color theme="1"/>
        <rFont val="Microsoft YaHei UI"/>
        <charset val="134"/>
      </rPr>
      <t>诊断【数据库日志】【编辑】重置按钮重置已配置筛选</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</si>
  <si>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重置</t>
    </r>
    <r>
      <rPr>
        <sz val="9"/>
        <color theme="1"/>
        <rFont val="Calibri"/>
        <family val="2"/>
      </rPr>
      <t xml:space="preserve">
</t>
    </r>
    <r>
      <rPr>
        <sz val="9"/>
        <color theme="1"/>
        <rFont val="Microsoft YaHei UI"/>
        <charset val="134"/>
      </rPr>
      <t>预期结果：恢复默认设置</t>
    </r>
  </si>
  <si>
    <r>
      <rPr>
        <sz val="9"/>
        <color theme="1"/>
        <rFont val="Microsoft YaHei UI"/>
        <charset val="134"/>
      </rPr>
      <t>诊断【数据库日志】【编辑】确认按钮根据筛选配置显示日志信息</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</si>
  <si>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确认筛选信息</t>
    </r>
    <r>
      <rPr>
        <sz val="9"/>
        <color theme="1"/>
        <rFont val="Calibri"/>
        <family val="2"/>
      </rPr>
      <t>--&gt;</t>
    </r>
    <r>
      <rPr>
        <sz val="9"/>
        <color theme="1"/>
        <rFont val="Microsoft YaHei UI"/>
        <charset val="134"/>
      </rPr>
      <t>确定</t>
    </r>
    <r>
      <rPr>
        <sz val="9"/>
        <color theme="1"/>
        <rFont val="Calibri"/>
        <family val="2"/>
      </rPr>
      <t xml:space="preserve">
</t>
    </r>
    <r>
      <rPr>
        <sz val="9"/>
        <color theme="1"/>
        <rFont val="Microsoft YaHei UI"/>
        <charset val="134"/>
      </rPr>
      <t>预期结果：根据条件匹配日志</t>
    </r>
  </si>
  <si>
    <r>
      <rPr>
        <sz val="9"/>
        <color theme="1"/>
        <rFont val="Microsoft YaHei UI"/>
        <charset val="134"/>
      </rPr>
      <t>诊断【数据库日志】信息列表排序按钮可用</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</si>
  <si>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列表排序功能验证</t>
    </r>
    <r>
      <rPr>
        <sz val="9"/>
        <color theme="1"/>
        <rFont val="Calibri"/>
        <family val="2"/>
      </rPr>
      <t xml:space="preserve">
</t>
    </r>
    <r>
      <rPr>
        <sz val="9"/>
        <color theme="1"/>
        <rFont val="Microsoft YaHei UI"/>
        <charset val="134"/>
      </rPr>
      <t>预期结果：信息列表排序按钮可用</t>
    </r>
  </si>
  <si>
    <r>
      <rPr>
        <sz val="9"/>
        <color theme="1"/>
        <rFont val="Microsoft YaHei UI"/>
        <charset val="134"/>
      </rPr>
      <t>按钮</t>
    </r>
    <r>
      <rPr>
        <sz val="9"/>
        <color theme="1"/>
        <rFont val="Calibri"/>
        <family val="2"/>
      </rPr>
      <t>-</t>
    </r>
    <r>
      <rPr>
        <sz val="9"/>
        <color theme="1"/>
        <rFont val="Microsoft YaHei UI"/>
        <charset val="134"/>
      </rPr>
      <t>查询</t>
    </r>
  </si>
  <si>
    <r>
      <rPr>
        <sz val="9"/>
        <color theme="1"/>
        <rFont val="Microsoft YaHei UI"/>
        <charset val="134"/>
      </rPr>
      <t>诊断【数据库日志】信息列表查询功能可用</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</si>
  <si>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列表搜索功能验证</t>
    </r>
    <r>
      <rPr>
        <sz val="9"/>
        <color theme="1"/>
        <rFont val="Calibri"/>
        <family val="2"/>
      </rPr>
      <t xml:space="preserve">
</t>
    </r>
    <r>
      <rPr>
        <sz val="9"/>
        <color theme="1"/>
        <rFont val="Microsoft YaHei UI"/>
        <charset val="134"/>
      </rPr>
      <t>预期结果：搜索功能能搜索当前列的值</t>
    </r>
  </si>
  <si>
    <r>
      <rPr>
        <sz val="9"/>
        <color theme="1"/>
        <rFont val="Microsoft YaHei UI"/>
        <charset val="134"/>
      </rPr>
      <t>诊断【数据库日志】信息列表展开折叠按钮有效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</si>
  <si>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展开</t>
    </r>
    <r>
      <rPr>
        <sz val="9"/>
        <color theme="1"/>
        <rFont val="Calibri"/>
        <family val="2"/>
      </rPr>
      <t>/</t>
    </r>
    <r>
      <rPr>
        <sz val="9"/>
        <color theme="1"/>
        <rFont val="Microsoft YaHei UI"/>
        <charset val="134"/>
      </rPr>
      <t>折叠</t>
    </r>
    <r>
      <rPr>
        <sz val="9"/>
        <color theme="1"/>
        <rFont val="Calibri"/>
        <family val="2"/>
      </rPr>
      <t xml:space="preserve">
</t>
    </r>
    <r>
      <rPr>
        <sz val="9"/>
        <color theme="1"/>
        <rFont val="Microsoft YaHei UI"/>
        <charset val="134"/>
      </rPr>
      <t>预期结果：将信息展开</t>
    </r>
    <r>
      <rPr>
        <sz val="9"/>
        <color theme="1"/>
        <rFont val="Calibri"/>
        <family val="2"/>
      </rPr>
      <t>/</t>
    </r>
    <r>
      <rPr>
        <sz val="9"/>
        <color theme="1"/>
        <rFont val="Microsoft YaHei UI"/>
        <charset val="134"/>
      </rPr>
      <t>折叠</t>
    </r>
  </si>
  <si>
    <r>
      <rPr>
        <sz val="9"/>
        <color theme="1"/>
        <rFont val="Microsoft YaHei UI"/>
        <charset val="134"/>
      </rPr>
      <t>按钮</t>
    </r>
    <r>
      <rPr>
        <sz val="9"/>
        <color theme="1"/>
        <rFont val="Calibri"/>
        <family val="2"/>
      </rPr>
      <t>-</t>
    </r>
    <r>
      <rPr>
        <sz val="9"/>
        <color theme="1"/>
        <rFont val="Microsoft YaHei UI"/>
        <charset val="134"/>
      </rPr>
      <t>忽略日期</t>
    </r>
  </si>
  <si>
    <r>
      <rPr>
        <sz val="9"/>
        <color theme="1"/>
        <rFont val="Microsoft YaHei UI"/>
        <charset val="134"/>
      </rPr>
      <t>诊断【数据库日志】信息列表去重策略</t>
    </r>
    <r>
      <rPr>
        <sz val="9"/>
        <color theme="1"/>
        <rFont val="Calibri"/>
        <family val="2"/>
      </rPr>
      <t>‘</t>
    </r>
    <r>
      <rPr>
        <sz val="9"/>
        <color theme="1"/>
        <rFont val="Microsoft YaHei UI"/>
        <charset val="134"/>
      </rPr>
      <t>忽略日期</t>
    </r>
    <r>
      <rPr>
        <sz val="9"/>
        <color theme="1"/>
        <rFont val="Calibri"/>
        <family val="2"/>
      </rPr>
      <t>’</t>
    </r>
    <r>
      <rPr>
        <sz val="9"/>
        <color theme="1"/>
        <rFont val="Microsoft YaHei UI"/>
        <charset val="134"/>
      </rPr>
      <t>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</si>
  <si>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去重策略</t>
    </r>
    <r>
      <rPr>
        <sz val="9"/>
        <color theme="1"/>
        <rFont val="Calibri"/>
        <family val="2"/>
      </rPr>
      <t>‘</t>
    </r>
    <r>
      <rPr>
        <sz val="9"/>
        <color theme="1"/>
        <rFont val="Microsoft YaHei UI"/>
        <charset val="134"/>
      </rPr>
      <t>忽略日期</t>
    </r>
    <r>
      <rPr>
        <sz val="9"/>
        <color theme="1"/>
        <rFont val="Calibri"/>
        <family val="2"/>
      </rPr>
      <t xml:space="preserve">’
</t>
    </r>
    <r>
      <rPr>
        <sz val="9"/>
        <color theme="1"/>
        <rFont val="Microsoft YaHei UI"/>
        <charset val="134"/>
      </rPr>
      <t>预期结果：将重复日志日志去重</t>
    </r>
  </si>
  <si>
    <r>
      <rPr>
        <sz val="9"/>
        <color theme="1"/>
        <rFont val="Microsoft YaHei UI"/>
        <charset val="134"/>
      </rPr>
      <t>按钮</t>
    </r>
    <r>
      <rPr>
        <sz val="9"/>
        <color theme="1"/>
        <rFont val="Calibri"/>
        <family val="2"/>
      </rPr>
      <t>-</t>
    </r>
    <r>
      <rPr>
        <sz val="9"/>
        <color theme="1"/>
        <rFont val="Microsoft YaHei UI"/>
        <charset val="134"/>
      </rPr>
      <t>忽略数字</t>
    </r>
  </si>
  <si>
    <r>
      <rPr>
        <sz val="9"/>
        <color theme="1"/>
        <rFont val="Microsoft YaHei UI"/>
        <charset val="134"/>
      </rPr>
      <t>诊断【数据库日志】信息列表去重策略</t>
    </r>
    <r>
      <rPr>
        <sz val="9"/>
        <color theme="1"/>
        <rFont val="Calibri"/>
        <family val="2"/>
      </rPr>
      <t>‘</t>
    </r>
    <r>
      <rPr>
        <sz val="9"/>
        <color theme="1"/>
        <rFont val="Microsoft YaHei UI"/>
        <charset val="134"/>
      </rPr>
      <t>忽略数字</t>
    </r>
    <r>
      <rPr>
        <sz val="9"/>
        <color theme="1"/>
        <rFont val="Calibri"/>
        <family val="2"/>
      </rPr>
      <t>’</t>
    </r>
    <r>
      <rPr>
        <sz val="9"/>
        <color theme="1"/>
        <rFont val="Microsoft YaHei UI"/>
        <charset val="134"/>
      </rPr>
      <t>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</si>
  <si>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去重策略</t>
    </r>
    <r>
      <rPr>
        <sz val="9"/>
        <color theme="1"/>
        <rFont val="Calibri"/>
        <family val="2"/>
      </rPr>
      <t>‘</t>
    </r>
    <r>
      <rPr>
        <sz val="9"/>
        <color theme="1"/>
        <rFont val="Microsoft YaHei UI"/>
        <charset val="134"/>
      </rPr>
      <t>忽略数字</t>
    </r>
    <r>
      <rPr>
        <sz val="9"/>
        <color theme="1"/>
        <rFont val="Calibri"/>
        <family val="2"/>
      </rPr>
      <t xml:space="preserve">’
</t>
    </r>
    <r>
      <rPr>
        <sz val="9"/>
        <color theme="1"/>
        <rFont val="Microsoft YaHei UI"/>
        <charset val="134"/>
      </rPr>
      <t>预期结果：将日志重复数字日志去重</t>
    </r>
  </si>
  <si>
    <r>
      <rPr>
        <sz val="9"/>
        <color theme="1"/>
        <rFont val="Microsoft YaHei UI"/>
        <charset val="134"/>
      </rPr>
      <t>按钮</t>
    </r>
    <r>
      <rPr>
        <sz val="9"/>
        <color theme="1"/>
        <rFont val="Calibri"/>
        <family val="2"/>
      </rPr>
      <t>-</t>
    </r>
    <r>
      <rPr>
        <sz val="9"/>
        <color theme="1"/>
        <rFont val="Microsoft YaHei UI"/>
        <charset val="134"/>
      </rPr>
      <t>忽略字母</t>
    </r>
  </si>
  <si>
    <r>
      <rPr>
        <sz val="9"/>
        <color theme="1"/>
        <rFont val="Microsoft YaHei UI"/>
        <charset val="134"/>
      </rPr>
      <t>诊断【数据库日志】信息列表去重策略</t>
    </r>
    <r>
      <rPr>
        <sz val="9"/>
        <color theme="1"/>
        <rFont val="Calibri"/>
        <family val="2"/>
      </rPr>
      <t>‘</t>
    </r>
    <r>
      <rPr>
        <sz val="9"/>
        <color theme="1"/>
        <rFont val="Microsoft YaHei UI"/>
        <charset val="134"/>
      </rPr>
      <t>忽略字母，数字</t>
    </r>
    <r>
      <rPr>
        <sz val="9"/>
        <color theme="1"/>
        <rFont val="Calibri"/>
        <family val="2"/>
      </rPr>
      <t>’</t>
    </r>
    <r>
      <rPr>
        <sz val="9"/>
        <color theme="1"/>
        <rFont val="Microsoft YaHei UI"/>
        <charset val="134"/>
      </rPr>
      <t>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</si>
  <si>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去重策略</t>
    </r>
    <r>
      <rPr>
        <sz val="9"/>
        <color theme="1"/>
        <rFont val="Calibri"/>
        <family val="2"/>
      </rPr>
      <t>‘</t>
    </r>
    <r>
      <rPr>
        <sz val="9"/>
        <color theme="1"/>
        <rFont val="Microsoft YaHei UI"/>
        <charset val="134"/>
      </rPr>
      <t>忽略字母，数字</t>
    </r>
    <r>
      <rPr>
        <sz val="9"/>
        <color theme="1"/>
        <rFont val="Calibri"/>
        <family val="2"/>
      </rPr>
      <t xml:space="preserve">’
</t>
    </r>
    <r>
      <rPr>
        <sz val="9"/>
        <color theme="1"/>
        <rFont val="Microsoft YaHei UI"/>
        <charset val="134"/>
      </rPr>
      <t>预期结果：将日志字母，数字日志去重</t>
    </r>
  </si>
  <si>
    <r>
      <rPr>
        <sz val="9"/>
        <color theme="1"/>
        <rFont val="Microsoft YaHei UI"/>
        <charset val="134"/>
      </rPr>
      <t>诊断【数据库日志】复制按钮有效并可粘贴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</si>
  <si>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点击复制</t>
    </r>
    <r>
      <rPr>
        <sz val="9"/>
        <color theme="1"/>
        <rFont val="Calibri"/>
        <family val="2"/>
      </rPr>
      <t xml:space="preserve">
</t>
    </r>
    <r>
      <rPr>
        <sz val="9"/>
        <color theme="1"/>
        <rFont val="Microsoft YaHei UI"/>
        <charset val="134"/>
      </rPr>
      <t>预期结果：复制内容与列表一致</t>
    </r>
  </si>
  <si>
    <r>
      <rPr>
        <sz val="9"/>
        <color theme="1"/>
        <rFont val="Microsoft YaHei UI"/>
        <charset val="134"/>
      </rPr>
      <t>诊断【数据库日志】导出</t>
    </r>
    <r>
      <rPr>
        <sz val="9"/>
        <color theme="1"/>
        <rFont val="Calibri"/>
        <family val="2"/>
      </rPr>
      <t>cvs</t>
    </r>
    <r>
      <rPr>
        <sz val="9"/>
        <color theme="1"/>
        <rFont val="Microsoft YaHei UI"/>
        <charset val="134"/>
      </rPr>
      <t>按钮有效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</si>
  <si>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点击导出</t>
    </r>
    <r>
      <rPr>
        <sz val="9"/>
        <color theme="1"/>
        <rFont val="Calibri"/>
        <family val="2"/>
      </rPr>
      <t xml:space="preserve">cvs
</t>
    </r>
    <r>
      <rPr>
        <sz val="9"/>
        <color theme="1"/>
        <rFont val="Microsoft YaHei UI"/>
        <charset val="134"/>
      </rPr>
      <t>预期结果：导出表格，内容与列表一致</t>
    </r>
  </si>
  <si>
    <r>
      <rPr>
        <sz val="9"/>
        <color theme="1"/>
        <rFont val="Microsoft YaHei UI"/>
        <charset val="134"/>
      </rPr>
      <t>诊断【数据库日志】全屏按钮有效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</si>
  <si>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点击全屏按钮</t>
    </r>
    <r>
      <rPr>
        <sz val="9"/>
        <color theme="1"/>
        <rFont val="Calibri"/>
        <family val="2"/>
      </rPr>
      <t xml:space="preserve">
</t>
    </r>
    <r>
      <rPr>
        <sz val="9"/>
        <color theme="1"/>
        <rFont val="Microsoft YaHei UI"/>
        <charset val="134"/>
      </rPr>
      <t>预期结果：全屏展示</t>
    </r>
  </si>
  <si>
    <r>
      <rPr>
        <sz val="9"/>
        <color theme="1"/>
        <rFont val="Microsoft YaHei UI"/>
        <charset val="134"/>
      </rPr>
      <t>按钮</t>
    </r>
    <r>
      <rPr>
        <sz val="9"/>
        <color theme="1"/>
        <rFont val="Calibri"/>
        <family val="2"/>
      </rPr>
      <t>-</t>
    </r>
    <r>
      <rPr>
        <sz val="9"/>
        <color theme="1"/>
        <rFont val="Microsoft YaHei UI"/>
        <charset val="134"/>
      </rPr>
      <t>筛选</t>
    </r>
  </si>
  <si>
    <r>
      <rPr>
        <sz val="9"/>
        <color theme="1"/>
        <rFont val="Microsoft YaHei UI"/>
        <charset val="134"/>
      </rPr>
      <t>诊断【数据库日志】设置按钮可以对列表进行列名筛选显示</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</si>
  <si>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点击列设置</t>
    </r>
    <r>
      <rPr>
        <sz val="9"/>
        <color theme="1"/>
        <rFont val="Calibri"/>
        <family val="2"/>
      </rPr>
      <t xml:space="preserve">
</t>
    </r>
    <r>
      <rPr>
        <sz val="9"/>
        <color theme="1"/>
        <rFont val="Microsoft YaHei UI"/>
        <charset val="134"/>
      </rPr>
      <t>预期结果：设置按钮可以对列表进行列名筛选显示</t>
    </r>
  </si>
  <si>
    <r>
      <rPr>
        <sz val="9"/>
        <color theme="1"/>
        <rFont val="Microsoft YaHei UI"/>
        <charset val="134"/>
      </rPr>
      <t>诊断【数据库日志】搜索按钮可以匹配关键字显示日志信息</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</si>
  <si>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搜索功能</t>
    </r>
    <r>
      <rPr>
        <sz val="9"/>
        <color theme="1"/>
        <rFont val="Calibri"/>
        <family val="2"/>
      </rPr>
      <t xml:space="preserve">
</t>
    </r>
    <r>
      <rPr>
        <sz val="9"/>
        <color theme="1"/>
        <rFont val="Microsoft YaHei UI"/>
        <charset val="134"/>
      </rPr>
      <t>预期结果：搜索按钮可以匹配关键字显示日志信息</t>
    </r>
  </si>
  <si>
    <r>
      <rPr>
        <sz val="9"/>
        <color theme="1"/>
        <rFont val="Microsoft YaHei UI"/>
        <charset val="134"/>
      </rPr>
      <t>按钮</t>
    </r>
    <r>
      <rPr>
        <sz val="9"/>
        <color theme="1"/>
        <rFont val="Calibri"/>
        <family val="2"/>
      </rPr>
      <t>-</t>
    </r>
    <r>
      <rPr>
        <sz val="9"/>
        <color theme="1"/>
        <rFont val="Microsoft YaHei UI"/>
        <charset val="134"/>
      </rPr>
      <t>下一页</t>
    </r>
  </si>
  <si>
    <r>
      <rPr>
        <sz val="9"/>
        <color theme="1"/>
        <rFont val="Microsoft YaHei UI"/>
        <charset val="134"/>
      </rPr>
      <t>诊断【数据库日志】下一页按钮有效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</si>
  <si>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点击下一页</t>
    </r>
    <r>
      <rPr>
        <sz val="9"/>
        <color theme="1"/>
        <rFont val="Calibri"/>
        <family val="2"/>
      </rPr>
      <t xml:space="preserve">
</t>
    </r>
    <r>
      <rPr>
        <sz val="9"/>
        <color theme="1"/>
        <rFont val="Microsoft YaHei UI"/>
        <charset val="134"/>
      </rPr>
      <t>预期结果：进入下一页列表显示</t>
    </r>
  </si>
  <si>
    <r>
      <rPr>
        <sz val="9"/>
        <color theme="1"/>
        <rFont val="Microsoft YaHei UI"/>
        <charset val="134"/>
      </rPr>
      <t>诊断【数据库日志】页面显示条数设置有效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</si>
  <si>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t>
    </r>
    <r>
      <rPr>
        <sz val="9"/>
        <color theme="1"/>
        <rFont val="Calibri"/>
        <family val="2"/>
      </rPr>
      <t>“50</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随机设置一个值</t>
    </r>
    <r>
      <rPr>
        <sz val="9"/>
        <color theme="1"/>
        <rFont val="Calibri"/>
        <family val="2"/>
      </rPr>
      <t xml:space="preserve">
</t>
    </r>
    <r>
      <rPr>
        <sz val="9"/>
        <color theme="1"/>
        <rFont val="Microsoft YaHei UI"/>
        <charset val="134"/>
      </rPr>
      <t>预期结果：页面根据设置的条数显示日志</t>
    </r>
  </si>
  <si>
    <r>
      <rPr>
        <sz val="9"/>
        <color theme="1"/>
        <rFont val="Microsoft YaHei UI"/>
        <charset val="134"/>
      </rPr>
      <t>诊断【数据库日志】点击左上角日志列表弹出编辑弹窗</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</si>
  <si>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点击左上角日志列表</t>
    </r>
    <r>
      <rPr>
        <sz val="9"/>
        <color theme="1"/>
        <rFont val="Calibri"/>
        <family val="2"/>
      </rPr>
      <t xml:space="preserve">
</t>
    </r>
    <r>
      <rPr>
        <sz val="9"/>
        <color theme="1"/>
        <rFont val="Microsoft YaHei UI"/>
        <charset val="134"/>
      </rPr>
      <t>预期结果：弹出编辑弹窗</t>
    </r>
  </si>
  <si>
    <r>
      <rPr>
        <sz val="9"/>
        <color theme="1"/>
        <rFont val="Microsoft YaHei UI"/>
        <charset val="134"/>
      </rPr>
      <t>诊断【数据库日志】图形列表下方图标可以进行筛选</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</si>
  <si>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点击图形列表下方图标</t>
    </r>
    <r>
      <rPr>
        <sz val="9"/>
        <color theme="1"/>
        <rFont val="Calibri"/>
        <family val="2"/>
      </rPr>
      <t xml:space="preserve"> info error</t>
    </r>
    <r>
      <rPr>
        <sz val="9"/>
        <color theme="1"/>
        <rFont val="Microsoft YaHei UI"/>
        <charset val="134"/>
      </rPr>
      <t>等</t>
    </r>
    <r>
      <rPr>
        <sz val="9"/>
        <color theme="1"/>
        <rFont val="Calibri"/>
        <family val="2"/>
      </rPr>
      <t xml:space="preserve">
</t>
    </r>
    <r>
      <rPr>
        <sz val="9"/>
        <color theme="1"/>
        <rFont val="Microsoft YaHei UI"/>
        <charset val="134"/>
      </rPr>
      <t>预期结果：可以对日志进行筛选</t>
    </r>
  </si>
  <si>
    <r>
      <rPr>
        <sz val="9"/>
        <color theme="1"/>
        <rFont val="Microsoft YaHei UI"/>
        <charset val="134"/>
      </rPr>
      <t>诊断【数据库日志】鼠标移动到图形列表中可以显示时间点日志信息统计信息</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</si>
  <si>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数据库日志</t>
    </r>
    <r>
      <rPr>
        <sz val="9"/>
        <color theme="1"/>
        <rFont val="Calibri"/>
        <family val="2"/>
      </rPr>
      <t xml:space="preserve">
2.</t>
    </r>
    <r>
      <rPr>
        <sz val="9"/>
        <color theme="1"/>
        <rFont val="Microsoft YaHei UI"/>
        <charset val="134"/>
      </rPr>
      <t>鼠标移动到图形列表</t>
    </r>
    <r>
      <rPr>
        <sz val="9"/>
        <color theme="1"/>
        <rFont val="Calibri"/>
        <family val="2"/>
      </rPr>
      <t xml:space="preserve">
</t>
    </r>
    <r>
      <rPr>
        <sz val="9"/>
        <color theme="1"/>
        <rFont val="Microsoft YaHei UI"/>
        <charset val="134"/>
      </rPr>
      <t>预期结果：可以显示时间点日志信息统计信息</t>
    </r>
  </si>
  <si>
    <r>
      <rPr>
        <sz val="9"/>
        <color theme="1"/>
        <rFont val="Microsoft YaHei UI"/>
        <charset val="134"/>
      </rPr>
      <t>扩容后显示新增主机日志信息</t>
    </r>
  </si>
  <si>
    <r>
      <rPr>
        <sz val="9"/>
        <color theme="1"/>
        <rFont val="Calibri"/>
        <family val="2"/>
      </rPr>
      <t>1.</t>
    </r>
    <r>
      <rPr>
        <sz val="9"/>
        <color theme="1"/>
        <rFont val="Microsoft YaHei UI"/>
        <charset val="134"/>
      </rPr>
      <t>扩容新主机及实例成功</t>
    </r>
    <r>
      <rPr>
        <sz val="9"/>
        <color theme="1"/>
        <rFont val="Calibri"/>
        <family val="2"/>
      </rPr>
      <t xml:space="preserve">
2.</t>
    </r>
    <r>
      <rPr>
        <sz val="9"/>
        <color theme="1"/>
        <rFont val="Microsoft YaHei UI"/>
        <charset val="134"/>
      </rPr>
      <t>诊断</t>
    </r>
    <r>
      <rPr>
        <sz val="9"/>
        <color theme="1"/>
        <rFont val="Calibri"/>
        <family val="2"/>
      </rPr>
      <t>-</t>
    </r>
    <r>
      <rPr>
        <sz val="9"/>
        <color theme="1"/>
        <rFont val="Microsoft YaHei UI"/>
        <charset val="134"/>
      </rPr>
      <t>数据库日志编辑页面</t>
    </r>
    <r>
      <rPr>
        <sz val="9"/>
        <color theme="1"/>
        <rFont val="Calibri"/>
        <family val="2"/>
      </rPr>
      <t xml:space="preserve">
</t>
    </r>
    <r>
      <rPr>
        <sz val="9"/>
        <color theme="1"/>
        <rFont val="Microsoft YaHei UI"/>
        <charset val="134"/>
      </rPr>
      <t>预期结果：会查看到新增主机的信息</t>
    </r>
  </si>
  <si>
    <r>
      <rPr>
        <sz val="9"/>
        <color theme="1"/>
        <rFont val="Microsoft YaHei UI"/>
        <charset val="134"/>
      </rPr>
      <t>缩容后不显示删除主机日志信息</t>
    </r>
  </si>
  <si>
    <r>
      <rPr>
        <sz val="9"/>
        <color theme="1"/>
        <rFont val="Calibri"/>
        <family val="2"/>
      </rPr>
      <t>1.</t>
    </r>
    <r>
      <rPr>
        <sz val="9"/>
        <color theme="1"/>
        <rFont val="Microsoft YaHei UI"/>
        <charset val="134"/>
      </rPr>
      <t>缩容实例及删除主机成功</t>
    </r>
    <r>
      <rPr>
        <sz val="9"/>
        <color theme="1"/>
        <rFont val="Calibri"/>
        <family val="2"/>
      </rPr>
      <t xml:space="preserve">
2.</t>
    </r>
    <r>
      <rPr>
        <sz val="9"/>
        <color theme="1"/>
        <rFont val="Microsoft YaHei UI"/>
        <charset val="134"/>
      </rPr>
      <t>诊断</t>
    </r>
    <r>
      <rPr>
        <sz val="9"/>
        <color theme="1"/>
        <rFont val="Calibri"/>
        <family val="2"/>
      </rPr>
      <t>-</t>
    </r>
    <r>
      <rPr>
        <sz val="9"/>
        <color theme="1"/>
        <rFont val="Microsoft YaHei UI"/>
        <charset val="134"/>
      </rPr>
      <t>数据库日志编辑页面</t>
    </r>
    <r>
      <rPr>
        <sz val="9"/>
        <color theme="1"/>
        <rFont val="Calibri"/>
        <family val="2"/>
      </rPr>
      <t xml:space="preserve">
</t>
    </r>
    <r>
      <rPr>
        <sz val="9"/>
        <color theme="1"/>
        <rFont val="Microsoft YaHei UI"/>
        <charset val="134"/>
      </rPr>
      <t>预期结果：会查看到没有被删除主机的信息</t>
    </r>
  </si>
  <si>
    <r>
      <rPr>
        <sz val="10"/>
        <color theme="1"/>
        <rFont val="微软雅黑"/>
        <charset val="134"/>
      </rPr>
      <t>诊断</t>
    </r>
    <r>
      <rPr>
        <sz val="10"/>
        <color theme="1"/>
        <rFont val="Calibri"/>
        <family val="2"/>
      </rPr>
      <t xml:space="preserve">-SQL </t>
    </r>
    <r>
      <rPr>
        <sz val="10"/>
        <color theme="1"/>
        <rFont val="微软雅黑"/>
        <charset val="134"/>
      </rPr>
      <t>审计日志</t>
    </r>
  </si>
  <si>
    <r>
      <rPr>
        <sz val="9"/>
        <color theme="1"/>
        <rFont val="Microsoft YaHei UI"/>
        <charset val="134"/>
      </rPr>
      <t>显示诊断</t>
    </r>
    <r>
      <rPr>
        <sz val="9"/>
        <color theme="1"/>
        <rFont val="Calibri"/>
        <family val="2"/>
      </rPr>
      <t>-</t>
    </r>
    <r>
      <rPr>
        <sz val="9"/>
        <color theme="1"/>
        <rFont val="Microsoft YaHei UI"/>
        <charset val="134"/>
      </rPr>
      <t>审计日志信息</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</si>
  <si>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t>
    </r>
    <r>
      <rPr>
        <sz val="9"/>
        <color theme="1"/>
        <rFont val="Microsoft YaHei UI"/>
        <charset val="134"/>
      </rPr>
      <t>预期结果：页面显示正常</t>
    </r>
  </si>
  <si>
    <r>
      <rPr>
        <sz val="9"/>
        <color theme="1"/>
        <rFont val="Microsoft YaHei UI"/>
        <charset val="134"/>
      </rPr>
      <t>按钮</t>
    </r>
    <r>
      <rPr>
        <sz val="9"/>
        <color theme="1"/>
        <rFont val="Calibri"/>
        <family val="2"/>
      </rPr>
      <t>-</t>
    </r>
    <r>
      <rPr>
        <sz val="9"/>
        <color theme="1"/>
        <rFont val="Microsoft YaHei UI"/>
        <charset val="134"/>
      </rPr>
      <t>编辑</t>
    </r>
  </si>
  <si>
    <r>
      <rPr>
        <sz val="9"/>
        <color theme="1"/>
        <rFont val="Microsoft YaHei UI"/>
        <charset val="134"/>
      </rPr>
      <t>诊断【</t>
    </r>
    <r>
      <rPr>
        <sz val="9"/>
        <color theme="1"/>
        <rFont val="Calibri"/>
        <family val="2"/>
      </rPr>
      <t xml:space="preserve">SQL </t>
    </r>
    <r>
      <rPr>
        <sz val="9"/>
        <color theme="1"/>
        <rFont val="Microsoft YaHei UI"/>
        <charset val="134"/>
      </rPr>
      <t>审计日志】【编辑】进入编辑页面</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</si>
  <si>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点击编辑标签</t>
    </r>
    <r>
      <rPr>
        <sz val="9"/>
        <color theme="1"/>
        <rFont val="Calibri"/>
        <family val="2"/>
      </rPr>
      <t xml:space="preserve">
</t>
    </r>
    <r>
      <rPr>
        <sz val="9"/>
        <color theme="1"/>
        <rFont val="Microsoft YaHei UI"/>
        <charset val="134"/>
      </rPr>
      <t>预期结果：进入编辑页面</t>
    </r>
  </si>
  <si>
    <r>
      <rPr>
        <sz val="9"/>
        <color theme="1"/>
        <rFont val="Microsoft YaHei UI"/>
        <charset val="134"/>
      </rPr>
      <t>诊断【</t>
    </r>
    <r>
      <rPr>
        <sz val="9"/>
        <color theme="1"/>
        <rFont val="Calibri"/>
        <family val="2"/>
      </rPr>
      <t xml:space="preserve">SQL </t>
    </r>
    <r>
      <rPr>
        <sz val="9"/>
        <color theme="1"/>
        <rFont val="Microsoft YaHei UI"/>
        <charset val="134"/>
      </rPr>
      <t>审计日志】【编辑】右上角关闭按钮可用</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</si>
  <si>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点击右上角关闭</t>
    </r>
    <r>
      <rPr>
        <sz val="9"/>
        <color theme="1"/>
        <rFont val="Calibri"/>
        <family val="2"/>
      </rPr>
      <t xml:space="preserve">
</t>
    </r>
    <r>
      <rPr>
        <sz val="9"/>
        <color theme="1"/>
        <rFont val="Microsoft YaHei UI"/>
        <charset val="134"/>
      </rPr>
      <t>预期结果：关闭编辑页面</t>
    </r>
  </si>
  <si>
    <r>
      <rPr>
        <sz val="9"/>
        <color theme="1"/>
        <rFont val="Microsoft YaHei UI"/>
        <charset val="134"/>
      </rPr>
      <t>按钮</t>
    </r>
    <r>
      <rPr>
        <sz val="9"/>
        <color theme="1"/>
        <rFont val="Calibri"/>
        <family val="2"/>
      </rPr>
      <t>-</t>
    </r>
    <r>
      <rPr>
        <sz val="9"/>
        <color theme="1"/>
        <rFont val="Microsoft YaHei UI"/>
        <charset val="134"/>
      </rPr>
      <t>退出</t>
    </r>
  </si>
  <si>
    <r>
      <rPr>
        <sz val="9"/>
        <color theme="1"/>
        <rFont val="Microsoft YaHei UI"/>
        <charset val="134"/>
      </rPr>
      <t>诊断【</t>
    </r>
    <r>
      <rPr>
        <sz val="9"/>
        <color theme="1"/>
        <rFont val="Calibri"/>
        <family val="2"/>
      </rPr>
      <t xml:space="preserve">SQL </t>
    </r>
    <r>
      <rPr>
        <sz val="9"/>
        <color theme="1"/>
        <rFont val="Microsoft YaHei UI"/>
        <charset val="134"/>
      </rPr>
      <t>审计日志】【编辑】鼠标移出页面点击退出编辑页面</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</si>
  <si>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鼠标移出页面点击</t>
    </r>
    <r>
      <rPr>
        <sz val="9"/>
        <color theme="1"/>
        <rFont val="Calibri"/>
        <family val="2"/>
      </rPr>
      <t xml:space="preserve">
</t>
    </r>
    <r>
      <rPr>
        <sz val="9"/>
        <color theme="1"/>
        <rFont val="Microsoft YaHei UI"/>
        <charset val="134"/>
      </rPr>
      <t>预期结果：关闭编辑页面</t>
    </r>
  </si>
  <si>
    <r>
      <rPr>
        <sz val="9"/>
        <color theme="1"/>
        <rFont val="Microsoft YaHei UI"/>
        <charset val="134"/>
      </rPr>
      <t>诊断【</t>
    </r>
    <r>
      <rPr>
        <sz val="9"/>
        <color theme="1"/>
        <rFont val="Calibri"/>
        <family val="2"/>
      </rPr>
      <t xml:space="preserve">SQL </t>
    </r>
    <r>
      <rPr>
        <sz val="9"/>
        <color theme="1"/>
        <rFont val="Microsoft YaHei UI"/>
        <charset val="134"/>
      </rPr>
      <t>审计日志】【编辑】时间区间可选择并生效</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</si>
  <si>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时间区间选择，点击确定</t>
    </r>
    <r>
      <rPr>
        <sz val="9"/>
        <color theme="1"/>
        <rFont val="Calibri"/>
        <family val="2"/>
      </rPr>
      <t xml:space="preserve">
</t>
    </r>
    <r>
      <rPr>
        <sz val="9"/>
        <color theme="1"/>
        <rFont val="Microsoft YaHei UI"/>
        <charset val="134"/>
      </rPr>
      <t>预期结果：时间区间选择生效</t>
    </r>
  </si>
  <si>
    <r>
      <rPr>
        <sz val="9"/>
        <color theme="1"/>
        <rFont val="Microsoft YaHei UI"/>
        <charset val="134"/>
      </rPr>
      <t>诊断【</t>
    </r>
    <r>
      <rPr>
        <sz val="9"/>
        <color theme="1"/>
        <rFont val="Calibri"/>
        <family val="2"/>
      </rPr>
      <t xml:space="preserve">SQL </t>
    </r>
    <r>
      <rPr>
        <sz val="9"/>
        <color theme="1"/>
        <rFont val="Microsoft YaHei UI"/>
        <charset val="134"/>
      </rPr>
      <t>审计日志】【编辑】最大获取行默认</t>
    </r>
    <r>
      <rPr>
        <sz val="9"/>
        <color theme="1"/>
        <rFont val="Calibri"/>
        <family val="2"/>
      </rPr>
      <t>1000</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</si>
  <si>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点击编辑按钮</t>
    </r>
    <r>
      <rPr>
        <sz val="9"/>
        <color theme="1"/>
        <rFont val="Calibri"/>
        <family val="2"/>
      </rPr>
      <t xml:space="preserve">
</t>
    </r>
    <r>
      <rPr>
        <sz val="9"/>
        <color theme="1"/>
        <rFont val="Microsoft YaHei UI"/>
        <charset val="134"/>
      </rPr>
      <t>预期结果：最大获取行默认</t>
    </r>
    <r>
      <rPr>
        <sz val="9"/>
        <color theme="1"/>
        <rFont val="Calibri"/>
        <family val="2"/>
      </rPr>
      <t>1000</t>
    </r>
  </si>
  <si>
    <r>
      <rPr>
        <sz val="9"/>
        <color theme="1"/>
        <rFont val="Microsoft YaHei UI"/>
        <charset val="134"/>
      </rPr>
      <t>诊断【</t>
    </r>
    <r>
      <rPr>
        <sz val="9"/>
        <color theme="1"/>
        <rFont val="Calibri"/>
        <family val="2"/>
      </rPr>
      <t xml:space="preserve">SQL </t>
    </r>
    <r>
      <rPr>
        <sz val="9"/>
        <color theme="1"/>
        <rFont val="Microsoft YaHei UI"/>
        <charset val="134"/>
      </rPr>
      <t>审计日志】【编辑】最大获取行</t>
    </r>
    <r>
      <rPr>
        <sz val="9"/>
        <color theme="1"/>
        <rFont val="Calibri"/>
        <family val="2"/>
      </rPr>
      <t>100</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</si>
  <si>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最大获取行</t>
    </r>
    <r>
      <rPr>
        <sz val="9"/>
        <color theme="1"/>
        <rFont val="Calibri"/>
        <family val="2"/>
      </rPr>
      <t xml:space="preserve">100
</t>
    </r>
    <r>
      <rPr>
        <sz val="9"/>
        <color theme="1"/>
        <rFont val="Microsoft YaHei UI"/>
        <charset val="134"/>
      </rPr>
      <t>预期结果：最大获取行</t>
    </r>
    <r>
      <rPr>
        <sz val="9"/>
        <color theme="1"/>
        <rFont val="Calibri"/>
        <family val="2"/>
      </rPr>
      <t>100</t>
    </r>
    <r>
      <rPr>
        <sz val="9"/>
        <color theme="1"/>
        <rFont val="Microsoft YaHei UI"/>
        <charset val="134"/>
      </rPr>
      <t>可筛选</t>
    </r>
  </si>
  <si>
    <r>
      <rPr>
        <sz val="9"/>
        <color theme="1"/>
        <rFont val="Microsoft YaHei UI"/>
        <charset val="134"/>
      </rPr>
      <t>诊断【</t>
    </r>
    <r>
      <rPr>
        <sz val="9"/>
        <color theme="1"/>
        <rFont val="Calibri"/>
        <family val="2"/>
      </rPr>
      <t xml:space="preserve">SQL </t>
    </r>
    <r>
      <rPr>
        <sz val="9"/>
        <color theme="1"/>
        <rFont val="Microsoft YaHei UI"/>
        <charset val="134"/>
      </rPr>
      <t>审计日志】【编辑】最大获取行</t>
    </r>
    <r>
      <rPr>
        <sz val="9"/>
        <color theme="1"/>
        <rFont val="Calibri"/>
        <family val="2"/>
      </rPr>
      <t>500</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</si>
  <si>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最大获取行</t>
    </r>
    <r>
      <rPr>
        <sz val="9"/>
        <color theme="1"/>
        <rFont val="Calibri"/>
        <family val="2"/>
      </rPr>
      <t xml:space="preserve">500
</t>
    </r>
    <r>
      <rPr>
        <sz val="9"/>
        <color theme="1"/>
        <rFont val="Microsoft YaHei UI"/>
        <charset val="134"/>
      </rPr>
      <t>预期结果：最大获取行</t>
    </r>
    <r>
      <rPr>
        <sz val="9"/>
        <color theme="1"/>
        <rFont val="Calibri"/>
        <family val="2"/>
      </rPr>
      <t>500</t>
    </r>
    <r>
      <rPr>
        <sz val="9"/>
        <color theme="1"/>
        <rFont val="Microsoft YaHei UI"/>
        <charset val="134"/>
      </rPr>
      <t>可筛选</t>
    </r>
  </si>
  <si>
    <r>
      <rPr>
        <sz val="9"/>
        <color theme="1"/>
        <rFont val="Microsoft YaHei UI"/>
        <charset val="134"/>
      </rPr>
      <t>诊断【</t>
    </r>
    <r>
      <rPr>
        <sz val="9"/>
        <color theme="1"/>
        <rFont val="Calibri"/>
        <family val="2"/>
      </rPr>
      <t xml:space="preserve">SQL </t>
    </r>
    <r>
      <rPr>
        <sz val="9"/>
        <color theme="1"/>
        <rFont val="Microsoft YaHei UI"/>
        <charset val="134"/>
      </rPr>
      <t>审计日志】【编辑】最大获取行</t>
    </r>
    <r>
      <rPr>
        <sz val="9"/>
        <color theme="1"/>
        <rFont val="Calibri"/>
        <family val="2"/>
      </rPr>
      <t>2000</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</si>
  <si>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最大获取行</t>
    </r>
    <r>
      <rPr>
        <sz val="9"/>
        <color theme="1"/>
        <rFont val="Calibri"/>
        <family val="2"/>
      </rPr>
      <t xml:space="preserve">2000
</t>
    </r>
    <r>
      <rPr>
        <sz val="9"/>
        <color theme="1"/>
        <rFont val="Microsoft YaHei UI"/>
        <charset val="134"/>
      </rPr>
      <t>预期结果：最大获取行</t>
    </r>
    <r>
      <rPr>
        <sz val="9"/>
        <color theme="1"/>
        <rFont val="Calibri"/>
        <family val="2"/>
      </rPr>
      <t>2000</t>
    </r>
    <r>
      <rPr>
        <sz val="9"/>
        <color theme="1"/>
        <rFont val="Microsoft YaHei UI"/>
        <charset val="134"/>
      </rPr>
      <t>可筛选</t>
    </r>
  </si>
  <si>
    <r>
      <rPr>
        <sz val="9"/>
        <color theme="1"/>
        <rFont val="Microsoft YaHei UI"/>
        <charset val="134"/>
      </rPr>
      <t>诊断【</t>
    </r>
    <r>
      <rPr>
        <sz val="9"/>
        <color theme="1"/>
        <rFont val="Calibri"/>
        <family val="2"/>
      </rPr>
      <t xml:space="preserve">SQL </t>
    </r>
    <r>
      <rPr>
        <sz val="9"/>
        <color theme="1"/>
        <rFont val="Microsoft YaHei UI"/>
        <charset val="134"/>
      </rPr>
      <t>审计日志】【编辑】最大获取行</t>
    </r>
    <r>
      <rPr>
        <sz val="9"/>
        <color theme="1"/>
        <rFont val="Calibri"/>
        <family val="2"/>
      </rPr>
      <t>5000</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</si>
  <si>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最大获取行</t>
    </r>
    <r>
      <rPr>
        <sz val="9"/>
        <color theme="1"/>
        <rFont val="Calibri"/>
        <family val="2"/>
      </rPr>
      <t xml:space="preserve">5000
</t>
    </r>
    <r>
      <rPr>
        <sz val="9"/>
        <color theme="1"/>
        <rFont val="Microsoft YaHei UI"/>
        <charset val="134"/>
      </rPr>
      <t>预期结果：最大获取行</t>
    </r>
    <r>
      <rPr>
        <sz val="9"/>
        <color theme="1"/>
        <rFont val="Calibri"/>
        <family val="2"/>
      </rPr>
      <t>5000</t>
    </r>
    <r>
      <rPr>
        <sz val="9"/>
        <color theme="1"/>
        <rFont val="Microsoft YaHei UI"/>
        <charset val="134"/>
      </rPr>
      <t>可筛选</t>
    </r>
  </si>
  <si>
    <r>
      <rPr>
        <sz val="9"/>
        <color theme="1"/>
        <rFont val="Microsoft YaHei UI"/>
        <charset val="134"/>
      </rPr>
      <t>诊断【</t>
    </r>
    <r>
      <rPr>
        <sz val="9"/>
        <color theme="1"/>
        <rFont val="Calibri"/>
        <family val="2"/>
      </rPr>
      <t xml:space="preserve">SQL </t>
    </r>
    <r>
      <rPr>
        <sz val="9"/>
        <color theme="1"/>
        <rFont val="Microsoft YaHei UI"/>
        <charset val="134"/>
      </rPr>
      <t>审计日志】【编辑】重置按钮重置已配置筛选</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</si>
  <si>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重置</t>
    </r>
    <r>
      <rPr>
        <sz val="9"/>
        <color theme="1"/>
        <rFont val="Calibri"/>
        <family val="2"/>
      </rPr>
      <t xml:space="preserve">
</t>
    </r>
    <r>
      <rPr>
        <sz val="9"/>
        <color theme="1"/>
        <rFont val="Microsoft YaHei UI"/>
        <charset val="134"/>
      </rPr>
      <t>预期结果：恢复默认设置</t>
    </r>
  </si>
  <si>
    <r>
      <rPr>
        <sz val="9"/>
        <color theme="1"/>
        <rFont val="Microsoft YaHei UI"/>
        <charset val="134"/>
      </rPr>
      <t>诊断【</t>
    </r>
    <r>
      <rPr>
        <sz val="9"/>
        <color theme="1"/>
        <rFont val="Calibri"/>
        <family val="2"/>
      </rPr>
      <t xml:space="preserve">SQL </t>
    </r>
    <r>
      <rPr>
        <sz val="9"/>
        <color theme="1"/>
        <rFont val="Microsoft YaHei UI"/>
        <charset val="134"/>
      </rPr>
      <t>审计日志】【编辑】确认按钮根据筛选配置显示日志信息</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</si>
  <si>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确认筛选信息</t>
    </r>
    <r>
      <rPr>
        <sz val="9"/>
        <color theme="1"/>
        <rFont val="Calibri"/>
        <family val="2"/>
      </rPr>
      <t>--&gt;</t>
    </r>
    <r>
      <rPr>
        <sz val="9"/>
        <color theme="1"/>
        <rFont val="Microsoft YaHei UI"/>
        <charset val="134"/>
      </rPr>
      <t>确定</t>
    </r>
    <r>
      <rPr>
        <sz val="9"/>
        <color theme="1"/>
        <rFont val="Calibri"/>
        <family val="2"/>
      </rPr>
      <t xml:space="preserve">
</t>
    </r>
    <r>
      <rPr>
        <sz val="9"/>
        <color theme="1"/>
        <rFont val="Microsoft YaHei UI"/>
        <charset val="134"/>
      </rPr>
      <t>预期结果：根据条件匹配日志</t>
    </r>
  </si>
  <si>
    <r>
      <rPr>
        <sz val="9"/>
        <color theme="1"/>
        <rFont val="Microsoft YaHei UI"/>
        <charset val="134"/>
      </rPr>
      <t>诊断【</t>
    </r>
    <r>
      <rPr>
        <sz val="9"/>
        <color theme="1"/>
        <rFont val="Calibri"/>
        <family val="2"/>
      </rPr>
      <t xml:space="preserve">SQL </t>
    </r>
    <r>
      <rPr>
        <sz val="9"/>
        <color theme="1"/>
        <rFont val="Microsoft YaHei UI"/>
        <charset val="134"/>
      </rPr>
      <t>审计日志】信息列表排序按钮可用</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</si>
  <si>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列表排序功能验证</t>
    </r>
    <r>
      <rPr>
        <sz val="9"/>
        <color theme="1"/>
        <rFont val="Calibri"/>
        <family val="2"/>
      </rPr>
      <t xml:space="preserve">
</t>
    </r>
    <r>
      <rPr>
        <sz val="9"/>
        <color theme="1"/>
        <rFont val="Microsoft YaHei UI"/>
        <charset val="134"/>
      </rPr>
      <t>预期结果：信息列表排序按钮可用</t>
    </r>
  </si>
  <si>
    <r>
      <rPr>
        <sz val="9"/>
        <color theme="1"/>
        <rFont val="Microsoft YaHei UI"/>
        <charset val="134"/>
      </rPr>
      <t>诊断【</t>
    </r>
    <r>
      <rPr>
        <sz val="9"/>
        <color theme="1"/>
        <rFont val="Calibri"/>
        <family val="2"/>
      </rPr>
      <t xml:space="preserve">SQL </t>
    </r>
    <r>
      <rPr>
        <sz val="9"/>
        <color theme="1"/>
        <rFont val="Microsoft YaHei UI"/>
        <charset val="134"/>
      </rPr>
      <t>审计日志】信息列表查询功能可用</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</si>
  <si>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列表搜索功能验证</t>
    </r>
    <r>
      <rPr>
        <sz val="9"/>
        <color theme="1"/>
        <rFont val="Calibri"/>
        <family val="2"/>
      </rPr>
      <t xml:space="preserve">
</t>
    </r>
    <r>
      <rPr>
        <sz val="9"/>
        <color theme="1"/>
        <rFont val="Microsoft YaHei UI"/>
        <charset val="134"/>
      </rPr>
      <t>预期结果：搜索功能能搜索当前列的值</t>
    </r>
  </si>
  <si>
    <r>
      <rPr>
        <sz val="9"/>
        <color theme="1"/>
        <rFont val="Microsoft YaHei UI"/>
        <charset val="134"/>
      </rPr>
      <t>诊断【</t>
    </r>
    <r>
      <rPr>
        <sz val="9"/>
        <color theme="1"/>
        <rFont val="Calibri"/>
        <family val="2"/>
      </rPr>
      <t xml:space="preserve">SQL </t>
    </r>
    <r>
      <rPr>
        <sz val="9"/>
        <color theme="1"/>
        <rFont val="Microsoft YaHei UI"/>
        <charset val="134"/>
      </rPr>
      <t>审计日志】信息列表展开按钮有效</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</si>
  <si>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点击导出</t>
    </r>
    <r>
      <rPr>
        <sz val="9"/>
        <color theme="1"/>
        <rFont val="Calibri"/>
        <family val="2"/>
      </rPr>
      <t xml:space="preserve">cvs
</t>
    </r>
    <r>
      <rPr>
        <sz val="9"/>
        <color theme="1"/>
        <rFont val="Microsoft YaHei UI"/>
        <charset val="134"/>
      </rPr>
      <t>预期结果：导出表格，内容与列表一致</t>
    </r>
  </si>
  <si>
    <r>
      <rPr>
        <sz val="9"/>
        <color theme="1"/>
        <rFont val="Microsoft YaHei UI"/>
        <charset val="134"/>
      </rPr>
      <t>诊断【</t>
    </r>
    <r>
      <rPr>
        <sz val="9"/>
        <color theme="1"/>
        <rFont val="Calibri"/>
        <family val="2"/>
      </rPr>
      <t xml:space="preserve">SQL </t>
    </r>
    <r>
      <rPr>
        <sz val="9"/>
        <color theme="1"/>
        <rFont val="Microsoft YaHei UI"/>
        <charset val="134"/>
      </rPr>
      <t>审计日志】信息列表折叠按钮有效</t>
    </r>
  </si>
  <si>
    <r>
      <rPr>
        <sz val="9"/>
        <color theme="1"/>
        <rFont val="Microsoft YaHei UI"/>
        <charset val="134"/>
      </rPr>
      <t>诊断【</t>
    </r>
    <r>
      <rPr>
        <sz val="9"/>
        <color theme="1"/>
        <rFont val="Calibri"/>
        <family val="2"/>
      </rPr>
      <t xml:space="preserve">SQL </t>
    </r>
    <r>
      <rPr>
        <sz val="9"/>
        <color theme="1"/>
        <rFont val="Microsoft YaHei UI"/>
        <charset val="134"/>
      </rPr>
      <t>审计日志】复制按钮有效并可粘贴</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</si>
  <si>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点击复制</t>
    </r>
    <r>
      <rPr>
        <sz val="9"/>
        <color theme="1"/>
        <rFont val="Calibri"/>
        <family val="2"/>
      </rPr>
      <t xml:space="preserve">
</t>
    </r>
    <r>
      <rPr>
        <sz val="9"/>
        <color theme="1"/>
        <rFont val="Microsoft YaHei UI"/>
        <charset val="134"/>
      </rPr>
      <t>预期结果：复制内容与列表一致</t>
    </r>
  </si>
  <si>
    <r>
      <rPr>
        <sz val="9"/>
        <color theme="1"/>
        <rFont val="Microsoft YaHei UI"/>
        <charset val="134"/>
      </rPr>
      <t>诊断【</t>
    </r>
    <r>
      <rPr>
        <sz val="9"/>
        <color theme="1"/>
        <rFont val="Calibri"/>
        <family val="2"/>
      </rPr>
      <t xml:space="preserve">SQL </t>
    </r>
    <r>
      <rPr>
        <sz val="9"/>
        <color theme="1"/>
        <rFont val="Microsoft YaHei UI"/>
        <charset val="134"/>
      </rPr>
      <t>审计日志】导出</t>
    </r>
    <r>
      <rPr>
        <sz val="9"/>
        <color theme="1"/>
        <rFont val="Calibri"/>
        <family val="2"/>
      </rPr>
      <t>cvs</t>
    </r>
    <r>
      <rPr>
        <sz val="9"/>
        <color theme="1"/>
        <rFont val="Microsoft YaHei UI"/>
        <charset val="134"/>
      </rPr>
      <t>按钮有效</t>
    </r>
  </si>
  <si>
    <r>
      <rPr>
        <sz val="9"/>
        <color theme="1"/>
        <rFont val="Microsoft YaHei UI"/>
        <charset val="134"/>
      </rPr>
      <t>诊断【</t>
    </r>
    <r>
      <rPr>
        <sz val="9"/>
        <color theme="1"/>
        <rFont val="Calibri"/>
        <family val="2"/>
      </rPr>
      <t xml:space="preserve">SQL </t>
    </r>
    <r>
      <rPr>
        <sz val="9"/>
        <color theme="1"/>
        <rFont val="Microsoft YaHei UI"/>
        <charset val="134"/>
      </rPr>
      <t>审计日志】全屏按钮有效</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</si>
  <si>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点击全屏按钮</t>
    </r>
    <r>
      <rPr>
        <sz val="9"/>
        <color theme="1"/>
        <rFont val="Calibri"/>
        <family val="2"/>
      </rPr>
      <t xml:space="preserve">
</t>
    </r>
    <r>
      <rPr>
        <sz val="9"/>
        <color theme="1"/>
        <rFont val="Microsoft YaHei UI"/>
        <charset val="134"/>
      </rPr>
      <t>预期结果：全屏展示</t>
    </r>
  </si>
  <si>
    <r>
      <rPr>
        <sz val="9"/>
        <color theme="1"/>
        <rFont val="Microsoft YaHei UI"/>
        <charset val="134"/>
      </rPr>
      <t>诊断【</t>
    </r>
    <r>
      <rPr>
        <sz val="9"/>
        <color theme="1"/>
        <rFont val="Calibri"/>
        <family val="2"/>
      </rPr>
      <t xml:space="preserve">SQL </t>
    </r>
    <r>
      <rPr>
        <sz val="9"/>
        <color theme="1"/>
        <rFont val="Microsoft YaHei UI"/>
        <charset val="134"/>
      </rPr>
      <t>审计日志】设置按钮可以对列表进行列名筛选显示</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</si>
  <si>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点击列设置</t>
    </r>
    <r>
      <rPr>
        <sz val="9"/>
        <color theme="1"/>
        <rFont val="Calibri"/>
        <family val="2"/>
      </rPr>
      <t xml:space="preserve">
</t>
    </r>
    <r>
      <rPr>
        <sz val="9"/>
        <color theme="1"/>
        <rFont val="Microsoft YaHei UI"/>
        <charset val="134"/>
      </rPr>
      <t>预期结果：设置按钮可以对列表进行列名筛选显示</t>
    </r>
  </si>
  <si>
    <r>
      <rPr>
        <sz val="9"/>
        <color theme="1"/>
        <rFont val="Microsoft YaHei UI"/>
        <charset val="134"/>
      </rPr>
      <t>诊断【</t>
    </r>
    <r>
      <rPr>
        <sz val="9"/>
        <color theme="1"/>
        <rFont val="Calibri"/>
        <family val="2"/>
      </rPr>
      <t xml:space="preserve">SQL </t>
    </r>
    <r>
      <rPr>
        <sz val="9"/>
        <color theme="1"/>
        <rFont val="Microsoft YaHei UI"/>
        <charset val="134"/>
      </rPr>
      <t>审计日志】搜索按钮可以匹配关键字显示日志信息</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</si>
  <si>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搜索功能</t>
    </r>
    <r>
      <rPr>
        <sz val="9"/>
        <color theme="1"/>
        <rFont val="Calibri"/>
        <family val="2"/>
      </rPr>
      <t xml:space="preserve">
</t>
    </r>
    <r>
      <rPr>
        <sz val="9"/>
        <color theme="1"/>
        <rFont val="Microsoft YaHei UI"/>
        <charset val="134"/>
      </rPr>
      <t>预期结果：搜索按钮可以匹配关键字显示日志信息</t>
    </r>
  </si>
  <si>
    <r>
      <rPr>
        <sz val="9"/>
        <color theme="1"/>
        <rFont val="Microsoft YaHei UI"/>
        <charset val="134"/>
      </rPr>
      <t>诊断【</t>
    </r>
    <r>
      <rPr>
        <sz val="9"/>
        <color theme="1"/>
        <rFont val="Calibri"/>
        <family val="2"/>
      </rPr>
      <t xml:space="preserve">SQL </t>
    </r>
    <r>
      <rPr>
        <sz val="9"/>
        <color theme="1"/>
        <rFont val="Microsoft YaHei UI"/>
        <charset val="134"/>
      </rPr>
      <t>审计日志】下一页按钮有效</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</si>
  <si>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点击下一页</t>
    </r>
    <r>
      <rPr>
        <sz val="9"/>
        <color theme="1"/>
        <rFont val="Calibri"/>
        <family val="2"/>
      </rPr>
      <t xml:space="preserve">
</t>
    </r>
    <r>
      <rPr>
        <sz val="9"/>
        <color theme="1"/>
        <rFont val="Microsoft YaHei UI"/>
        <charset val="134"/>
      </rPr>
      <t>预期结果：进入下一页列表显示</t>
    </r>
  </si>
  <si>
    <r>
      <rPr>
        <sz val="9"/>
        <color theme="1"/>
        <rFont val="Microsoft YaHei UI"/>
        <charset val="134"/>
      </rPr>
      <t>诊断【</t>
    </r>
    <r>
      <rPr>
        <sz val="9"/>
        <color theme="1"/>
        <rFont val="Calibri"/>
        <family val="2"/>
      </rPr>
      <t xml:space="preserve">SQL </t>
    </r>
    <r>
      <rPr>
        <sz val="9"/>
        <color theme="1"/>
        <rFont val="Microsoft YaHei UI"/>
        <charset val="134"/>
      </rPr>
      <t>审计日志】页面显示条数设置有效</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</si>
  <si>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t>
    </r>
    <r>
      <rPr>
        <sz val="9"/>
        <color theme="1"/>
        <rFont val="Calibri"/>
        <family val="2"/>
      </rPr>
      <t>“50</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随机设置一个值</t>
    </r>
    <r>
      <rPr>
        <sz val="9"/>
        <color theme="1"/>
        <rFont val="Calibri"/>
        <family val="2"/>
      </rPr>
      <t xml:space="preserve">
</t>
    </r>
    <r>
      <rPr>
        <sz val="9"/>
        <color theme="1"/>
        <rFont val="Microsoft YaHei UI"/>
        <charset val="134"/>
      </rPr>
      <t>预期结果：页面根据设置的条数显示日志</t>
    </r>
  </si>
  <si>
    <r>
      <rPr>
        <sz val="9"/>
        <color theme="1"/>
        <rFont val="Microsoft YaHei UI"/>
        <charset val="134"/>
      </rPr>
      <t>诊断【</t>
    </r>
    <r>
      <rPr>
        <sz val="9"/>
        <color theme="1"/>
        <rFont val="Calibri"/>
        <family val="2"/>
      </rPr>
      <t xml:space="preserve">SQL </t>
    </r>
    <r>
      <rPr>
        <sz val="9"/>
        <color theme="1"/>
        <rFont val="Microsoft YaHei UI"/>
        <charset val="134"/>
      </rPr>
      <t>审计日志】点击左上角时间区间或最大获取行数弹出编辑页面</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</si>
  <si>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2.</t>
    </r>
    <r>
      <rPr>
        <sz val="9"/>
        <color theme="1"/>
        <rFont val="Microsoft YaHei UI"/>
        <charset val="134"/>
      </rPr>
      <t>点击左上角日志列表</t>
    </r>
    <r>
      <rPr>
        <sz val="9"/>
        <color theme="1"/>
        <rFont val="Calibri"/>
        <family val="2"/>
      </rPr>
      <t xml:space="preserve">
</t>
    </r>
    <r>
      <rPr>
        <sz val="9"/>
        <color theme="1"/>
        <rFont val="Microsoft YaHei UI"/>
        <charset val="134"/>
      </rPr>
      <t>预期结果：弹出编辑弹窗</t>
    </r>
  </si>
  <si>
    <r>
      <rPr>
        <sz val="9"/>
        <color theme="1"/>
        <rFont val="Microsoft YaHei UI"/>
        <charset val="134"/>
      </rPr>
      <t>开启审计日志功能是否生效</t>
    </r>
  </si>
  <si>
    <r>
      <rPr>
        <sz val="9"/>
        <color theme="1"/>
        <rFont val="Microsoft YaHei UI"/>
        <charset val="134"/>
      </rPr>
      <t>在任意实例下执行以下</t>
    </r>
    <r>
      <rPr>
        <sz val="9"/>
        <color theme="1"/>
        <rFont val="Calibri"/>
        <family val="2"/>
      </rPr>
      <t>sql</t>
    </r>
    <r>
      <rPr>
        <sz val="9"/>
        <color theme="1"/>
        <rFont val="Microsoft YaHei UI"/>
        <charset val="134"/>
      </rPr>
      <t>语句</t>
    </r>
    <r>
      <rPr>
        <sz val="9"/>
        <color theme="1"/>
        <rFont val="Calibri"/>
        <family val="2"/>
      </rPr>
      <t xml:space="preserve">
CREATE TABLE customers (
    id UUID PRIMARY KEY DEFAULT gen_random_uuid(),
    name STRING NOT NULL,
    address STRING NOT NULL,
    national_id INT NOT NULL,
    telephone INT NOT NULL,
    email STRING UNIQUE NOT NULL
);
CREATE TABLE orders (
    id UUID PRIMARY KEY DEFAULT gen_random_uuid(),
    product_id INT NOT NULL,
    delivery_status STRING check (delivery_status='processing' or delivery_status='in-transit' or delivery_status='delivered') NOT NULL,
    customer_id UUID NOT NULL REFERENCES customers (id)
);
ALTER TABLE customers EXPERIMENTAL_AUDIT SET READ WRITE;
INSERT INTO customers (name, address, national_id, telephone, email) VALUES (
    'Pritchard M. Cleveland',
    '23 Crooked Lane, Garden City, NY USA 11536',
    778124477,
    12125552000,
    'pritchmeister@aol.com'
);
INSERT INTO customers (name, address, national_id, telephone, email) VALUES (
    'Vainglorious K. Snerptwiddle III',
    '44 Straight Narrows, Garden City, NY USA 11536',
    899127890,
    16465552000,
    'snerp@snerpy.net'
);
</t>
    </r>
    <r>
      <rPr>
        <sz val="9"/>
        <color theme="1"/>
        <rFont val="Microsoft YaHei UI"/>
        <charset val="134"/>
      </rPr>
      <t>最后在日志目录可以看到文件</t>
    </r>
    <r>
      <rPr>
        <sz val="9"/>
        <color theme="1"/>
        <rFont val="Calibri"/>
        <family val="2"/>
      </rPr>
      <t>qsrv-sql-audit.log</t>
    </r>
  </si>
  <si>
    <r>
      <rPr>
        <sz val="9"/>
        <color theme="1"/>
        <rFont val="Microsoft YaHei UI"/>
        <charset val="134"/>
      </rPr>
      <t>日志检查</t>
    </r>
  </si>
  <si>
    <r>
      <rPr>
        <sz val="9"/>
        <color theme="1"/>
        <rFont val="Microsoft YaHei UI"/>
        <charset val="134"/>
      </rPr>
      <t>观察执行</t>
    </r>
    <r>
      <rPr>
        <sz val="9"/>
        <color theme="1"/>
        <rFont val="Calibri"/>
        <family val="2"/>
      </rPr>
      <t>sql</t>
    </r>
    <r>
      <rPr>
        <sz val="9"/>
        <color theme="1"/>
        <rFont val="Microsoft YaHei UI"/>
        <charset val="134"/>
      </rPr>
      <t>后日志文件</t>
    </r>
    <r>
      <rPr>
        <sz val="9"/>
        <color theme="1"/>
        <rFont val="Calibri"/>
        <family val="2"/>
      </rPr>
      <t>qsrv-sql-audit.log</t>
    </r>
    <r>
      <rPr>
        <sz val="9"/>
        <color theme="1"/>
        <rFont val="Microsoft YaHei UI"/>
        <charset val="134"/>
      </rPr>
      <t>是否更新</t>
    </r>
  </si>
  <si>
    <r>
      <rPr>
        <sz val="9"/>
        <color theme="1"/>
        <rFont val="Microsoft YaHei UI"/>
        <charset val="134"/>
      </rPr>
      <t>标签为以下类型会被记录：</t>
    </r>
    <r>
      <rPr>
        <sz val="9"/>
        <color theme="1"/>
        <rFont val="Calibri"/>
        <family val="2"/>
      </rPr>
      <t xml:space="preserve">
create statistic,insert,select,alter table</t>
    </r>
  </si>
  <si>
    <r>
      <rPr>
        <sz val="9"/>
        <color theme="1"/>
        <rFont val="Microsoft YaHei UI"/>
        <charset val="134"/>
      </rPr>
      <t>观察日志文件</t>
    </r>
    <r>
      <rPr>
        <sz val="9"/>
        <color theme="1"/>
        <rFont val="Calibri"/>
        <family val="2"/>
      </rPr>
      <t>qsrv-sql-audit.log</t>
    </r>
    <r>
      <rPr>
        <sz val="9"/>
        <color theme="1"/>
        <rFont val="Microsoft YaHei UI"/>
        <charset val="134"/>
      </rPr>
      <t>与页面显示是否一致</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</si>
  <si>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t>
    </r>
    <r>
      <rPr>
        <sz val="9"/>
        <color theme="1"/>
        <rFont val="Microsoft YaHei UI"/>
        <charset val="134"/>
      </rPr>
      <t>预期结果：页面显示与文件</t>
    </r>
    <r>
      <rPr>
        <sz val="9"/>
        <color theme="1"/>
        <rFont val="Calibri"/>
        <family val="2"/>
      </rPr>
      <t>qsrv-sql-audit.log</t>
    </r>
    <r>
      <rPr>
        <sz val="9"/>
        <color theme="1"/>
        <rFont val="Microsoft YaHei UI"/>
        <charset val="134"/>
      </rPr>
      <t>一致</t>
    </r>
  </si>
  <si>
    <r>
      <rPr>
        <sz val="9"/>
        <color theme="1"/>
        <rFont val="Calibri"/>
        <family val="2"/>
      </rPr>
      <t>OM</t>
    </r>
    <r>
      <rPr>
        <sz val="9"/>
        <color theme="1"/>
        <rFont val="Microsoft YaHei UI"/>
        <charset val="134"/>
      </rPr>
      <t>界面上的日志条数小于后台的日志条数</t>
    </r>
  </si>
  <si>
    <r>
      <rPr>
        <sz val="9"/>
        <color theme="1"/>
        <rFont val="Calibri"/>
        <family val="2"/>
      </rPr>
      <t>1.</t>
    </r>
    <r>
      <rPr>
        <sz val="9"/>
        <color theme="1"/>
        <rFont val="Microsoft YaHei UI"/>
        <charset val="134"/>
      </rPr>
      <t>后台查看</t>
    </r>
    <r>
      <rPr>
        <sz val="9"/>
        <color theme="1"/>
        <rFont val="Calibri"/>
        <family val="2"/>
      </rPr>
      <t>20:11</t>
    </r>
    <r>
      <rPr>
        <sz val="9"/>
        <color theme="1"/>
        <rFont val="Microsoft YaHei UI"/>
        <charset val="134"/>
      </rPr>
      <t>时总共</t>
    </r>
    <r>
      <rPr>
        <sz val="9"/>
        <color theme="1"/>
        <rFont val="Calibri"/>
        <family val="2"/>
      </rPr>
      <t>153</t>
    </r>
    <r>
      <rPr>
        <sz val="9"/>
        <color theme="1"/>
        <rFont val="Microsoft YaHei UI"/>
        <charset val="134"/>
      </rPr>
      <t>条</t>
    </r>
    <r>
      <rPr>
        <sz val="9"/>
        <color theme="1"/>
        <rFont val="Calibri"/>
        <family val="2"/>
      </rPr>
      <t xml:space="preserve">
2.</t>
    </r>
    <r>
      <rPr>
        <sz val="9"/>
        <color theme="1"/>
        <rFont val="Microsoft YaHei UI"/>
        <charset val="134"/>
      </rPr>
      <t>界面上只有</t>
    </r>
    <r>
      <rPr>
        <sz val="9"/>
        <color theme="1"/>
        <rFont val="Calibri"/>
        <family val="2"/>
      </rPr>
      <t>142</t>
    </r>
    <r>
      <rPr>
        <sz val="9"/>
        <color theme="1"/>
        <rFont val="Microsoft YaHei UI"/>
        <charset val="134"/>
      </rPr>
      <t>条</t>
    </r>
  </si>
  <si>
    <r>
      <rPr>
        <sz val="10"/>
        <color theme="1"/>
        <rFont val="微软雅黑"/>
        <charset val="134"/>
      </rPr>
      <t>诊断</t>
    </r>
    <r>
      <rPr>
        <sz val="10"/>
        <color theme="1"/>
        <rFont val="Calibri"/>
        <family val="2"/>
      </rPr>
      <t>-SQL DDL</t>
    </r>
    <r>
      <rPr>
        <sz val="10"/>
        <color theme="1"/>
        <rFont val="微软雅黑"/>
        <charset val="134"/>
      </rPr>
      <t>日志</t>
    </r>
  </si>
  <si>
    <r>
      <rPr>
        <sz val="9"/>
        <color theme="1"/>
        <rFont val="Microsoft YaHei UI"/>
        <charset val="134"/>
      </rPr>
      <t>显示诊断</t>
    </r>
    <r>
      <rPr>
        <sz val="9"/>
        <color theme="1"/>
        <rFont val="Calibri"/>
        <family val="2"/>
      </rPr>
      <t>-SQL DDL</t>
    </r>
    <r>
      <rPr>
        <sz val="9"/>
        <color theme="1"/>
        <rFont val="Microsoft YaHei UI"/>
        <charset val="134"/>
      </rPr>
      <t>日志信息</t>
    </r>
  </si>
  <si>
    <r>
      <rPr>
        <sz val="9"/>
        <color theme="1"/>
        <rFont val="Calibri"/>
        <family val="2"/>
      </rPr>
      <t>1.</t>
    </r>
    <r>
      <rPr>
        <sz val="9"/>
        <color theme="1"/>
        <rFont val="Microsoft YaHei UI"/>
        <charset val="134"/>
      </rPr>
      <t>诊断</t>
    </r>
    <r>
      <rPr>
        <sz val="9"/>
        <color theme="1"/>
        <rFont val="Calibri"/>
        <family val="2"/>
      </rPr>
      <t>-SQL</t>
    </r>
    <r>
      <rPr>
        <sz val="9"/>
        <color theme="1"/>
        <rFont val="Microsoft YaHei UI"/>
        <charset val="134"/>
      </rPr>
      <t>审计日志</t>
    </r>
    <r>
      <rPr>
        <sz val="9"/>
        <color theme="1"/>
        <rFont val="Calibri"/>
        <family val="2"/>
      </rPr>
      <t xml:space="preserve">
</t>
    </r>
    <r>
      <rPr>
        <sz val="9"/>
        <color theme="1"/>
        <rFont val="Microsoft YaHei UI"/>
        <charset val="134"/>
      </rPr>
      <t>预期结果：显示诊断</t>
    </r>
    <r>
      <rPr>
        <sz val="9"/>
        <color theme="1"/>
        <rFont val="Calibri"/>
        <family val="2"/>
      </rPr>
      <t>-SQL DDL</t>
    </r>
    <r>
      <rPr>
        <sz val="9"/>
        <color theme="1"/>
        <rFont val="Microsoft YaHei UI"/>
        <charset val="134"/>
      </rPr>
      <t>日志信息</t>
    </r>
  </si>
  <si>
    <r>
      <rPr>
        <sz val="10"/>
        <color theme="1"/>
        <rFont val="微软雅黑"/>
        <charset val="134"/>
      </rPr>
      <t>编辑</t>
    </r>
  </si>
  <si>
    <r>
      <rPr>
        <sz val="9"/>
        <color theme="1"/>
        <rFont val="Microsoft YaHei UI"/>
        <charset val="134"/>
      </rPr>
      <t>诊断【</t>
    </r>
    <r>
      <rPr>
        <sz val="9"/>
        <color theme="1"/>
        <rFont val="Calibri"/>
        <family val="2"/>
      </rPr>
      <t>SQL DDL</t>
    </r>
    <r>
      <rPr>
        <sz val="9"/>
        <color theme="1"/>
        <rFont val="Microsoft YaHei UI"/>
        <charset val="134"/>
      </rPr>
      <t>日志】【编辑】进入编辑页面</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</si>
  <si>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点击编辑标签</t>
    </r>
    <r>
      <rPr>
        <sz val="9"/>
        <color theme="1"/>
        <rFont val="Calibri"/>
        <family val="2"/>
      </rPr>
      <t xml:space="preserve">
</t>
    </r>
    <r>
      <rPr>
        <sz val="9"/>
        <color theme="1"/>
        <rFont val="Microsoft YaHei UI"/>
        <charset val="134"/>
      </rPr>
      <t>预期结果：进入编辑页面</t>
    </r>
  </si>
  <si>
    <r>
      <rPr>
        <sz val="9"/>
        <color theme="1"/>
        <rFont val="Microsoft YaHei UI"/>
        <charset val="134"/>
      </rPr>
      <t>诊断【</t>
    </r>
    <r>
      <rPr>
        <sz val="9"/>
        <color theme="1"/>
        <rFont val="Calibri"/>
        <family val="2"/>
      </rPr>
      <t>SQL DDL</t>
    </r>
    <r>
      <rPr>
        <sz val="9"/>
        <color theme="1"/>
        <rFont val="Microsoft YaHei UI"/>
        <charset val="134"/>
      </rPr>
      <t>日志】【编辑】右上角关闭按钮可用</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</si>
  <si>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点击右上角关闭</t>
    </r>
    <r>
      <rPr>
        <sz val="9"/>
        <color theme="1"/>
        <rFont val="Calibri"/>
        <family val="2"/>
      </rPr>
      <t xml:space="preserve">
</t>
    </r>
    <r>
      <rPr>
        <sz val="9"/>
        <color theme="1"/>
        <rFont val="Microsoft YaHei UI"/>
        <charset val="134"/>
      </rPr>
      <t>预期结果：关闭编辑页面</t>
    </r>
  </si>
  <si>
    <r>
      <rPr>
        <sz val="9"/>
        <color theme="1"/>
        <rFont val="Microsoft YaHei UI"/>
        <charset val="134"/>
      </rPr>
      <t>诊断【</t>
    </r>
    <r>
      <rPr>
        <sz val="9"/>
        <color theme="1"/>
        <rFont val="Calibri"/>
        <family val="2"/>
      </rPr>
      <t>SQL DDL</t>
    </r>
    <r>
      <rPr>
        <sz val="9"/>
        <color theme="1"/>
        <rFont val="Microsoft YaHei UI"/>
        <charset val="134"/>
      </rPr>
      <t>日志】【编辑】鼠标移出页面点击退出编辑页面</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</si>
  <si>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鼠标移出页面点击</t>
    </r>
    <r>
      <rPr>
        <sz val="9"/>
        <color theme="1"/>
        <rFont val="Calibri"/>
        <family val="2"/>
      </rPr>
      <t xml:space="preserve">
</t>
    </r>
    <r>
      <rPr>
        <sz val="9"/>
        <color theme="1"/>
        <rFont val="Microsoft YaHei UI"/>
        <charset val="134"/>
      </rPr>
      <t>预期结果：关闭编辑页面</t>
    </r>
  </si>
  <si>
    <r>
      <rPr>
        <sz val="9"/>
        <color theme="1"/>
        <rFont val="Microsoft YaHei UI"/>
        <charset val="134"/>
      </rPr>
      <t>诊断【</t>
    </r>
    <r>
      <rPr>
        <sz val="9"/>
        <color theme="1"/>
        <rFont val="Calibri"/>
        <family val="2"/>
      </rPr>
      <t>SQL DDL</t>
    </r>
    <r>
      <rPr>
        <sz val="9"/>
        <color theme="1"/>
        <rFont val="Microsoft YaHei UI"/>
        <charset val="134"/>
      </rPr>
      <t>日志】【编辑】时间区间可选择并生效</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</si>
  <si>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时间区间选择，点击确定</t>
    </r>
    <r>
      <rPr>
        <sz val="9"/>
        <color theme="1"/>
        <rFont val="Calibri"/>
        <family val="2"/>
      </rPr>
      <t xml:space="preserve">
</t>
    </r>
    <r>
      <rPr>
        <sz val="9"/>
        <color theme="1"/>
        <rFont val="Microsoft YaHei UI"/>
        <charset val="134"/>
      </rPr>
      <t>预期结果：时间区间选择生效</t>
    </r>
  </si>
  <si>
    <r>
      <rPr>
        <sz val="9"/>
        <color theme="1"/>
        <rFont val="Microsoft YaHei UI"/>
        <charset val="134"/>
      </rPr>
      <t>诊断【</t>
    </r>
    <r>
      <rPr>
        <sz val="9"/>
        <color theme="1"/>
        <rFont val="Calibri"/>
        <family val="2"/>
      </rPr>
      <t>SQL DDL</t>
    </r>
    <r>
      <rPr>
        <sz val="9"/>
        <color theme="1"/>
        <rFont val="Microsoft YaHei UI"/>
        <charset val="134"/>
      </rPr>
      <t>日志】【编辑】最大获取行默认</t>
    </r>
    <r>
      <rPr>
        <sz val="9"/>
        <color theme="1"/>
        <rFont val="Calibri"/>
        <family val="2"/>
      </rPr>
      <t>1000</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</si>
  <si>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点击编辑按钮</t>
    </r>
    <r>
      <rPr>
        <sz val="9"/>
        <color theme="1"/>
        <rFont val="Calibri"/>
        <family val="2"/>
      </rPr>
      <t xml:space="preserve">
</t>
    </r>
    <r>
      <rPr>
        <sz val="9"/>
        <color theme="1"/>
        <rFont val="Microsoft YaHei UI"/>
        <charset val="134"/>
      </rPr>
      <t>预期结果：最大获取行默认</t>
    </r>
    <r>
      <rPr>
        <sz val="9"/>
        <color theme="1"/>
        <rFont val="Calibri"/>
        <family val="2"/>
      </rPr>
      <t>1000</t>
    </r>
  </si>
  <si>
    <r>
      <rPr>
        <sz val="9"/>
        <color theme="1"/>
        <rFont val="Microsoft YaHei UI"/>
        <charset val="134"/>
      </rPr>
      <t>诊断【</t>
    </r>
    <r>
      <rPr>
        <sz val="9"/>
        <color theme="1"/>
        <rFont val="Calibri"/>
        <family val="2"/>
      </rPr>
      <t>SQL DDL</t>
    </r>
    <r>
      <rPr>
        <sz val="9"/>
        <color theme="1"/>
        <rFont val="Microsoft YaHei UI"/>
        <charset val="134"/>
      </rPr>
      <t>日志】【编辑】最大获取行</t>
    </r>
    <r>
      <rPr>
        <sz val="9"/>
        <color theme="1"/>
        <rFont val="Calibri"/>
        <family val="2"/>
      </rPr>
      <t>100</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</si>
  <si>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最大获取行</t>
    </r>
    <r>
      <rPr>
        <sz val="9"/>
        <color theme="1"/>
        <rFont val="Calibri"/>
        <family val="2"/>
      </rPr>
      <t xml:space="preserve">100
</t>
    </r>
    <r>
      <rPr>
        <sz val="9"/>
        <color theme="1"/>
        <rFont val="Microsoft YaHei UI"/>
        <charset val="134"/>
      </rPr>
      <t>预期结果：最大获取行</t>
    </r>
    <r>
      <rPr>
        <sz val="9"/>
        <color theme="1"/>
        <rFont val="Calibri"/>
        <family val="2"/>
      </rPr>
      <t>100</t>
    </r>
    <r>
      <rPr>
        <sz val="9"/>
        <color theme="1"/>
        <rFont val="Microsoft YaHei UI"/>
        <charset val="134"/>
      </rPr>
      <t>可筛选</t>
    </r>
  </si>
  <si>
    <r>
      <rPr>
        <sz val="9"/>
        <color theme="1"/>
        <rFont val="Microsoft YaHei UI"/>
        <charset val="134"/>
      </rPr>
      <t>诊断【</t>
    </r>
    <r>
      <rPr>
        <sz val="9"/>
        <color theme="1"/>
        <rFont val="Calibri"/>
        <family val="2"/>
      </rPr>
      <t>SQL DDL</t>
    </r>
    <r>
      <rPr>
        <sz val="9"/>
        <color theme="1"/>
        <rFont val="Microsoft YaHei UI"/>
        <charset val="134"/>
      </rPr>
      <t>日志】【编辑】最大获取行</t>
    </r>
    <r>
      <rPr>
        <sz val="9"/>
        <color theme="1"/>
        <rFont val="Calibri"/>
        <family val="2"/>
      </rPr>
      <t>500</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</si>
  <si>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最大获取行</t>
    </r>
    <r>
      <rPr>
        <sz val="9"/>
        <color theme="1"/>
        <rFont val="Calibri"/>
        <family val="2"/>
      </rPr>
      <t xml:space="preserve">500
</t>
    </r>
    <r>
      <rPr>
        <sz val="9"/>
        <color theme="1"/>
        <rFont val="Microsoft YaHei UI"/>
        <charset val="134"/>
      </rPr>
      <t>预期结果：最大获取行</t>
    </r>
    <r>
      <rPr>
        <sz val="9"/>
        <color theme="1"/>
        <rFont val="Calibri"/>
        <family val="2"/>
      </rPr>
      <t>500</t>
    </r>
    <r>
      <rPr>
        <sz val="9"/>
        <color theme="1"/>
        <rFont val="Microsoft YaHei UI"/>
        <charset val="134"/>
      </rPr>
      <t>可筛选</t>
    </r>
  </si>
  <si>
    <r>
      <rPr>
        <sz val="9"/>
        <color theme="1"/>
        <rFont val="Microsoft YaHei UI"/>
        <charset val="134"/>
      </rPr>
      <t>诊断【</t>
    </r>
    <r>
      <rPr>
        <sz val="9"/>
        <color theme="1"/>
        <rFont val="Calibri"/>
        <family val="2"/>
      </rPr>
      <t>SQL DDL</t>
    </r>
    <r>
      <rPr>
        <sz val="9"/>
        <color theme="1"/>
        <rFont val="Microsoft YaHei UI"/>
        <charset val="134"/>
      </rPr>
      <t>日志】【编辑】最大获取行</t>
    </r>
    <r>
      <rPr>
        <sz val="9"/>
        <color theme="1"/>
        <rFont val="Calibri"/>
        <family val="2"/>
      </rPr>
      <t>2000</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</si>
  <si>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最大获取行</t>
    </r>
    <r>
      <rPr>
        <sz val="9"/>
        <color theme="1"/>
        <rFont val="Calibri"/>
        <family val="2"/>
      </rPr>
      <t xml:space="preserve">2000
</t>
    </r>
    <r>
      <rPr>
        <sz val="9"/>
        <color theme="1"/>
        <rFont val="Microsoft YaHei UI"/>
        <charset val="134"/>
      </rPr>
      <t>预期结果：最大获取行</t>
    </r>
    <r>
      <rPr>
        <sz val="9"/>
        <color theme="1"/>
        <rFont val="Calibri"/>
        <family val="2"/>
      </rPr>
      <t>2000</t>
    </r>
    <r>
      <rPr>
        <sz val="9"/>
        <color theme="1"/>
        <rFont val="Microsoft YaHei UI"/>
        <charset val="134"/>
      </rPr>
      <t>可筛选</t>
    </r>
  </si>
  <si>
    <r>
      <rPr>
        <sz val="9"/>
        <color theme="1"/>
        <rFont val="Microsoft YaHei UI"/>
        <charset val="134"/>
      </rPr>
      <t>诊断【</t>
    </r>
    <r>
      <rPr>
        <sz val="9"/>
        <color theme="1"/>
        <rFont val="Calibri"/>
        <family val="2"/>
      </rPr>
      <t>SQL DDL</t>
    </r>
    <r>
      <rPr>
        <sz val="9"/>
        <color theme="1"/>
        <rFont val="Microsoft YaHei UI"/>
        <charset val="134"/>
      </rPr>
      <t>日志】【编辑】最大获取行</t>
    </r>
    <r>
      <rPr>
        <sz val="9"/>
        <color theme="1"/>
        <rFont val="Calibri"/>
        <family val="2"/>
      </rPr>
      <t>5000</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</si>
  <si>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最大获取行</t>
    </r>
    <r>
      <rPr>
        <sz val="9"/>
        <color theme="1"/>
        <rFont val="Calibri"/>
        <family val="2"/>
      </rPr>
      <t xml:space="preserve">5000
</t>
    </r>
    <r>
      <rPr>
        <sz val="9"/>
        <color theme="1"/>
        <rFont val="Microsoft YaHei UI"/>
        <charset val="134"/>
      </rPr>
      <t>预期结果：最大获取行</t>
    </r>
    <r>
      <rPr>
        <sz val="9"/>
        <color theme="1"/>
        <rFont val="Calibri"/>
        <family val="2"/>
      </rPr>
      <t>5000</t>
    </r>
    <r>
      <rPr>
        <sz val="9"/>
        <color theme="1"/>
        <rFont val="Microsoft YaHei UI"/>
        <charset val="134"/>
      </rPr>
      <t>可筛选</t>
    </r>
  </si>
  <si>
    <r>
      <rPr>
        <sz val="9"/>
        <color theme="1"/>
        <rFont val="Microsoft YaHei UI"/>
        <charset val="134"/>
      </rPr>
      <t>诊断【</t>
    </r>
    <r>
      <rPr>
        <sz val="9"/>
        <color theme="1"/>
        <rFont val="Calibri"/>
        <family val="2"/>
      </rPr>
      <t>SQL DDL</t>
    </r>
    <r>
      <rPr>
        <sz val="9"/>
        <color theme="1"/>
        <rFont val="Microsoft YaHei UI"/>
        <charset val="134"/>
      </rPr>
      <t>日志】【编辑】重置按钮重置已配置筛选</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</si>
  <si>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重置</t>
    </r>
    <r>
      <rPr>
        <sz val="9"/>
        <color theme="1"/>
        <rFont val="Calibri"/>
        <family val="2"/>
      </rPr>
      <t xml:space="preserve">
</t>
    </r>
    <r>
      <rPr>
        <sz val="9"/>
        <color theme="1"/>
        <rFont val="Microsoft YaHei UI"/>
        <charset val="134"/>
      </rPr>
      <t>预期结果：恢复默认设置</t>
    </r>
  </si>
  <si>
    <r>
      <rPr>
        <sz val="9"/>
        <color theme="1"/>
        <rFont val="Microsoft YaHei UI"/>
        <charset val="134"/>
      </rPr>
      <t>诊断【</t>
    </r>
    <r>
      <rPr>
        <sz val="9"/>
        <color theme="1"/>
        <rFont val="Calibri"/>
        <family val="2"/>
      </rPr>
      <t>SQL DDL</t>
    </r>
    <r>
      <rPr>
        <sz val="9"/>
        <color theme="1"/>
        <rFont val="Microsoft YaHei UI"/>
        <charset val="134"/>
      </rPr>
      <t>日志】【编辑】确认按钮根据筛选配置显示日志信息</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</si>
  <si>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确认筛选信息</t>
    </r>
    <r>
      <rPr>
        <sz val="9"/>
        <color theme="1"/>
        <rFont val="Calibri"/>
        <family val="2"/>
      </rPr>
      <t>--&gt;</t>
    </r>
    <r>
      <rPr>
        <sz val="9"/>
        <color theme="1"/>
        <rFont val="Microsoft YaHei UI"/>
        <charset val="134"/>
      </rPr>
      <t>确定</t>
    </r>
    <r>
      <rPr>
        <sz val="9"/>
        <color theme="1"/>
        <rFont val="Calibri"/>
        <family val="2"/>
      </rPr>
      <t xml:space="preserve">
</t>
    </r>
    <r>
      <rPr>
        <sz val="9"/>
        <color theme="1"/>
        <rFont val="Microsoft YaHei UI"/>
        <charset val="134"/>
      </rPr>
      <t>预期结果：根据条件匹配日志</t>
    </r>
  </si>
  <si>
    <r>
      <rPr>
        <sz val="9"/>
        <color theme="1"/>
        <rFont val="Microsoft YaHei UI"/>
        <charset val="134"/>
      </rPr>
      <t>诊断【</t>
    </r>
    <r>
      <rPr>
        <sz val="9"/>
        <color theme="1"/>
        <rFont val="Calibri"/>
        <family val="2"/>
      </rPr>
      <t>SQL DDL</t>
    </r>
    <r>
      <rPr>
        <sz val="9"/>
        <color theme="1"/>
        <rFont val="Microsoft YaHei UI"/>
        <charset val="134"/>
      </rPr>
      <t>日志】信息列表排序按钮可用</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</si>
  <si>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列表排序功能验证</t>
    </r>
    <r>
      <rPr>
        <sz val="9"/>
        <color theme="1"/>
        <rFont val="Calibri"/>
        <family val="2"/>
      </rPr>
      <t xml:space="preserve">
</t>
    </r>
    <r>
      <rPr>
        <sz val="9"/>
        <color theme="1"/>
        <rFont val="Microsoft YaHei UI"/>
        <charset val="134"/>
      </rPr>
      <t>预期结果：信息列表排序按钮可用</t>
    </r>
  </si>
  <si>
    <r>
      <rPr>
        <sz val="10"/>
        <color theme="1"/>
        <rFont val="微软雅黑"/>
        <charset val="134"/>
      </rPr>
      <t>按钮</t>
    </r>
    <r>
      <rPr>
        <sz val="10"/>
        <color theme="1"/>
        <rFont val="Calibri"/>
        <family val="2"/>
      </rPr>
      <t>-</t>
    </r>
    <r>
      <rPr>
        <sz val="10"/>
        <color theme="1"/>
        <rFont val="微软雅黑"/>
        <charset val="134"/>
      </rPr>
      <t>查询</t>
    </r>
  </si>
  <si>
    <r>
      <rPr>
        <sz val="9"/>
        <color theme="1"/>
        <rFont val="Microsoft YaHei UI"/>
        <charset val="134"/>
      </rPr>
      <t>诊断【</t>
    </r>
    <r>
      <rPr>
        <sz val="9"/>
        <color theme="1"/>
        <rFont val="Calibri"/>
        <family val="2"/>
      </rPr>
      <t>SQL DDL</t>
    </r>
    <r>
      <rPr>
        <sz val="9"/>
        <color theme="1"/>
        <rFont val="Microsoft YaHei UI"/>
        <charset val="134"/>
      </rPr>
      <t>日志】信息列表查询功能可用</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</si>
  <si>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列表搜索功能验证</t>
    </r>
    <r>
      <rPr>
        <sz val="9"/>
        <color theme="1"/>
        <rFont val="Calibri"/>
        <family val="2"/>
      </rPr>
      <t xml:space="preserve">
</t>
    </r>
    <r>
      <rPr>
        <sz val="9"/>
        <color theme="1"/>
        <rFont val="Microsoft YaHei UI"/>
        <charset val="134"/>
      </rPr>
      <t>预期结果：搜索功能能搜索当前列的值</t>
    </r>
  </si>
  <si>
    <r>
      <rPr>
        <sz val="9"/>
        <color theme="1"/>
        <rFont val="Microsoft YaHei UI"/>
        <charset val="134"/>
      </rPr>
      <t>诊断【</t>
    </r>
    <r>
      <rPr>
        <sz val="9"/>
        <color theme="1"/>
        <rFont val="Calibri"/>
        <family val="2"/>
      </rPr>
      <t>SQL DDL</t>
    </r>
    <r>
      <rPr>
        <sz val="9"/>
        <color theme="1"/>
        <rFont val="Microsoft YaHei UI"/>
        <charset val="134"/>
      </rPr>
      <t>日志】信息列表展开按钮有效</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</si>
  <si>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展开</t>
    </r>
    <r>
      <rPr>
        <sz val="9"/>
        <color theme="1"/>
        <rFont val="Calibri"/>
        <family val="2"/>
      </rPr>
      <t xml:space="preserve">
</t>
    </r>
    <r>
      <rPr>
        <sz val="9"/>
        <color theme="1"/>
        <rFont val="Microsoft YaHei UI"/>
        <charset val="134"/>
      </rPr>
      <t>预期结果：将信息展开</t>
    </r>
  </si>
  <si>
    <r>
      <rPr>
        <sz val="9"/>
        <color theme="1"/>
        <rFont val="Microsoft YaHei UI"/>
        <charset val="134"/>
      </rPr>
      <t>诊断【</t>
    </r>
    <r>
      <rPr>
        <sz val="9"/>
        <color theme="1"/>
        <rFont val="Calibri"/>
        <family val="2"/>
      </rPr>
      <t>SQL DDL</t>
    </r>
    <r>
      <rPr>
        <sz val="9"/>
        <color theme="1"/>
        <rFont val="Microsoft YaHei UI"/>
        <charset val="134"/>
      </rPr>
      <t>日志】信息列表折叠按钮有效</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</si>
  <si>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折叠</t>
    </r>
    <r>
      <rPr>
        <sz val="9"/>
        <color theme="1"/>
        <rFont val="Calibri"/>
        <family val="2"/>
      </rPr>
      <t xml:space="preserve">
</t>
    </r>
    <r>
      <rPr>
        <sz val="9"/>
        <color theme="1"/>
        <rFont val="Microsoft YaHei UI"/>
        <charset val="134"/>
      </rPr>
      <t>预期结果：将信息折叠</t>
    </r>
  </si>
  <si>
    <r>
      <rPr>
        <sz val="9"/>
        <color theme="1"/>
        <rFont val="Microsoft YaHei UI"/>
        <charset val="134"/>
      </rPr>
      <t>诊断【</t>
    </r>
    <r>
      <rPr>
        <sz val="9"/>
        <color theme="1"/>
        <rFont val="Calibri"/>
        <family val="2"/>
      </rPr>
      <t>SQL DDL</t>
    </r>
    <r>
      <rPr>
        <sz val="9"/>
        <color theme="1"/>
        <rFont val="Microsoft YaHei UI"/>
        <charset val="134"/>
      </rPr>
      <t>日志】复制按钮有效并可粘贴</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</si>
  <si>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t>
    </r>
    <r>
      <rPr>
        <sz val="9"/>
        <color theme="1"/>
        <rFont val="Microsoft YaHei UI"/>
        <charset val="134"/>
      </rPr>
      <t>预期结果：复制内容与列表一致</t>
    </r>
  </si>
  <si>
    <r>
      <rPr>
        <sz val="9"/>
        <color theme="1"/>
        <rFont val="Microsoft YaHei UI"/>
        <charset val="134"/>
      </rPr>
      <t>诊断【</t>
    </r>
    <r>
      <rPr>
        <sz val="9"/>
        <color theme="1"/>
        <rFont val="Calibri"/>
        <family val="2"/>
      </rPr>
      <t>SQL DDL</t>
    </r>
    <r>
      <rPr>
        <sz val="9"/>
        <color theme="1"/>
        <rFont val="Microsoft YaHei UI"/>
        <charset val="134"/>
      </rPr>
      <t>日志】导出</t>
    </r>
    <r>
      <rPr>
        <sz val="9"/>
        <color theme="1"/>
        <rFont val="Calibri"/>
        <family val="2"/>
      </rPr>
      <t>cvs</t>
    </r>
    <r>
      <rPr>
        <sz val="9"/>
        <color theme="1"/>
        <rFont val="Microsoft YaHei UI"/>
        <charset val="134"/>
      </rPr>
      <t>按钮有效</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</si>
  <si>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点击导出</t>
    </r>
    <r>
      <rPr>
        <sz val="9"/>
        <color theme="1"/>
        <rFont val="Calibri"/>
        <family val="2"/>
      </rPr>
      <t xml:space="preserve">cvs
</t>
    </r>
    <r>
      <rPr>
        <sz val="9"/>
        <color theme="1"/>
        <rFont val="Microsoft YaHei UI"/>
        <charset val="134"/>
      </rPr>
      <t>预期结果：导出表格，内容与列表一致</t>
    </r>
  </si>
  <si>
    <r>
      <rPr>
        <sz val="9"/>
        <color theme="1"/>
        <rFont val="Microsoft YaHei UI"/>
        <charset val="134"/>
      </rPr>
      <t>诊断【</t>
    </r>
    <r>
      <rPr>
        <sz val="9"/>
        <color theme="1"/>
        <rFont val="Calibri"/>
        <family val="2"/>
      </rPr>
      <t>SQL DDL</t>
    </r>
    <r>
      <rPr>
        <sz val="9"/>
        <color theme="1"/>
        <rFont val="Microsoft YaHei UI"/>
        <charset val="134"/>
      </rPr>
      <t>日志】全屏按钮有效</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</si>
  <si>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点击全屏按钮</t>
    </r>
    <r>
      <rPr>
        <sz val="9"/>
        <color theme="1"/>
        <rFont val="Calibri"/>
        <family val="2"/>
      </rPr>
      <t xml:space="preserve">
</t>
    </r>
    <r>
      <rPr>
        <sz val="9"/>
        <color theme="1"/>
        <rFont val="Microsoft YaHei UI"/>
        <charset val="134"/>
      </rPr>
      <t>预期结果：全屏展示</t>
    </r>
  </si>
  <si>
    <r>
      <rPr>
        <sz val="9"/>
        <color theme="1"/>
        <rFont val="Microsoft YaHei UI"/>
        <charset val="134"/>
      </rPr>
      <t>诊断【</t>
    </r>
    <r>
      <rPr>
        <sz val="9"/>
        <color theme="1"/>
        <rFont val="Calibri"/>
        <family val="2"/>
      </rPr>
      <t>SQL DDL</t>
    </r>
    <r>
      <rPr>
        <sz val="9"/>
        <color theme="1"/>
        <rFont val="Microsoft YaHei UI"/>
        <charset val="134"/>
      </rPr>
      <t>日志】设置按钮可以对列表进行列名筛选显示</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</si>
  <si>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点击列设置</t>
    </r>
    <r>
      <rPr>
        <sz val="9"/>
        <color theme="1"/>
        <rFont val="Calibri"/>
        <family val="2"/>
      </rPr>
      <t xml:space="preserve">
</t>
    </r>
    <r>
      <rPr>
        <sz val="9"/>
        <color theme="1"/>
        <rFont val="Microsoft YaHei UI"/>
        <charset val="134"/>
      </rPr>
      <t>预期结果：设置按钮可以对列表进行列名筛选显示</t>
    </r>
  </si>
  <si>
    <r>
      <rPr>
        <sz val="10"/>
        <color theme="1"/>
        <rFont val="微软雅黑"/>
        <charset val="134"/>
      </rPr>
      <t>搜索</t>
    </r>
  </si>
  <si>
    <r>
      <rPr>
        <sz val="9"/>
        <color theme="1"/>
        <rFont val="Microsoft YaHei UI"/>
        <charset val="134"/>
      </rPr>
      <t>诊断【</t>
    </r>
    <r>
      <rPr>
        <sz val="9"/>
        <color theme="1"/>
        <rFont val="Calibri"/>
        <family val="2"/>
      </rPr>
      <t>SQL DDL</t>
    </r>
    <r>
      <rPr>
        <sz val="9"/>
        <color theme="1"/>
        <rFont val="Microsoft YaHei UI"/>
        <charset val="134"/>
      </rPr>
      <t>日志】搜索按钮可以匹配关键字显示日志信息</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</si>
  <si>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搜索功能</t>
    </r>
    <r>
      <rPr>
        <sz val="9"/>
        <color theme="1"/>
        <rFont val="Calibri"/>
        <family val="2"/>
      </rPr>
      <t xml:space="preserve">
</t>
    </r>
    <r>
      <rPr>
        <sz val="9"/>
        <color theme="1"/>
        <rFont val="Microsoft YaHei UI"/>
        <charset val="134"/>
      </rPr>
      <t>预期结果：搜索按钮可以匹配关键字显示日志信息</t>
    </r>
  </si>
  <si>
    <r>
      <rPr>
        <sz val="10"/>
        <color theme="1"/>
        <rFont val="微软雅黑"/>
        <charset val="134"/>
      </rPr>
      <t>按钮</t>
    </r>
    <r>
      <rPr>
        <sz val="10"/>
        <color theme="1"/>
        <rFont val="Calibri"/>
        <family val="2"/>
      </rPr>
      <t>-</t>
    </r>
    <r>
      <rPr>
        <sz val="10"/>
        <color theme="1"/>
        <rFont val="微软雅黑"/>
        <charset val="134"/>
      </rPr>
      <t>下一页</t>
    </r>
  </si>
  <si>
    <r>
      <rPr>
        <sz val="9"/>
        <color theme="1"/>
        <rFont val="Microsoft YaHei UI"/>
        <charset val="134"/>
      </rPr>
      <t>诊断【</t>
    </r>
    <r>
      <rPr>
        <sz val="9"/>
        <color theme="1"/>
        <rFont val="Calibri"/>
        <family val="2"/>
      </rPr>
      <t>SQL DDL</t>
    </r>
    <r>
      <rPr>
        <sz val="9"/>
        <color theme="1"/>
        <rFont val="Microsoft YaHei UI"/>
        <charset val="134"/>
      </rPr>
      <t>日志】下一页按钮有效</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</si>
  <si>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点击下一页</t>
    </r>
    <r>
      <rPr>
        <sz val="9"/>
        <color theme="1"/>
        <rFont val="Calibri"/>
        <family val="2"/>
      </rPr>
      <t xml:space="preserve">
</t>
    </r>
    <r>
      <rPr>
        <sz val="9"/>
        <color theme="1"/>
        <rFont val="Microsoft YaHei UI"/>
        <charset val="134"/>
      </rPr>
      <t>预期结果：进入下一页列表显示</t>
    </r>
  </si>
  <si>
    <r>
      <rPr>
        <sz val="9"/>
        <color theme="1"/>
        <rFont val="Microsoft YaHei UI"/>
        <charset val="134"/>
      </rPr>
      <t>诊断【</t>
    </r>
    <r>
      <rPr>
        <sz val="9"/>
        <color theme="1"/>
        <rFont val="Calibri"/>
        <family val="2"/>
      </rPr>
      <t>SQL DDL</t>
    </r>
    <r>
      <rPr>
        <sz val="9"/>
        <color theme="1"/>
        <rFont val="Microsoft YaHei UI"/>
        <charset val="134"/>
      </rPr>
      <t>日志】页面显示条数设置有效</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</si>
  <si>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t>
    </r>
    <r>
      <rPr>
        <sz val="9"/>
        <color theme="1"/>
        <rFont val="Calibri"/>
        <family val="2"/>
      </rPr>
      <t>“50</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随机设置一个值</t>
    </r>
    <r>
      <rPr>
        <sz val="9"/>
        <color theme="1"/>
        <rFont val="Calibri"/>
        <family val="2"/>
      </rPr>
      <t xml:space="preserve">
</t>
    </r>
    <r>
      <rPr>
        <sz val="9"/>
        <color theme="1"/>
        <rFont val="Microsoft YaHei UI"/>
        <charset val="134"/>
      </rPr>
      <t>预期结果：页面根据设置的条数显示日志</t>
    </r>
  </si>
  <si>
    <r>
      <rPr>
        <sz val="10"/>
        <color theme="1"/>
        <rFont val="微软雅黑"/>
        <charset val="134"/>
      </rPr>
      <t>弹窗提示</t>
    </r>
  </si>
  <si>
    <r>
      <rPr>
        <sz val="9"/>
        <color theme="1"/>
        <rFont val="Microsoft YaHei UI"/>
        <charset val="134"/>
      </rPr>
      <t>诊断【</t>
    </r>
    <r>
      <rPr>
        <sz val="9"/>
        <color theme="1"/>
        <rFont val="Calibri"/>
        <family val="2"/>
      </rPr>
      <t>SQL DDL</t>
    </r>
    <r>
      <rPr>
        <sz val="9"/>
        <color theme="1"/>
        <rFont val="Microsoft YaHei UI"/>
        <charset val="134"/>
      </rPr>
      <t>日志】点击左上角时间区间或最大获取行数弹出编辑页面</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</si>
  <si>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2.</t>
    </r>
    <r>
      <rPr>
        <sz val="9"/>
        <color theme="1"/>
        <rFont val="Microsoft YaHei UI"/>
        <charset val="134"/>
      </rPr>
      <t>点击左上角日志列表</t>
    </r>
    <r>
      <rPr>
        <sz val="9"/>
        <color theme="1"/>
        <rFont val="Calibri"/>
        <family val="2"/>
      </rPr>
      <t xml:space="preserve">
</t>
    </r>
    <r>
      <rPr>
        <sz val="9"/>
        <color theme="1"/>
        <rFont val="Microsoft YaHei UI"/>
        <charset val="134"/>
      </rPr>
      <t>预期结果：弹出编辑弹窗</t>
    </r>
  </si>
  <si>
    <r>
      <rPr>
        <sz val="9"/>
        <color theme="1"/>
        <rFont val="Microsoft YaHei UI"/>
        <charset val="134"/>
      </rPr>
      <t>观察日志文件</t>
    </r>
    <r>
      <rPr>
        <sz val="9"/>
        <color theme="1"/>
        <rFont val="Calibri"/>
        <family val="2"/>
      </rPr>
      <t>qsrv-sql-schema.log</t>
    </r>
    <r>
      <rPr>
        <sz val="9"/>
        <color theme="1"/>
        <rFont val="Microsoft YaHei UI"/>
        <charset val="134"/>
      </rPr>
      <t>与页面显示是否一致</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</si>
  <si>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t>
    </r>
    <r>
      <rPr>
        <sz val="9"/>
        <color theme="1"/>
        <rFont val="Microsoft YaHei UI"/>
        <charset val="134"/>
      </rPr>
      <t>预期结果：日志文件</t>
    </r>
    <r>
      <rPr>
        <sz val="9"/>
        <color theme="1"/>
        <rFont val="Calibri"/>
        <family val="2"/>
      </rPr>
      <t>qsrv-sql-schema.log</t>
    </r>
    <r>
      <rPr>
        <sz val="9"/>
        <color theme="1"/>
        <rFont val="Microsoft YaHei UI"/>
        <charset val="134"/>
      </rPr>
      <t>与页面显示一致</t>
    </r>
  </si>
  <si>
    <r>
      <rPr>
        <sz val="9"/>
        <color theme="1"/>
        <rFont val="Calibri"/>
        <family val="2"/>
      </rPr>
      <t>1.</t>
    </r>
    <r>
      <rPr>
        <sz val="9"/>
        <color theme="1"/>
        <rFont val="Microsoft YaHei UI"/>
        <charset val="134"/>
      </rPr>
      <t>诊断</t>
    </r>
    <r>
      <rPr>
        <sz val="9"/>
        <color theme="1"/>
        <rFont val="Calibri"/>
        <family val="2"/>
      </rPr>
      <t>-SQL DDL</t>
    </r>
    <r>
      <rPr>
        <sz val="9"/>
        <color theme="1"/>
        <rFont val="Microsoft YaHei UI"/>
        <charset val="134"/>
      </rPr>
      <t>日志</t>
    </r>
    <r>
      <rPr>
        <sz val="9"/>
        <color theme="1"/>
        <rFont val="Calibri"/>
        <family val="2"/>
      </rPr>
      <t xml:space="preserve">
</t>
    </r>
    <r>
      <rPr>
        <sz val="9"/>
        <color theme="1"/>
        <rFont val="Microsoft YaHei UI"/>
        <charset val="134"/>
      </rPr>
      <t>预期结果：显示</t>
    </r>
    <r>
      <rPr>
        <sz val="9"/>
        <color theme="1"/>
        <rFont val="Calibri"/>
        <family val="2"/>
      </rPr>
      <t>SQL DDL</t>
    </r>
    <r>
      <rPr>
        <sz val="9"/>
        <color theme="1"/>
        <rFont val="Microsoft YaHei UI"/>
        <charset val="134"/>
      </rPr>
      <t>日志信息</t>
    </r>
  </si>
  <si>
    <r>
      <rPr>
        <sz val="10"/>
        <color theme="1"/>
        <rFont val="微软雅黑"/>
        <charset val="134"/>
      </rPr>
      <t>诊断</t>
    </r>
    <r>
      <rPr>
        <sz val="10"/>
        <color theme="1"/>
        <rFont val="Calibri"/>
        <family val="2"/>
      </rPr>
      <t xml:space="preserve">-SQL </t>
    </r>
    <r>
      <rPr>
        <sz val="10"/>
        <color theme="1"/>
        <rFont val="微软雅黑"/>
        <charset val="134"/>
      </rPr>
      <t>慢查询日志</t>
    </r>
  </si>
  <si>
    <r>
      <rPr>
        <sz val="9"/>
        <color theme="1"/>
        <rFont val="Microsoft YaHei UI"/>
        <charset val="134"/>
      </rPr>
      <t>显示诊断</t>
    </r>
    <r>
      <rPr>
        <sz val="9"/>
        <color theme="1"/>
        <rFont val="Calibri"/>
        <family val="2"/>
      </rPr>
      <t>-SQL</t>
    </r>
    <r>
      <rPr>
        <sz val="9"/>
        <color theme="1"/>
        <rFont val="Microsoft YaHei UI"/>
        <charset val="134"/>
      </rPr>
      <t>慢查询日志信息</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</si>
  <si>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t>
    </r>
    <r>
      <rPr>
        <sz val="9"/>
        <color theme="1"/>
        <rFont val="Microsoft YaHei UI"/>
        <charset val="134"/>
      </rPr>
      <t>预期结果：显示</t>
    </r>
    <r>
      <rPr>
        <sz val="9"/>
        <color theme="1"/>
        <rFont val="Calibri"/>
        <family val="2"/>
      </rPr>
      <t>SQL</t>
    </r>
    <r>
      <rPr>
        <sz val="9"/>
        <color theme="1"/>
        <rFont val="Microsoft YaHei UI"/>
        <charset val="134"/>
      </rPr>
      <t>慢查询日志信息</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</si>
  <si>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点击编辑标签</t>
    </r>
    <r>
      <rPr>
        <sz val="9"/>
        <color theme="1"/>
        <rFont val="Calibri"/>
        <family val="2"/>
      </rPr>
      <t xml:space="preserve">
</t>
    </r>
    <r>
      <rPr>
        <sz val="9"/>
        <color theme="1"/>
        <rFont val="Microsoft YaHei UI"/>
        <charset val="134"/>
      </rPr>
      <t>预期结果：日志文件</t>
    </r>
    <r>
      <rPr>
        <sz val="9"/>
        <color theme="1"/>
        <rFont val="Calibri"/>
        <family val="2"/>
      </rPr>
      <t>qsrv-sql-slow.log</t>
    </r>
    <r>
      <rPr>
        <sz val="9"/>
        <color theme="1"/>
        <rFont val="Microsoft YaHei UI"/>
        <charset val="134"/>
      </rPr>
      <t>与页面显示一致</t>
    </r>
  </si>
  <si>
    <r>
      <rPr>
        <sz val="9"/>
        <color theme="1"/>
        <rFont val="Microsoft YaHei UI"/>
        <charset val="134"/>
      </rPr>
      <t>诊断【</t>
    </r>
    <r>
      <rPr>
        <sz val="9"/>
        <color theme="1"/>
        <rFont val="Calibri"/>
        <family val="2"/>
      </rPr>
      <t xml:space="preserve">SQL </t>
    </r>
    <r>
      <rPr>
        <sz val="9"/>
        <color theme="1"/>
        <rFont val="Microsoft YaHei UI"/>
        <charset val="134"/>
      </rPr>
      <t>慢查询日志】【编辑】进入编辑页面</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</si>
  <si>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点击编辑标签</t>
    </r>
    <r>
      <rPr>
        <sz val="9"/>
        <color theme="1"/>
        <rFont val="Calibri"/>
        <family val="2"/>
      </rPr>
      <t xml:space="preserve">
</t>
    </r>
    <r>
      <rPr>
        <sz val="9"/>
        <color theme="1"/>
        <rFont val="Microsoft YaHei UI"/>
        <charset val="134"/>
      </rPr>
      <t>预期结果：进入编辑页面</t>
    </r>
  </si>
  <si>
    <r>
      <rPr>
        <sz val="9"/>
        <color theme="1"/>
        <rFont val="Microsoft YaHei UI"/>
        <charset val="134"/>
      </rPr>
      <t>诊断【</t>
    </r>
    <r>
      <rPr>
        <sz val="9"/>
        <color theme="1"/>
        <rFont val="Calibri"/>
        <family val="2"/>
      </rPr>
      <t xml:space="preserve">SQL </t>
    </r>
    <r>
      <rPr>
        <sz val="9"/>
        <color theme="1"/>
        <rFont val="Microsoft YaHei UI"/>
        <charset val="134"/>
      </rPr>
      <t>慢查询日志】【编辑】右上角关闭按钮可用</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</si>
  <si>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点击右上角关闭</t>
    </r>
    <r>
      <rPr>
        <sz val="9"/>
        <color theme="1"/>
        <rFont val="Calibri"/>
        <family val="2"/>
      </rPr>
      <t xml:space="preserve">
</t>
    </r>
    <r>
      <rPr>
        <sz val="9"/>
        <color theme="1"/>
        <rFont val="Microsoft YaHei UI"/>
        <charset val="134"/>
      </rPr>
      <t>预期结果：关闭编辑页面</t>
    </r>
  </si>
  <si>
    <r>
      <rPr>
        <sz val="9"/>
        <color theme="1"/>
        <rFont val="Microsoft YaHei UI"/>
        <charset val="134"/>
      </rPr>
      <t>诊断【</t>
    </r>
    <r>
      <rPr>
        <sz val="9"/>
        <color theme="1"/>
        <rFont val="Calibri"/>
        <family val="2"/>
      </rPr>
      <t xml:space="preserve">SQL </t>
    </r>
    <r>
      <rPr>
        <sz val="9"/>
        <color theme="1"/>
        <rFont val="Microsoft YaHei UI"/>
        <charset val="134"/>
      </rPr>
      <t>慢查询日志】【编辑】鼠标移出页面点击退出编辑页面</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</si>
  <si>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鼠标移出页面点击</t>
    </r>
    <r>
      <rPr>
        <sz val="9"/>
        <color theme="1"/>
        <rFont val="Calibri"/>
        <family val="2"/>
      </rPr>
      <t xml:space="preserve">
</t>
    </r>
    <r>
      <rPr>
        <sz val="9"/>
        <color theme="1"/>
        <rFont val="Microsoft YaHei UI"/>
        <charset val="134"/>
      </rPr>
      <t>预期结果：关闭编辑页面</t>
    </r>
  </si>
  <si>
    <r>
      <rPr>
        <sz val="9"/>
        <color theme="1"/>
        <rFont val="Microsoft YaHei UI"/>
        <charset val="134"/>
      </rPr>
      <t>诊断【</t>
    </r>
    <r>
      <rPr>
        <sz val="9"/>
        <color theme="1"/>
        <rFont val="Calibri"/>
        <family val="2"/>
      </rPr>
      <t xml:space="preserve">SQL </t>
    </r>
    <r>
      <rPr>
        <sz val="9"/>
        <color theme="1"/>
        <rFont val="Microsoft YaHei UI"/>
        <charset val="134"/>
      </rPr>
      <t>慢查询日志】【编辑】时间区间可选择并生效</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</si>
  <si>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时间区间选择，点击确定</t>
    </r>
    <r>
      <rPr>
        <sz val="9"/>
        <color theme="1"/>
        <rFont val="Calibri"/>
        <family val="2"/>
      </rPr>
      <t xml:space="preserve">
</t>
    </r>
    <r>
      <rPr>
        <sz val="9"/>
        <color theme="1"/>
        <rFont val="Microsoft YaHei UI"/>
        <charset val="134"/>
      </rPr>
      <t>预期结果：时间区间选择生效</t>
    </r>
  </si>
  <si>
    <r>
      <rPr>
        <sz val="9"/>
        <color theme="1"/>
        <rFont val="Microsoft YaHei UI"/>
        <charset val="134"/>
      </rPr>
      <t>诊断【</t>
    </r>
    <r>
      <rPr>
        <sz val="9"/>
        <color theme="1"/>
        <rFont val="Calibri"/>
        <family val="2"/>
      </rPr>
      <t xml:space="preserve">SQL </t>
    </r>
    <r>
      <rPr>
        <sz val="9"/>
        <color theme="1"/>
        <rFont val="Microsoft YaHei UI"/>
        <charset val="134"/>
      </rPr>
      <t>慢查询日志】【编辑】最大获取行默认</t>
    </r>
    <r>
      <rPr>
        <sz val="9"/>
        <color theme="1"/>
        <rFont val="Calibri"/>
        <family val="2"/>
      </rPr>
      <t>1000</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</si>
  <si>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点击编辑按钮</t>
    </r>
    <r>
      <rPr>
        <sz val="9"/>
        <color theme="1"/>
        <rFont val="Calibri"/>
        <family val="2"/>
      </rPr>
      <t xml:space="preserve">
</t>
    </r>
    <r>
      <rPr>
        <sz val="9"/>
        <color theme="1"/>
        <rFont val="Microsoft YaHei UI"/>
        <charset val="134"/>
      </rPr>
      <t>预期结果：最大获取行默认</t>
    </r>
    <r>
      <rPr>
        <sz val="9"/>
        <color theme="1"/>
        <rFont val="Calibri"/>
        <family val="2"/>
      </rPr>
      <t>1000</t>
    </r>
  </si>
  <si>
    <r>
      <rPr>
        <sz val="9"/>
        <color theme="1"/>
        <rFont val="Microsoft YaHei UI"/>
        <charset val="134"/>
      </rPr>
      <t>诊断【</t>
    </r>
    <r>
      <rPr>
        <sz val="9"/>
        <color theme="1"/>
        <rFont val="Calibri"/>
        <family val="2"/>
      </rPr>
      <t xml:space="preserve">SQL </t>
    </r>
    <r>
      <rPr>
        <sz val="9"/>
        <color theme="1"/>
        <rFont val="Microsoft YaHei UI"/>
        <charset val="134"/>
      </rPr>
      <t>慢查询日志】【编辑】最大获取行</t>
    </r>
    <r>
      <rPr>
        <sz val="9"/>
        <color theme="1"/>
        <rFont val="Calibri"/>
        <family val="2"/>
      </rPr>
      <t>100</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</si>
  <si>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最大获取行</t>
    </r>
    <r>
      <rPr>
        <sz val="9"/>
        <color theme="1"/>
        <rFont val="Calibri"/>
        <family val="2"/>
      </rPr>
      <t xml:space="preserve">100
</t>
    </r>
    <r>
      <rPr>
        <sz val="9"/>
        <color theme="1"/>
        <rFont val="Microsoft YaHei UI"/>
        <charset val="134"/>
      </rPr>
      <t>预期结果：最大获取行</t>
    </r>
    <r>
      <rPr>
        <sz val="9"/>
        <color theme="1"/>
        <rFont val="Calibri"/>
        <family val="2"/>
      </rPr>
      <t>100</t>
    </r>
    <r>
      <rPr>
        <sz val="9"/>
        <color theme="1"/>
        <rFont val="Microsoft YaHei UI"/>
        <charset val="134"/>
      </rPr>
      <t>可筛选</t>
    </r>
  </si>
  <si>
    <r>
      <rPr>
        <sz val="9"/>
        <color theme="1"/>
        <rFont val="Microsoft YaHei UI"/>
        <charset val="134"/>
      </rPr>
      <t>诊断【</t>
    </r>
    <r>
      <rPr>
        <sz val="9"/>
        <color theme="1"/>
        <rFont val="Calibri"/>
        <family val="2"/>
      </rPr>
      <t xml:space="preserve">SQL </t>
    </r>
    <r>
      <rPr>
        <sz val="9"/>
        <color theme="1"/>
        <rFont val="Microsoft YaHei UI"/>
        <charset val="134"/>
      </rPr>
      <t>慢查询日志】【编辑】最大获取行</t>
    </r>
    <r>
      <rPr>
        <sz val="9"/>
        <color theme="1"/>
        <rFont val="Calibri"/>
        <family val="2"/>
      </rPr>
      <t>500</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</si>
  <si>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最大获取行</t>
    </r>
    <r>
      <rPr>
        <sz val="9"/>
        <color theme="1"/>
        <rFont val="Calibri"/>
        <family val="2"/>
      </rPr>
      <t xml:space="preserve">500
</t>
    </r>
    <r>
      <rPr>
        <sz val="9"/>
        <color theme="1"/>
        <rFont val="Microsoft YaHei UI"/>
        <charset val="134"/>
      </rPr>
      <t>预期结果：最大获取行</t>
    </r>
    <r>
      <rPr>
        <sz val="9"/>
        <color theme="1"/>
        <rFont val="Calibri"/>
        <family val="2"/>
      </rPr>
      <t>500</t>
    </r>
    <r>
      <rPr>
        <sz val="9"/>
        <color theme="1"/>
        <rFont val="Microsoft YaHei UI"/>
        <charset val="134"/>
      </rPr>
      <t>可筛选</t>
    </r>
  </si>
  <si>
    <r>
      <rPr>
        <sz val="9"/>
        <color theme="1"/>
        <rFont val="Microsoft YaHei UI"/>
        <charset val="134"/>
      </rPr>
      <t>诊断【</t>
    </r>
    <r>
      <rPr>
        <sz val="9"/>
        <color theme="1"/>
        <rFont val="Calibri"/>
        <family val="2"/>
      </rPr>
      <t xml:space="preserve">SQL </t>
    </r>
    <r>
      <rPr>
        <sz val="9"/>
        <color theme="1"/>
        <rFont val="Microsoft YaHei UI"/>
        <charset val="134"/>
      </rPr>
      <t>慢查询日志】【编辑】最大获取行</t>
    </r>
    <r>
      <rPr>
        <sz val="9"/>
        <color theme="1"/>
        <rFont val="Calibri"/>
        <family val="2"/>
      </rPr>
      <t>2000</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</si>
  <si>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最大获取行</t>
    </r>
    <r>
      <rPr>
        <sz val="9"/>
        <color theme="1"/>
        <rFont val="Calibri"/>
        <family val="2"/>
      </rPr>
      <t xml:space="preserve">2000
</t>
    </r>
    <r>
      <rPr>
        <sz val="9"/>
        <color theme="1"/>
        <rFont val="Microsoft YaHei UI"/>
        <charset val="134"/>
      </rPr>
      <t>预期结果：最大获取行</t>
    </r>
    <r>
      <rPr>
        <sz val="9"/>
        <color theme="1"/>
        <rFont val="Calibri"/>
        <family val="2"/>
      </rPr>
      <t>2000</t>
    </r>
    <r>
      <rPr>
        <sz val="9"/>
        <color theme="1"/>
        <rFont val="Microsoft YaHei UI"/>
        <charset val="134"/>
      </rPr>
      <t>可筛选</t>
    </r>
  </si>
  <si>
    <r>
      <rPr>
        <sz val="9"/>
        <color theme="1"/>
        <rFont val="Microsoft YaHei UI"/>
        <charset val="134"/>
      </rPr>
      <t>诊断【</t>
    </r>
    <r>
      <rPr>
        <sz val="9"/>
        <color theme="1"/>
        <rFont val="Calibri"/>
        <family val="2"/>
      </rPr>
      <t xml:space="preserve">SQL </t>
    </r>
    <r>
      <rPr>
        <sz val="9"/>
        <color theme="1"/>
        <rFont val="Microsoft YaHei UI"/>
        <charset val="134"/>
      </rPr>
      <t>慢查询日志】【编辑】最大获取行</t>
    </r>
    <r>
      <rPr>
        <sz val="9"/>
        <color theme="1"/>
        <rFont val="Calibri"/>
        <family val="2"/>
      </rPr>
      <t>5000</t>
    </r>
    <r>
      <rPr>
        <sz val="9"/>
        <color theme="1"/>
        <rFont val="Microsoft YaHei UI"/>
        <charset val="134"/>
      </rPr>
      <t>可筛选</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</si>
  <si>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最大获取行</t>
    </r>
    <r>
      <rPr>
        <sz val="9"/>
        <color theme="1"/>
        <rFont val="Calibri"/>
        <family val="2"/>
      </rPr>
      <t xml:space="preserve">5000
</t>
    </r>
    <r>
      <rPr>
        <sz val="9"/>
        <color theme="1"/>
        <rFont val="Microsoft YaHei UI"/>
        <charset val="134"/>
      </rPr>
      <t>预期结果：最大获取行</t>
    </r>
    <r>
      <rPr>
        <sz val="9"/>
        <color theme="1"/>
        <rFont val="Calibri"/>
        <family val="2"/>
      </rPr>
      <t>5000</t>
    </r>
    <r>
      <rPr>
        <sz val="9"/>
        <color theme="1"/>
        <rFont val="Microsoft YaHei UI"/>
        <charset val="134"/>
      </rPr>
      <t>可筛选</t>
    </r>
  </si>
  <si>
    <r>
      <rPr>
        <sz val="9"/>
        <color theme="1"/>
        <rFont val="Microsoft YaHei UI"/>
        <charset val="134"/>
      </rPr>
      <t>诊断【</t>
    </r>
    <r>
      <rPr>
        <sz val="9"/>
        <color theme="1"/>
        <rFont val="Calibri"/>
        <family val="2"/>
      </rPr>
      <t xml:space="preserve">SQL </t>
    </r>
    <r>
      <rPr>
        <sz val="9"/>
        <color theme="1"/>
        <rFont val="Microsoft YaHei UI"/>
        <charset val="134"/>
      </rPr>
      <t>慢查询日志】【编辑】重置按钮重置已配置筛选</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</si>
  <si>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重置</t>
    </r>
    <r>
      <rPr>
        <sz val="9"/>
        <color theme="1"/>
        <rFont val="Calibri"/>
        <family val="2"/>
      </rPr>
      <t xml:space="preserve">
</t>
    </r>
    <r>
      <rPr>
        <sz val="9"/>
        <color theme="1"/>
        <rFont val="Microsoft YaHei UI"/>
        <charset val="134"/>
      </rPr>
      <t>预期结果：恢复默认设置</t>
    </r>
  </si>
  <si>
    <r>
      <rPr>
        <sz val="9"/>
        <color theme="1"/>
        <rFont val="Microsoft YaHei UI"/>
        <charset val="134"/>
      </rPr>
      <t>诊断【</t>
    </r>
    <r>
      <rPr>
        <sz val="9"/>
        <color theme="1"/>
        <rFont val="Calibri"/>
        <family val="2"/>
      </rPr>
      <t xml:space="preserve">SQL </t>
    </r>
    <r>
      <rPr>
        <sz val="9"/>
        <color theme="1"/>
        <rFont val="Microsoft YaHei UI"/>
        <charset val="134"/>
      </rPr>
      <t>慢查询日志】【编辑】确认按钮根据筛选配置显示日志信息</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</si>
  <si>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点击编辑按钮</t>
    </r>
    <r>
      <rPr>
        <sz val="9"/>
        <color theme="1"/>
        <rFont val="Calibri"/>
        <family val="2"/>
      </rPr>
      <t>--&gt;</t>
    </r>
    <r>
      <rPr>
        <sz val="9"/>
        <color theme="1"/>
        <rFont val="Microsoft YaHei UI"/>
        <charset val="134"/>
      </rPr>
      <t>确认筛选信息</t>
    </r>
    <r>
      <rPr>
        <sz val="9"/>
        <color theme="1"/>
        <rFont val="Calibri"/>
        <family val="2"/>
      </rPr>
      <t>--&gt;</t>
    </r>
    <r>
      <rPr>
        <sz val="9"/>
        <color theme="1"/>
        <rFont val="Microsoft YaHei UI"/>
        <charset val="134"/>
      </rPr>
      <t>确定</t>
    </r>
    <r>
      <rPr>
        <sz val="9"/>
        <color theme="1"/>
        <rFont val="Calibri"/>
        <family val="2"/>
      </rPr>
      <t xml:space="preserve">
</t>
    </r>
    <r>
      <rPr>
        <sz val="9"/>
        <color theme="1"/>
        <rFont val="Microsoft YaHei UI"/>
        <charset val="134"/>
      </rPr>
      <t>预期结果：根据条件匹配日志</t>
    </r>
  </si>
  <si>
    <r>
      <rPr>
        <sz val="9"/>
        <color theme="1"/>
        <rFont val="Microsoft YaHei UI"/>
        <charset val="134"/>
      </rPr>
      <t>诊断【</t>
    </r>
    <r>
      <rPr>
        <sz val="9"/>
        <color theme="1"/>
        <rFont val="Calibri"/>
        <family val="2"/>
      </rPr>
      <t xml:space="preserve">SQL </t>
    </r>
    <r>
      <rPr>
        <sz val="9"/>
        <color theme="1"/>
        <rFont val="Microsoft YaHei UI"/>
        <charset val="134"/>
      </rPr>
      <t>慢查询日志】信息列表排序按钮可用</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</si>
  <si>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列表排序功能验证</t>
    </r>
    <r>
      <rPr>
        <sz val="9"/>
        <color theme="1"/>
        <rFont val="Calibri"/>
        <family val="2"/>
      </rPr>
      <t xml:space="preserve">
</t>
    </r>
    <r>
      <rPr>
        <sz val="9"/>
        <color theme="1"/>
        <rFont val="Microsoft YaHei UI"/>
        <charset val="134"/>
      </rPr>
      <t>预期结果：信息列表排序按钮可用</t>
    </r>
  </si>
  <si>
    <r>
      <rPr>
        <sz val="9"/>
        <color theme="1"/>
        <rFont val="Microsoft YaHei UI"/>
        <charset val="134"/>
      </rPr>
      <t>诊断【</t>
    </r>
    <r>
      <rPr>
        <sz val="9"/>
        <color theme="1"/>
        <rFont val="Calibri"/>
        <family val="2"/>
      </rPr>
      <t xml:space="preserve">SQL </t>
    </r>
    <r>
      <rPr>
        <sz val="9"/>
        <color theme="1"/>
        <rFont val="Microsoft YaHei UI"/>
        <charset val="134"/>
      </rPr>
      <t>慢查询日志】信息列表查询功能可用</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</si>
  <si>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列表搜索功能验证</t>
    </r>
    <r>
      <rPr>
        <sz val="9"/>
        <color theme="1"/>
        <rFont val="Calibri"/>
        <family val="2"/>
      </rPr>
      <t xml:space="preserve">
</t>
    </r>
    <r>
      <rPr>
        <sz val="9"/>
        <color theme="1"/>
        <rFont val="Microsoft YaHei UI"/>
        <charset val="134"/>
      </rPr>
      <t>预期结果：搜索功能能搜索当前列的值</t>
    </r>
  </si>
  <si>
    <r>
      <rPr>
        <sz val="9"/>
        <color theme="1"/>
        <rFont val="Microsoft YaHei UI"/>
        <charset val="134"/>
      </rPr>
      <t>诊断【</t>
    </r>
    <r>
      <rPr>
        <sz val="9"/>
        <color theme="1"/>
        <rFont val="Calibri"/>
        <family val="2"/>
      </rPr>
      <t xml:space="preserve">SQL </t>
    </r>
    <r>
      <rPr>
        <sz val="9"/>
        <color theme="1"/>
        <rFont val="Microsoft YaHei UI"/>
        <charset val="134"/>
      </rPr>
      <t>慢查询日志】信息列表展开按钮有效</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</si>
  <si>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展开</t>
    </r>
    <r>
      <rPr>
        <sz val="9"/>
        <color theme="1"/>
        <rFont val="Calibri"/>
        <family val="2"/>
      </rPr>
      <t xml:space="preserve">
</t>
    </r>
    <r>
      <rPr>
        <sz val="9"/>
        <color theme="1"/>
        <rFont val="Microsoft YaHei UI"/>
        <charset val="134"/>
      </rPr>
      <t>预期结果：将信息展开</t>
    </r>
  </si>
  <si>
    <r>
      <rPr>
        <sz val="9"/>
        <color theme="1"/>
        <rFont val="Microsoft YaHei UI"/>
        <charset val="134"/>
      </rPr>
      <t>诊断【</t>
    </r>
    <r>
      <rPr>
        <sz val="9"/>
        <color theme="1"/>
        <rFont val="Calibri"/>
        <family val="2"/>
      </rPr>
      <t xml:space="preserve">SQL </t>
    </r>
    <r>
      <rPr>
        <sz val="9"/>
        <color theme="1"/>
        <rFont val="Microsoft YaHei UI"/>
        <charset val="134"/>
      </rPr>
      <t>慢查询日志】信息列表折叠按钮有效</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</si>
  <si>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折叠</t>
    </r>
    <r>
      <rPr>
        <sz val="9"/>
        <color theme="1"/>
        <rFont val="Calibri"/>
        <family val="2"/>
      </rPr>
      <t xml:space="preserve">
</t>
    </r>
    <r>
      <rPr>
        <sz val="9"/>
        <color theme="1"/>
        <rFont val="Microsoft YaHei UI"/>
        <charset val="134"/>
      </rPr>
      <t>预期结果：将信息折叠</t>
    </r>
  </si>
  <si>
    <r>
      <rPr>
        <sz val="9"/>
        <color theme="1"/>
        <rFont val="Microsoft YaHei UI"/>
        <charset val="134"/>
      </rPr>
      <t>诊断【</t>
    </r>
    <r>
      <rPr>
        <sz val="9"/>
        <color theme="1"/>
        <rFont val="Calibri"/>
        <family val="2"/>
      </rPr>
      <t xml:space="preserve">SQL </t>
    </r>
    <r>
      <rPr>
        <sz val="9"/>
        <color theme="1"/>
        <rFont val="Microsoft YaHei UI"/>
        <charset val="134"/>
      </rPr>
      <t>慢查询日志】复制按钮有效并可粘贴</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</si>
  <si>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点击复制</t>
    </r>
    <r>
      <rPr>
        <sz val="9"/>
        <color theme="1"/>
        <rFont val="Calibri"/>
        <family val="2"/>
      </rPr>
      <t xml:space="preserve">
</t>
    </r>
    <r>
      <rPr>
        <sz val="9"/>
        <color theme="1"/>
        <rFont val="Microsoft YaHei UI"/>
        <charset val="134"/>
      </rPr>
      <t>预期结果：复制内容与列表一致</t>
    </r>
  </si>
  <si>
    <r>
      <rPr>
        <sz val="9"/>
        <color theme="1"/>
        <rFont val="Microsoft YaHei UI"/>
        <charset val="134"/>
      </rPr>
      <t>诊断【</t>
    </r>
    <r>
      <rPr>
        <sz val="9"/>
        <color theme="1"/>
        <rFont val="Calibri"/>
        <family val="2"/>
      </rPr>
      <t xml:space="preserve">SQL </t>
    </r>
    <r>
      <rPr>
        <sz val="9"/>
        <color theme="1"/>
        <rFont val="Microsoft YaHei UI"/>
        <charset val="134"/>
      </rPr>
      <t>慢查询日志】导出</t>
    </r>
    <r>
      <rPr>
        <sz val="9"/>
        <color theme="1"/>
        <rFont val="Calibri"/>
        <family val="2"/>
      </rPr>
      <t>cvs</t>
    </r>
    <r>
      <rPr>
        <sz val="9"/>
        <color theme="1"/>
        <rFont val="Microsoft YaHei UI"/>
        <charset val="134"/>
      </rPr>
      <t>按钮有效</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</si>
  <si>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点击导出</t>
    </r>
    <r>
      <rPr>
        <sz val="9"/>
        <color theme="1"/>
        <rFont val="Calibri"/>
        <family val="2"/>
      </rPr>
      <t xml:space="preserve">cvs
</t>
    </r>
    <r>
      <rPr>
        <sz val="9"/>
        <color theme="1"/>
        <rFont val="Microsoft YaHei UI"/>
        <charset val="134"/>
      </rPr>
      <t>预期结果：导出表格，内容与列表一致</t>
    </r>
  </si>
  <si>
    <r>
      <rPr>
        <sz val="9"/>
        <color theme="1"/>
        <rFont val="Microsoft YaHei UI"/>
        <charset val="134"/>
      </rPr>
      <t>诊断【</t>
    </r>
    <r>
      <rPr>
        <sz val="9"/>
        <color theme="1"/>
        <rFont val="Calibri"/>
        <family val="2"/>
      </rPr>
      <t xml:space="preserve">SQL </t>
    </r>
    <r>
      <rPr>
        <sz val="9"/>
        <color theme="1"/>
        <rFont val="Microsoft YaHei UI"/>
        <charset val="134"/>
      </rPr>
      <t>慢查询日志】全屏按钮有效</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</si>
  <si>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点击全屏按钮</t>
    </r>
    <r>
      <rPr>
        <sz val="9"/>
        <color theme="1"/>
        <rFont val="Calibri"/>
        <family val="2"/>
      </rPr>
      <t xml:space="preserve">
</t>
    </r>
    <r>
      <rPr>
        <sz val="9"/>
        <color theme="1"/>
        <rFont val="Microsoft YaHei UI"/>
        <charset val="134"/>
      </rPr>
      <t>预期结果：全屏展示</t>
    </r>
  </si>
  <si>
    <r>
      <rPr>
        <sz val="9"/>
        <color theme="1"/>
        <rFont val="Microsoft YaHei UI"/>
        <charset val="134"/>
      </rPr>
      <t>诊断【</t>
    </r>
    <r>
      <rPr>
        <sz val="9"/>
        <color theme="1"/>
        <rFont val="Calibri"/>
        <family val="2"/>
      </rPr>
      <t xml:space="preserve">SQL </t>
    </r>
    <r>
      <rPr>
        <sz val="9"/>
        <color theme="1"/>
        <rFont val="Microsoft YaHei UI"/>
        <charset val="134"/>
      </rPr>
      <t>慢查询日志】设置按钮可以对列表进行列名筛选显示</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</si>
  <si>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点击列设置</t>
    </r>
    <r>
      <rPr>
        <sz val="9"/>
        <color theme="1"/>
        <rFont val="Calibri"/>
        <family val="2"/>
      </rPr>
      <t xml:space="preserve">
</t>
    </r>
    <r>
      <rPr>
        <sz val="9"/>
        <color theme="1"/>
        <rFont val="Microsoft YaHei UI"/>
        <charset val="134"/>
      </rPr>
      <t>预期结果：设置按钮可以对列表进行列名筛选显示</t>
    </r>
  </si>
  <si>
    <r>
      <rPr>
        <sz val="9"/>
        <color theme="1"/>
        <rFont val="Microsoft YaHei UI"/>
        <charset val="134"/>
      </rPr>
      <t>诊断【</t>
    </r>
    <r>
      <rPr>
        <sz val="9"/>
        <color theme="1"/>
        <rFont val="Calibri"/>
        <family val="2"/>
      </rPr>
      <t xml:space="preserve">SQL </t>
    </r>
    <r>
      <rPr>
        <sz val="9"/>
        <color theme="1"/>
        <rFont val="Microsoft YaHei UI"/>
        <charset val="134"/>
      </rPr>
      <t>慢查询日志】搜索按钮可以匹配关键字显示日志信息</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</si>
  <si>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搜索功能</t>
    </r>
    <r>
      <rPr>
        <sz val="9"/>
        <color theme="1"/>
        <rFont val="Calibri"/>
        <family val="2"/>
      </rPr>
      <t xml:space="preserve">
</t>
    </r>
    <r>
      <rPr>
        <sz val="9"/>
        <color theme="1"/>
        <rFont val="Microsoft YaHei UI"/>
        <charset val="134"/>
      </rPr>
      <t>预期结果：搜索按钮可以匹配关键字显示日志信息</t>
    </r>
  </si>
  <si>
    <r>
      <rPr>
        <sz val="9"/>
        <color theme="1"/>
        <rFont val="Microsoft YaHei UI"/>
        <charset val="134"/>
      </rPr>
      <t>诊断【</t>
    </r>
    <r>
      <rPr>
        <sz val="9"/>
        <color theme="1"/>
        <rFont val="Calibri"/>
        <family val="2"/>
      </rPr>
      <t xml:space="preserve">SQL </t>
    </r>
    <r>
      <rPr>
        <sz val="9"/>
        <color theme="1"/>
        <rFont val="Microsoft YaHei UI"/>
        <charset val="134"/>
      </rPr>
      <t>慢查询日志】下一页按钮有效</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</si>
  <si>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点击下一页</t>
    </r>
    <r>
      <rPr>
        <sz val="9"/>
        <color theme="1"/>
        <rFont val="Calibri"/>
        <family val="2"/>
      </rPr>
      <t xml:space="preserve">
</t>
    </r>
    <r>
      <rPr>
        <sz val="9"/>
        <color theme="1"/>
        <rFont val="Microsoft YaHei UI"/>
        <charset val="134"/>
      </rPr>
      <t>预期结果：进入下一页列表显示</t>
    </r>
  </si>
  <si>
    <r>
      <rPr>
        <sz val="9"/>
        <color theme="1"/>
        <rFont val="Microsoft YaHei UI"/>
        <charset val="134"/>
      </rPr>
      <t>诊断【</t>
    </r>
    <r>
      <rPr>
        <sz val="9"/>
        <color theme="1"/>
        <rFont val="Calibri"/>
        <family val="2"/>
      </rPr>
      <t xml:space="preserve">SQL </t>
    </r>
    <r>
      <rPr>
        <sz val="9"/>
        <color theme="1"/>
        <rFont val="Microsoft YaHei UI"/>
        <charset val="134"/>
      </rPr>
      <t>慢查询日志】页面显示条数设置有效</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</si>
  <si>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t>
    </r>
    <r>
      <rPr>
        <sz val="9"/>
        <color theme="1"/>
        <rFont val="Calibri"/>
        <family val="2"/>
      </rPr>
      <t>“50</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随机设置一个值</t>
    </r>
    <r>
      <rPr>
        <sz val="9"/>
        <color theme="1"/>
        <rFont val="Calibri"/>
        <family val="2"/>
      </rPr>
      <t xml:space="preserve">
</t>
    </r>
    <r>
      <rPr>
        <sz val="9"/>
        <color theme="1"/>
        <rFont val="Microsoft YaHei UI"/>
        <charset val="134"/>
      </rPr>
      <t>预期结果：页面根据设置的条数显示日志</t>
    </r>
  </si>
  <si>
    <r>
      <rPr>
        <sz val="9"/>
        <color theme="1"/>
        <rFont val="Microsoft YaHei UI"/>
        <charset val="134"/>
      </rPr>
      <t>诊断【</t>
    </r>
    <r>
      <rPr>
        <sz val="9"/>
        <color theme="1"/>
        <rFont val="Calibri"/>
        <family val="2"/>
      </rPr>
      <t xml:space="preserve">SQL </t>
    </r>
    <r>
      <rPr>
        <sz val="9"/>
        <color theme="1"/>
        <rFont val="Microsoft YaHei UI"/>
        <charset val="134"/>
      </rPr>
      <t>慢查询日志】点击左上角时间区间或最大获取行数弹出编辑页面</t>
    </r>
  </si>
  <si>
    <r>
      <rPr>
        <sz val="9"/>
        <color theme="1"/>
        <rFont val="Calibri"/>
        <family val="2"/>
      </rPr>
      <t>1.</t>
    </r>
    <r>
      <rPr>
        <sz val="9"/>
        <color theme="1"/>
        <rFont val="Microsoft YaHei UI"/>
        <charset val="134"/>
      </rPr>
      <t>诊断</t>
    </r>
    <r>
      <rPr>
        <sz val="9"/>
        <color theme="1"/>
        <rFont val="Calibri"/>
        <family val="2"/>
      </rPr>
      <t xml:space="preserve">-SQL </t>
    </r>
    <r>
      <rPr>
        <sz val="9"/>
        <color theme="1"/>
        <rFont val="Microsoft YaHei UI"/>
        <charset val="134"/>
      </rPr>
      <t>慢查询日志</t>
    </r>
    <r>
      <rPr>
        <sz val="9"/>
        <color theme="1"/>
        <rFont val="Calibri"/>
        <family val="2"/>
      </rPr>
      <t xml:space="preserve">
2.</t>
    </r>
    <r>
      <rPr>
        <sz val="9"/>
        <color theme="1"/>
        <rFont val="Microsoft YaHei UI"/>
        <charset val="134"/>
      </rPr>
      <t>点击左上角日志列表</t>
    </r>
    <r>
      <rPr>
        <sz val="9"/>
        <color theme="1"/>
        <rFont val="Calibri"/>
        <family val="2"/>
      </rPr>
      <t xml:space="preserve">
</t>
    </r>
    <r>
      <rPr>
        <sz val="9"/>
        <color theme="1"/>
        <rFont val="Microsoft YaHei UI"/>
        <charset val="134"/>
      </rPr>
      <t>预期结果：弹出编辑弹窗</t>
    </r>
  </si>
  <si>
    <r>
      <rPr>
        <sz val="10"/>
        <color theme="1"/>
        <rFont val="微软雅黑"/>
        <charset val="134"/>
      </rPr>
      <t>诊断</t>
    </r>
    <r>
      <rPr>
        <sz val="10"/>
        <color theme="1"/>
        <rFont val="Calibri"/>
        <family val="2"/>
      </rPr>
      <t>-</t>
    </r>
    <r>
      <rPr>
        <sz val="10"/>
        <color theme="1"/>
        <rFont val="微软雅黑"/>
        <charset val="134"/>
      </rPr>
      <t>集群诊断</t>
    </r>
  </si>
  <si>
    <r>
      <rPr>
        <sz val="9"/>
        <color theme="1"/>
        <rFont val="Microsoft YaHei UI"/>
        <charset val="134"/>
      </rPr>
      <t>按钮</t>
    </r>
  </si>
  <si>
    <r>
      <rPr>
        <sz val="9"/>
        <color theme="1"/>
        <rFont val="Microsoft YaHei UI"/>
        <charset val="134"/>
      </rPr>
      <t>验证集群诊断报告</t>
    </r>
    <r>
      <rPr>
        <sz val="9"/>
        <color theme="1"/>
        <rFont val="Calibri"/>
        <family val="2"/>
      </rPr>
      <t>ID</t>
    </r>
    <r>
      <rPr>
        <sz val="9"/>
        <color theme="1"/>
        <rFont val="Microsoft YaHei UI"/>
        <charset val="134"/>
      </rPr>
      <t>排序确保报告按照</t>
    </r>
    <r>
      <rPr>
        <sz val="9"/>
        <color theme="1"/>
        <rFont val="Calibri"/>
        <family val="2"/>
      </rPr>
      <t>ID</t>
    </r>
    <r>
      <rPr>
        <sz val="9"/>
        <color theme="1"/>
        <rFont val="Microsoft YaHei UI"/>
        <charset val="134"/>
      </rPr>
      <t>排序正确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</si>
  <si>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t>
    </r>
    <r>
      <rPr>
        <sz val="9"/>
        <color theme="1"/>
        <rFont val="Microsoft YaHei UI"/>
        <charset val="134"/>
      </rPr>
      <t>预期结果：验证集群诊断报告</t>
    </r>
    <r>
      <rPr>
        <sz val="9"/>
        <color theme="1"/>
        <rFont val="Calibri"/>
        <family val="2"/>
      </rPr>
      <t>ID</t>
    </r>
    <r>
      <rPr>
        <sz val="9"/>
        <color theme="1"/>
        <rFont val="Microsoft YaHei UI"/>
        <charset val="134"/>
      </rPr>
      <t>排序确保报告按照</t>
    </r>
    <r>
      <rPr>
        <sz val="9"/>
        <color theme="1"/>
        <rFont val="Calibri"/>
        <family val="2"/>
      </rPr>
      <t>ID</t>
    </r>
    <r>
      <rPr>
        <sz val="9"/>
        <color theme="1"/>
        <rFont val="Microsoft YaHei UI"/>
        <charset val="134"/>
      </rPr>
      <t>排序正确</t>
    </r>
  </si>
  <si>
    <r>
      <rPr>
        <sz val="9"/>
        <color theme="1"/>
        <rFont val="Microsoft YaHei UI"/>
        <charset val="134"/>
      </rPr>
      <t>验证集群诊断报告</t>
    </r>
    <r>
      <rPr>
        <sz val="9"/>
        <color theme="1"/>
        <rFont val="Calibri"/>
        <family val="2"/>
      </rPr>
      <t>ID</t>
    </r>
    <r>
      <rPr>
        <sz val="9"/>
        <color theme="1"/>
        <rFont val="Microsoft YaHei UI"/>
        <charset val="134"/>
      </rPr>
      <t>验证搜索功能是否可以找到特定</t>
    </r>
    <r>
      <rPr>
        <sz val="9"/>
        <color theme="1"/>
        <rFont val="Calibri"/>
        <family val="2"/>
      </rPr>
      <t>ID</t>
    </r>
    <r>
      <rPr>
        <sz val="9"/>
        <color theme="1"/>
        <rFont val="Microsoft YaHei UI"/>
        <charset val="134"/>
      </rPr>
      <t>的报告</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</si>
  <si>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t>
    </r>
    <r>
      <rPr>
        <sz val="9"/>
        <color theme="1"/>
        <rFont val="Microsoft YaHei UI"/>
        <charset val="134"/>
      </rPr>
      <t>预期结果：验证集群诊断报告</t>
    </r>
    <r>
      <rPr>
        <sz val="9"/>
        <color theme="1"/>
        <rFont val="Calibri"/>
        <family val="2"/>
      </rPr>
      <t>ID</t>
    </r>
    <r>
      <rPr>
        <sz val="9"/>
        <color theme="1"/>
        <rFont val="Microsoft YaHei UI"/>
        <charset val="134"/>
      </rPr>
      <t>验证搜索功能是否可以找到特定</t>
    </r>
    <r>
      <rPr>
        <sz val="9"/>
        <color theme="1"/>
        <rFont val="Calibri"/>
        <family val="2"/>
      </rPr>
      <t>ID</t>
    </r>
    <r>
      <rPr>
        <sz val="9"/>
        <color theme="1"/>
        <rFont val="Microsoft YaHei UI"/>
        <charset val="134"/>
      </rPr>
      <t>的报告</t>
    </r>
  </si>
  <si>
    <r>
      <rPr>
        <sz val="9"/>
        <color theme="1"/>
        <rFont val="Microsoft YaHei UI"/>
        <charset val="134"/>
      </rPr>
      <t>验证集群诊断执行状态排序确保报告按照执行状态排序正确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</si>
  <si>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t>
    </r>
    <r>
      <rPr>
        <sz val="9"/>
        <color theme="1"/>
        <rFont val="Microsoft YaHei UI"/>
        <charset val="134"/>
      </rPr>
      <t>预期结果：验证集群诊断执行状态排序确保报告按照执行状态排序正确</t>
    </r>
  </si>
  <si>
    <r>
      <rPr>
        <sz val="9"/>
        <color theme="1"/>
        <rFont val="Microsoft YaHei UI"/>
        <charset val="134"/>
      </rPr>
      <t>验证集群诊断执行状态验证搜索功能是否可以找到特定执行状态的报告</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</si>
  <si>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t>
    </r>
    <r>
      <rPr>
        <sz val="9"/>
        <color theme="1"/>
        <rFont val="Microsoft YaHei UI"/>
        <charset val="134"/>
      </rPr>
      <t>预期结果：验证集群诊断执行状态验证搜索功能是否可以找到特定执行状态的报告</t>
    </r>
  </si>
  <si>
    <r>
      <rPr>
        <sz val="9"/>
        <color theme="1"/>
        <rFont val="Microsoft YaHei UI"/>
        <charset val="134"/>
      </rPr>
      <t>验证集群诊断诊断开始时间排序确保报告按照诊断开始时间排序正确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</si>
  <si>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t>
    </r>
    <r>
      <rPr>
        <sz val="9"/>
        <color theme="1"/>
        <rFont val="Microsoft YaHei UI"/>
        <charset val="134"/>
      </rPr>
      <t>预期结果：验证集群诊断诊断开始时间排序确保报告按照诊断开始时间排序正确</t>
    </r>
  </si>
  <si>
    <r>
      <rPr>
        <sz val="9"/>
        <color theme="1"/>
        <rFont val="Microsoft YaHei UI"/>
        <charset val="134"/>
      </rPr>
      <t>验证集群诊断诊断开始时间验证搜索功能是否可以找到特定开始时间范围内的报告</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</si>
  <si>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t>
    </r>
    <r>
      <rPr>
        <sz val="9"/>
        <color theme="1"/>
        <rFont val="Microsoft YaHei UI"/>
        <charset val="134"/>
      </rPr>
      <t>预期结果：验证集群诊断诊断开始时间验证搜索功能是否可以找到特定开始时间范围内的报告</t>
    </r>
  </si>
  <si>
    <r>
      <rPr>
        <sz val="9"/>
        <color theme="1"/>
        <rFont val="Microsoft YaHei UI"/>
        <charset val="134"/>
      </rPr>
      <t>验证集群诊断诊断结束时间排序确保报告按照诊断结束时间排序正确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</si>
  <si>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t>
    </r>
    <r>
      <rPr>
        <sz val="9"/>
        <color theme="1"/>
        <rFont val="Microsoft YaHei UI"/>
        <charset val="134"/>
      </rPr>
      <t>预期结果：验证集群诊断诊断结束时间排序确保报告按照诊断结束时间排序正确</t>
    </r>
  </si>
  <si>
    <r>
      <rPr>
        <sz val="9"/>
        <color theme="1"/>
        <rFont val="Microsoft YaHei UI"/>
        <charset val="134"/>
      </rPr>
      <t>验证集群诊断诊断结束时间验证搜索功能是否可以找到特定结束时间范围内的报告</t>
    </r>
  </si>
  <si>
    <r>
      <rPr>
        <sz val="9"/>
        <color theme="1"/>
        <rFont val="Microsoft YaHei UI"/>
        <charset val="134"/>
      </rPr>
      <t>验证集群诊断创建时间排序确保报告按照创建时间排序正确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</si>
  <si>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t>
    </r>
    <r>
      <rPr>
        <sz val="9"/>
        <color theme="1"/>
        <rFont val="Microsoft YaHei UI"/>
        <charset val="134"/>
      </rPr>
      <t>预期结果：验证集群诊断创建时间排序确保报告按照创建时间排序正确</t>
    </r>
  </si>
  <si>
    <r>
      <rPr>
        <sz val="9"/>
        <color theme="1"/>
        <rFont val="Microsoft YaHei UI"/>
        <charset val="134"/>
      </rPr>
      <t>验证集群诊断创建时间验证搜索功能是否可以找到特定创建时间范围内的报告</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</si>
  <si>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t>
    </r>
    <r>
      <rPr>
        <sz val="9"/>
        <color theme="1"/>
        <rFont val="Microsoft YaHei UI"/>
        <charset val="134"/>
      </rPr>
      <t>预期结果：验证集群诊断创建时间验证搜索功能是否可以找到特定创建时间范围内的报告</t>
    </r>
  </si>
  <si>
    <r>
      <rPr>
        <sz val="9"/>
        <color theme="1"/>
        <rFont val="Microsoft YaHei UI"/>
        <charset val="134"/>
      </rPr>
      <t>验证集群诊断操作列是否确实没有搜索按钮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</si>
  <si>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t>
    </r>
    <r>
      <rPr>
        <sz val="9"/>
        <color theme="1"/>
        <rFont val="Microsoft YaHei UI"/>
        <charset val="134"/>
      </rPr>
      <t>预期结果：验证集群诊断操作列是否确实没有搜索按钮</t>
    </r>
  </si>
  <si>
    <r>
      <rPr>
        <sz val="9"/>
        <color theme="1"/>
        <rFont val="Microsoft YaHei UI"/>
        <charset val="134"/>
      </rPr>
      <t>集群诊断</t>
    </r>
  </si>
  <si>
    <r>
      <rPr>
        <sz val="9"/>
        <color theme="1"/>
        <rFont val="Microsoft YaHei UI"/>
        <charset val="134"/>
      </rPr>
      <t>验证集群诊断删除一个报告后，确保报告列表中该报告被正确删除</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</si>
  <si>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勾选报告后，删除</t>
    </r>
    <r>
      <rPr>
        <sz val="9"/>
        <color theme="1"/>
        <rFont val="Calibri"/>
        <family val="2"/>
      </rPr>
      <t xml:space="preserve">
</t>
    </r>
    <r>
      <rPr>
        <sz val="9"/>
        <color theme="1"/>
        <rFont val="Microsoft YaHei UI"/>
        <charset val="134"/>
      </rPr>
      <t>预期结果：验证集群诊断删除一个报告后，确保报告列表中该报告被正确删除</t>
    </r>
  </si>
  <si>
    <r>
      <rPr>
        <sz val="9"/>
        <color theme="1"/>
        <rFont val="Microsoft YaHei UI"/>
        <charset val="134"/>
      </rPr>
      <t>验证集群诊断删除两个或更多报告后，确保报告列表中这些报告被正确删除</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</si>
  <si>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勾选两个及以上报告后，删除</t>
    </r>
    <r>
      <rPr>
        <sz val="9"/>
        <color theme="1"/>
        <rFont val="Calibri"/>
        <family val="2"/>
      </rPr>
      <t xml:space="preserve">
</t>
    </r>
    <r>
      <rPr>
        <sz val="9"/>
        <color theme="1"/>
        <rFont val="Microsoft YaHei UI"/>
        <charset val="134"/>
      </rPr>
      <t>预期结果：验证集群诊断删除两个或更多报告后，确保报告列表中这些报告被正确删除</t>
    </r>
  </si>
  <si>
    <r>
      <rPr>
        <sz val="9"/>
        <color theme="1"/>
        <rFont val="Microsoft YaHei UI"/>
        <charset val="134"/>
      </rPr>
      <t>验证集群诊断复制按钮复制信息正确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</si>
  <si>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点击复制按钮后</t>
    </r>
    <r>
      <rPr>
        <sz val="9"/>
        <color theme="1"/>
        <rFont val="Calibri"/>
        <family val="2"/>
      </rPr>
      <t xml:space="preserve">
</t>
    </r>
    <r>
      <rPr>
        <sz val="9"/>
        <color theme="1"/>
        <rFont val="Microsoft YaHei UI"/>
        <charset val="134"/>
      </rPr>
      <t>预期结果：确保复制的信息与列表信息一致</t>
    </r>
  </si>
  <si>
    <r>
      <rPr>
        <sz val="9"/>
        <color theme="1"/>
        <rFont val="Microsoft YaHei UI"/>
        <charset val="134"/>
      </rPr>
      <t>验证集群诊断导出</t>
    </r>
    <r>
      <rPr>
        <sz val="9"/>
        <color theme="1"/>
        <rFont val="Calibri"/>
        <family val="2"/>
      </rPr>
      <t>CSV</t>
    </r>
    <r>
      <rPr>
        <sz val="9"/>
        <color theme="1"/>
        <rFont val="Microsoft YaHei UI"/>
        <charset val="134"/>
      </rPr>
      <t>正常，导出内容正确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</si>
  <si>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点击导出</t>
    </r>
    <r>
      <rPr>
        <sz val="9"/>
        <color theme="1"/>
        <rFont val="Calibri"/>
        <family val="2"/>
      </rPr>
      <t xml:space="preserve">CSV
</t>
    </r>
    <r>
      <rPr>
        <sz val="9"/>
        <color theme="1"/>
        <rFont val="Microsoft YaHei UI"/>
        <charset val="134"/>
      </rPr>
      <t>预期结果：导出</t>
    </r>
    <r>
      <rPr>
        <sz val="9"/>
        <color theme="1"/>
        <rFont val="Calibri"/>
        <family val="2"/>
      </rPr>
      <t>CSV</t>
    </r>
    <r>
      <rPr>
        <sz val="9"/>
        <color theme="1"/>
        <rFont val="Microsoft YaHei UI"/>
        <charset val="134"/>
      </rPr>
      <t>文件后，验证文件是否能够正常打开，并且导出的内容与报告列表中的数据一致</t>
    </r>
  </si>
  <si>
    <r>
      <rPr>
        <sz val="9"/>
        <color theme="1"/>
        <rFont val="Microsoft YaHei UI"/>
        <charset val="134"/>
      </rPr>
      <t>验证集群诊断搜索功能正常，能匹配到列表中所有数据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</si>
  <si>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搜索功能</t>
    </r>
    <r>
      <rPr>
        <sz val="9"/>
        <color theme="1"/>
        <rFont val="Calibri"/>
        <family val="2"/>
      </rPr>
      <t xml:space="preserve">
</t>
    </r>
    <r>
      <rPr>
        <sz val="9"/>
        <color theme="1"/>
        <rFont val="Microsoft YaHei UI"/>
        <charset val="134"/>
      </rPr>
      <t>预期结果：在搜索栏中输入关键字，确保报告列表中只显示与搜索关键字匹配的报告</t>
    </r>
  </si>
  <si>
    <r>
      <rPr>
        <sz val="9"/>
        <color theme="1"/>
        <rFont val="Microsoft YaHei UI"/>
        <charset val="134"/>
      </rPr>
      <t>验证集群诊断全屏按钮可用</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</si>
  <si>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搜点击全屏按钮</t>
    </r>
    <r>
      <rPr>
        <sz val="9"/>
        <color theme="1"/>
        <rFont val="Calibri"/>
        <family val="2"/>
      </rPr>
      <t xml:space="preserve">
</t>
    </r>
    <r>
      <rPr>
        <sz val="9"/>
        <color theme="1"/>
        <rFont val="Microsoft YaHei UI"/>
        <charset val="134"/>
      </rPr>
      <t>预期结果：点击全屏按钮后，确保页面能够进入全屏模式，并且所有内容可见</t>
    </r>
  </si>
  <si>
    <r>
      <rPr>
        <sz val="9"/>
        <color theme="1"/>
        <rFont val="Microsoft YaHei UI"/>
        <charset val="134"/>
      </rPr>
      <t>验证集群诊断设置按钮可以根据勾选选项进行页面展示</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</si>
  <si>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点击设置按钮</t>
    </r>
    <r>
      <rPr>
        <sz val="9"/>
        <color theme="1"/>
        <rFont val="Calibri"/>
        <family val="2"/>
      </rPr>
      <t xml:space="preserve">
</t>
    </r>
    <r>
      <rPr>
        <sz val="9"/>
        <color theme="1"/>
        <rFont val="Microsoft YaHei UI"/>
        <charset val="134"/>
      </rPr>
      <t>预期结果：勾选不同的选项后，确保页面展示的内容与所选选项相匹配</t>
    </r>
  </si>
  <si>
    <r>
      <rPr>
        <sz val="9"/>
        <color theme="1"/>
        <rFont val="Microsoft YaHei UI"/>
        <charset val="134"/>
      </rPr>
      <t>验证集群诊断列表头部按钮可以勾选全部报告</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</si>
  <si>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点击列表头部勾选按钮</t>
    </r>
    <r>
      <rPr>
        <sz val="9"/>
        <color theme="1"/>
        <rFont val="Calibri"/>
        <family val="2"/>
      </rPr>
      <t xml:space="preserve">
</t>
    </r>
    <r>
      <rPr>
        <sz val="9"/>
        <color theme="1"/>
        <rFont val="Microsoft YaHei UI"/>
        <charset val="134"/>
      </rPr>
      <t>预期结果：点击列表头部的勾选按钮，确保所有报告都被正确勾选</t>
    </r>
  </si>
  <si>
    <r>
      <rPr>
        <sz val="9"/>
        <color theme="1"/>
        <rFont val="Microsoft YaHei UI"/>
        <charset val="134"/>
      </rPr>
      <t>验证集群诊断自刷新每</t>
    </r>
    <r>
      <rPr>
        <sz val="9"/>
        <color theme="1"/>
        <rFont val="Calibri"/>
        <family val="2"/>
      </rPr>
      <t>10</t>
    </r>
    <r>
      <rPr>
        <sz val="9"/>
        <color theme="1"/>
        <rFont val="Microsoft YaHei UI"/>
        <charset val="134"/>
      </rPr>
      <t>秒有效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</si>
  <si>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设置自动刷新</t>
    </r>
    <r>
      <rPr>
        <sz val="9"/>
        <color theme="1"/>
        <rFont val="Calibri"/>
        <family val="2"/>
      </rPr>
      <t>10</t>
    </r>
    <r>
      <rPr>
        <sz val="9"/>
        <color theme="1"/>
        <rFont val="Microsoft YaHei UI"/>
        <charset val="134"/>
      </rPr>
      <t>秒</t>
    </r>
    <r>
      <rPr>
        <sz val="9"/>
        <color theme="1"/>
        <rFont val="Calibri"/>
        <family val="2"/>
      </rPr>
      <t xml:space="preserve">
</t>
    </r>
    <r>
      <rPr>
        <sz val="9"/>
        <color theme="1"/>
        <rFont val="Microsoft YaHei UI"/>
        <charset val="134"/>
      </rPr>
      <t>预期结果：等待</t>
    </r>
    <r>
      <rPr>
        <sz val="9"/>
        <color theme="1"/>
        <rFont val="Calibri"/>
        <family val="2"/>
      </rPr>
      <t>10</t>
    </r>
    <r>
      <rPr>
        <sz val="9"/>
        <color theme="1"/>
        <rFont val="Microsoft YaHei UI"/>
        <charset val="134"/>
      </rPr>
      <t>秒后，确保报告列表能够自动刷新，并显示最新的数据</t>
    </r>
  </si>
  <si>
    <r>
      <rPr>
        <sz val="9"/>
        <color theme="1"/>
        <rFont val="Microsoft YaHei UI"/>
        <charset val="134"/>
      </rPr>
      <t>验证集群诊断自刷新每</t>
    </r>
    <r>
      <rPr>
        <sz val="9"/>
        <color theme="1"/>
        <rFont val="Calibri"/>
        <family val="2"/>
      </rPr>
      <t>30</t>
    </r>
    <r>
      <rPr>
        <sz val="9"/>
        <color theme="1"/>
        <rFont val="Microsoft YaHei UI"/>
        <charset val="134"/>
      </rPr>
      <t>分钟有效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</si>
  <si>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设置自动刷新</t>
    </r>
    <r>
      <rPr>
        <sz val="9"/>
        <color theme="1"/>
        <rFont val="Calibri"/>
        <family val="2"/>
      </rPr>
      <t>30</t>
    </r>
    <r>
      <rPr>
        <sz val="9"/>
        <color theme="1"/>
        <rFont val="Microsoft YaHei UI"/>
        <charset val="134"/>
      </rPr>
      <t>分钟</t>
    </r>
    <r>
      <rPr>
        <sz val="9"/>
        <color theme="1"/>
        <rFont val="Calibri"/>
        <family val="2"/>
      </rPr>
      <t xml:space="preserve">
</t>
    </r>
    <r>
      <rPr>
        <sz val="9"/>
        <color theme="1"/>
        <rFont val="Microsoft YaHei UI"/>
        <charset val="134"/>
      </rPr>
      <t>预期结果：等待</t>
    </r>
    <r>
      <rPr>
        <sz val="9"/>
        <color theme="1"/>
        <rFont val="Calibri"/>
        <family val="2"/>
      </rPr>
      <t>30</t>
    </r>
    <r>
      <rPr>
        <sz val="9"/>
        <color theme="1"/>
        <rFont val="Microsoft YaHei UI"/>
        <charset val="134"/>
      </rPr>
      <t>分钟后，确保报告列表能够自动刷新，并显示最新的数据</t>
    </r>
  </si>
  <si>
    <r>
      <rPr>
        <sz val="9"/>
        <color theme="1"/>
        <rFont val="Microsoft YaHei UI"/>
        <charset val="134"/>
      </rPr>
      <t>验证集群诊断自刷新关闭按钮有效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</si>
  <si>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设置自动刷新关闭</t>
    </r>
    <r>
      <rPr>
        <sz val="9"/>
        <color theme="1"/>
        <rFont val="Calibri"/>
        <family val="2"/>
      </rPr>
      <t xml:space="preserve">
</t>
    </r>
    <r>
      <rPr>
        <sz val="9"/>
        <color theme="1"/>
        <rFont val="Microsoft YaHei UI"/>
        <charset val="134"/>
      </rPr>
      <t>预期结果：点击关闭自刷新按钮后，确保报告列表不再自动刷新</t>
    </r>
  </si>
  <si>
    <r>
      <rPr>
        <sz val="9"/>
        <color theme="1"/>
        <rFont val="Microsoft YaHei UI"/>
        <charset val="134"/>
      </rPr>
      <t>验证集群诊断自刷新按钮点击及时生效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</si>
  <si>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点击刷新按钮</t>
    </r>
    <r>
      <rPr>
        <sz val="9"/>
        <color theme="1"/>
        <rFont val="Calibri"/>
        <family val="2"/>
      </rPr>
      <t xml:space="preserve">
</t>
    </r>
    <r>
      <rPr>
        <sz val="9"/>
        <color theme="1"/>
        <rFont val="Microsoft YaHei UI"/>
        <charset val="134"/>
      </rPr>
      <t>预期结果：点击自刷新按钮后，确保报告列表立即开始自动刷新</t>
    </r>
  </si>
  <si>
    <r>
      <rPr>
        <sz val="9"/>
        <color theme="1"/>
        <rFont val="Microsoft YaHei UI"/>
        <charset val="134"/>
      </rPr>
      <t>验证【集群诊断】【新建诊断】报告后诊断报告页面会有报告显示</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</si>
  <si>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新建诊断</t>
    </r>
    <r>
      <rPr>
        <sz val="9"/>
        <color theme="1"/>
        <rFont val="Calibri"/>
        <family val="2"/>
      </rPr>
      <t xml:space="preserve">
3.</t>
    </r>
    <r>
      <rPr>
        <sz val="9"/>
        <color theme="1"/>
        <rFont val="Microsoft YaHei UI"/>
        <charset val="134"/>
      </rPr>
      <t>诊断项立即诊断，最近一小时</t>
    </r>
    <r>
      <rPr>
        <sz val="9"/>
        <color theme="1"/>
        <rFont val="Calibri"/>
        <family val="2"/>
      </rPr>
      <t>--</t>
    </r>
    <r>
      <rPr>
        <sz val="9"/>
        <color theme="1"/>
        <rFont val="Microsoft YaHei UI"/>
        <charset val="134"/>
      </rPr>
      <t>下一步</t>
    </r>
    <r>
      <rPr>
        <sz val="9"/>
        <color theme="1"/>
        <rFont val="Calibri"/>
        <family val="2"/>
      </rPr>
      <t xml:space="preserve">
4.</t>
    </r>
    <r>
      <rPr>
        <sz val="9"/>
        <color theme="1"/>
        <rFont val="Microsoft YaHei UI"/>
        <charset val="134"/>
      </rPr>
      <t>诊断配置完成</t>
    </r>
    <r>
      <rPr>
        <sz val="9"/>
        <color theme="1"/>
        <rFont val="Calibri"/>
        <family val="2"/>
      </rPr>
      <t>--</t>
    </r>
    <r>
      <rPr>
        <sz val="9"/>
        <color theme="1"/>
        <rFont val="Microsoft YaHei UI"/>
        <charset val="134"/>
      </rPr>
      <t>下一步</t>
    </r>
    <r>
      <rPr>
        <sz val="9"/>
        <color theme="1"/>
        <rFont val="Calibri"/>
        <family val="2"/>
      </rPr>
      <t xml:space="preserve">
</t>
    </r>
    <r>
      <rPr>
        <sz val="9"/>
        <color theme="1"/>
        <rFont val="Microsoft YaHei UI"/>
        <charset val="134"/>
      </rPr>
      <t>预期结果：新建诊断报告后诊断报告页面会有报告显示</t>
    </r>
  </si>
  <si>
    <r>
      <rPr>
        <sz val="9"/>
        <color theme="1"/>
        <rFont val="Microsoft YaHei UI"/>
        <charset val="134"/>
      </rPr>
      <t>验证【集群诊断】【工作时间表】任务标签确保报告按照标签排序正确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</si>
  <si>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t>
    </r>
    <r>
      <rPr>
        <sz val="9"/>
        <color theme="1"/>
        <rFont val="Microsoft YaHei UI"/>
        <charset val="134"/>
      </rPr>
      <t>预期结果：报告按照标签排序正确</t>
    </r>
  </si>
  <si>
    <r>
      <rPr>
        <sz val="9"/>
        <color theme="1"/>
        <rFont val="Microsoft YaHei UI"/>
        <charset val="134"/>
      </rPr>
      <t>验证【集群诊断】【工作时间表】任务标签确保验证搜索功能是否可以找到特定标签的任务</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</si>
  <si>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t>
    </r>
    <r>
      <rPr>
        <sz val="9"/>
        <color theme="1"/>
        <rFont val="Microsoft YaHei UI"/>
        <charset val="134"/>
      </rPr>
      <t>预期结果：搜索功能可以找到特定标签的任务</t>
    </r>
  </si>
  <si>
    <r>
      <rPr>
        <sz val="9"/>
        <color theme="1"/>
        <rFont val="Microsoft YaHei UI"/>
        <charset val="134"/>
      </rPr>
      <t>验证【集群诊断】【工作时间表】诊断区间确保报告按照诊断区间排序正确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</si>
  <si>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t>
    </r>
    <r>
      <rPr>
        <sz val="9"/>
        <color theme="1"/>
        <rFont val="Microsoft YaHei UI"/>
        <charset val="134"/>
      </rPr>
      <t>预期结果：报告按照诊断区间排序正确</t>
    </r>
  </si>
  <si>
    <r>
      <rPr>
        <sz val="9"/>
        <color theme="1"/>
        <rFont val="Microsoft YaHei UI"/>
        <charset val="134"/>
      </rPr>
      <t>验证【集群诊断】【工作时间表】诊断区间确保验证搜索功能是否可以特定诊断区间的任务</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</si>
  <si>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t>
    </r>
    <r>
      <rPr>
        <sz val="9"/>
        <color theme="1"/>
        <rFont val="Microsoft YaHei UI"/>
        <charset val="134"/>
      </rPr>
      <t>预期结果：搜索功能可以找到特定诊断区间的任务</t>
    </r>
  </si>
  <si>
    <r>
      <rPr>
        <sz val="9"/>
        <color theme="1"/>
        <rFont val="Microsoft YaHei UI"/>
        <charset val="134"/>
      </rPr>
      <t>验证【集群诊断】【工作时间表】时间表确保任务时间表排序正确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</si>
  <si>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t>
    </r>
    <r>
      <rPr>
        <sz val="9"/>
        <color theme="1"/>
        <rFont val="Microsoft YaHei UI"/>
        <charset val="134"/>
      </rPr>
      <t>预期结果：任务时间表排序正确</t>
    </r>
  </si>
  <si>
    <r>
      <rPr>
        <sz val="9"/>
        <color theme="1"/>
        <rFont val="Microsoft YaHei UI"/>
        <charset val="134"/>
      </rPr>
      <t>验证【集群诊断】【工作时间表】任务时间表确保验证搜索功能是否可以找到特定时间表的任务</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</si>
  <si>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t>
    </r>
    <r>
      <rPr>
        <sz val="9"/>
        <color theme="1"/>
        <rFont val="Microsoft YaHei UI"/>
        <charset val="134"/>
      </rPr>
      <t>预期结果：搜索功能可以找到特定时间表的任务</t>
    </r>
  </si>
  <si>
    <r>
      <rPr>
        <sz val="9"/>
        <color theme="1"/>
        <rFont val="Microsoft YaHei UI"/>
        <charset val="134"/>
      </rPr>
      <t>验证【集群诊断】【工作时间表】任务状态确保任务按照任务状态排序正确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</si>
  <si>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t>
    </r>
    <r>
      <rPr>
        <sz val="9"/>
        <color theme="1"/>
        <rFont val="Microsoft YaHei UI"/>
        <charset val="134"/>
      </rPr>
      <t>预期结果：任务按照任务状态排序正确</t>
    </r>
  </si>
  <si>
    <r>
      <rPr>
        <sz val="9"/>
        <color theme="1"/>
        <rFont val="Microsoft YaHei UI"/>
        <charset val="134"/>
      </rPr>
      <t>验证【集群诊断】【工作时间表】任务状态确保验证搜索功能是否可以找到特定任务状态的任务</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</si>
  <si>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t>
    </r>
    <r>
      <rPr>
        <sz val="9"/>
        <color theme="1"/>
        <rFont val="Microsoft YaHei UI"/>
        <charset val="134"/>
      </rPr>
      <t>预期结果：搜索功能可以找到特定任务状态的任务</t>
    </r>
  </si>
  <si>
    <r>
      <rPr>
        <sz val="9"/>
        <color theme="1"/>
        <rFont val="Microsoft YaHei UI"/>
        <charset val="134"/>
      </rPr>
      <t>验证【集群诊断】【工作时间表】操作列不应有搜索或排序功能</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</si>
  <si>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t>
    </r>
    <r>
      <rPr>
        <sz val="9"/>
        <color theme="1"/>
        <rFont val="Microsoft YaHei UI"/>
        <charset val="134"/>
      </rPr>
      <t>预期结果：操作列不应有搜索或排序功能</t>
    </r>
  </si>
  <si>
    <r>
      <rPr>
        <sz val="9"/>
        <color theme="1"/>
        <rFont val="Microsoft YaHei UI"/>
        <charset val="134"/>
      </rPr>
      <t>工作时间表</t>
    </r>
  </si>
  <si>
    <r>
      <rPr>
        <sz val="9"/>
        <color theme="1"/>
        <rFont val="Microsoft YaHei UI"/>
        <charset val="134"/>
      </rPr>
      <t>验证【集群诊断】【工作时间表】勾选列表方框可以勾选全部任务</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</si>
  <si>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t>
    </r>
    <r>
      <rPr>
        <sz val="9"/>
        <color theme="1"/>
        <rFont val="Microsoft YaHei UI"/>
        <charset val="134"/>
      </rPr>
      <t>预期结果：勾选列表方框可以勾选全部任务</t>
    </r>
  </si>
  <si>
    <r>
      <rPr>
        <sz val="9"/>
        <color theme="1"/>
        <rFont val="Microsoft YaHei UI"/>
        <charset val="134"/>
      </rPr>
      <t>验证【集群诊断】【工作时间表】新建任务标签与列表是否一致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</si>
  <si>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新建定时集群诊断成功</t>
    </r>
    <r>
      <rPr>
        <sz val="9"/>
        <color theme="1"/>
        <rFont val="Calibri"/>
        <family val="2"/>
      </rPr>
      <t xml:space="preserve">
</t>
    </r>
    <r>
      <rPr>
        <sz val="9"/>
        <color theme="1"/>
        <rFont val="Microsoft YaHei UI"/>
        <charset val="134"/>
      </rPr>
      <t>预期结果：新建任务标签与列表是否一致</t>
    </r>
  </si>
  <si>
    <r>
      <rPr>
        <sz val="9"/>
        <color theme="1"/>
        <rFont val="Microsoft YaHei UI"/>
        <charset val="134"/>
      </rPr>
      <t>验证【集群诊断】【工作时间表】新建任务诊断区间与列表是否一致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</si>
  <si>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新建定时集群诊断成功</t>
    </r>
    <r>
      <rPr>
        <sz val="9"/>
        <color theme="1"/>
        <rFont val="Calibri"/>
        <family val="2"/>
      </rPr>
      <t xml:space="preserve">
</t>
    </r>
    <r>
      <rPr>
        <sz val="9"/>
        <color theme="1"/>
        <rFont val="Microsoft YaHei UI"/>
        <charset val="134"/>
      </rPr>
      <t>预期结果：新建任务诊断区间与列表是否一致</t>
    </r>
  </si>
  <si>
    <r>
      <rPr>
        <sz val="9"/>
        <color theme="1"/>
        <rFont val="Microsoft YaHei UI"/>
        <charset val="134"/>
      </rPr>
      <t>验证【集群诊断】【工作时间表】新建任务时间表与列表是否一致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</si>
  <si>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新建定时集群诊断成功</t>
    </r>
    <r>
      <rPr>
        <sz val="9"/>
        <color theme="1"/>
        <rFont val="Calibri"/>
        <family val="2"/>
      </rPr>
      <t xml:space="preserve">
</t>
    </r>
    <r>
      <rPr>
        <sz val="9"/>
        <color theme="1"/>
        <rFont val="Microsoft YaHei UI"/>
        <charset val="134"/>
      </rPr>
      <t>预期结果：新建任务时间表与列表是否一致</t>
    </r>
  </si>
  <si>
    <r>
      <rPr>
        <sz val="9"/>
        <color theme="1"/>
        <rFont val="Microsoft YaHei UI"/>
        <charset val="134"/>
      </rPr>
      <t>验证【集群诊断】【工作时间表】新建任务任务状态是否启用状态</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</si>
  <si>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新建定时集群诊断成功</t>
    </r>
    <r>
      <rPr>
        <sz val="9"/>
        <color theme="1"/>
        <rFont val="Calibri"/>
        <family val="2"/>
      </rPr>
      <t xml:space="preserve">
</t>
    </r>
    <r>
      <rPr>
        <sz val="9"/>
        <color theme="1"/>
        <rFont val="Microsoft YaHei UI"/>
        <charset val="134"/>
      </rPr>
      <t>预期结果：新建任务任务状态是否启用状态</t>
    </r>
  </si>
  <si>
    <r>
      <rPr>
        <sz val="9"/>
        <color theme="1"/>
        <rFont val="Microsoft YaHei UI"/>
        <charset val="134"/>
      </rPr>
      <t>验证【集群诊断】【工作时间表】新建任务操做列禁用按钮可点击</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</si>
  <si>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新建定时集群诊断成功</t>
    </r>
    <r>
      <rPr>
        <sz val="9"/>
        <color theme="1"/>
        <rFont val="Calibri"/>
        <family val="2"/>
      </rPr>
      <t xml:space="preserve">
</t>
    </r>
    <r>
      <rPr>
        <sz val="9"/>
        <color theme="1"/>
        <rFont val="Microsoft YaHei UI"/>
        <charset val="134"/>
      </rPr>
      <t>预期结果：新建任务操做列禁用按钮可点击</t>
    </r>
  </si>
  <si>
    <r>
      <rPr>
        <sz val="9"/>
        <color theme="1"/>
        <rFont val="Microsoft YaHei UI"/>
        <charset val="134"/>
      </rPr>
      <t>验证【集群诊断】【工作时间表】新建任务操做列点击禁用按钮，任务状态是否变为禁用</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</si>
  <si>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新建定时集群诊断成功</t>
    </r>
    <r>
      <rPr>
        <sz val="9"/>
        <color theme="1"/>
        <rFont val="Calibri"/>
        <family val="2"/>
      </rPr>
      <t xml:space="preserve">
3.</t>
    </r>
    <r>
      <rPr>
        <sz val="9"/>
        <color theme="1"/>
        <rFont val="Microsoft YaHei UI"/>
        <charset val="134"/>
      </rPr>
      <t>点击禁用按钮</t>
    </r>
    <r>
      <rPr>
        <sz val="9"/>
        <color theme="1"/>
        <rFont val="Calibri"/>
        <family val="2"/>
      </rPr>
      <t xml:space="preserve">
</t>
    </r>
    <r>
      <rPr>
        <sz val="9"/>
        <color theme="1"/>
        <rFont val="Microsoft YaHei UI"/>
        <charset val="134"/>
      </rPr>
      <t>预期结果：任务状态是否变为禁用</t>
    </r>
  </si>
  <si>
    <r>
      <rPr>
        <sz val="9"/>
        <color theme="1"/>
        <rFont val="Microsoft YaHei UI"/>
        <charset val="134"/>
      </rPr>
      <t>验证【集群诊断】【工作时间表】新建任务操做列点击启用按钮，任务状态是否变为启用</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</si>
  <si>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新建定时集群诊断成功</t>
    </r>
    <r>
      <rPr>
        <sz val="9"/>
        <color theme="1"/>
        <rFont val="Calibri"/>
        <family val="2"/>
      </rPr>
      <t>-</t>
    </r>
    <r>
      <rPr>
        <sz val="9"/>
        <color theme="1"/>
        <rFont val="Microsoft YaHei UI"/>
        <charset val="134"/>
      </rPr>
      <t>禁用</t>
    </r>
    <r>
      <rPr>
        <sz val="9"/>
        <color theme="1"/>
        <rFont val="Calibri"/>
        <family val="2"/>
      </rPr>
      <t xml:space="preserve">
3.</t>
    </r>
    <r>
      <rPr>
        <sz val="9"/>
        <color theme="1"/>
        <rFont val="Microsoft YaHei UI"/>
        <charset val="134"/>
      </rPr>
      <t>点击启用按钮</t>
    </r>
    <r>
      <rPr>
        <sz val="9"/>
        <color theme="1"/>
        <rFont val="Calibri"/>
        <family val="2"/>
      </rPr>
      <t xml:space="preserve">
</t>
    </r>
    <r>
      <rPr>
        <sz val="9"/>
        <color theme="1"/>
        <rFont val="Microsoft YaHei UI"/>
        <charset val="134"/>
      </rPr>
      <t>预期结果：任务状态变为启用</t>
    </r>
  </si>
  <si>
    <r>
      <rPr>
        <sz val="9"/>
        <color theme="1"/>
        <rFont val="Microsoft YaHei UI"/>
        <charset val="134"/>
      </rPr>
      <t>验证【集群诊断】【工作时间表】删除一个任务是否成功</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</si>
  <si>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删除一个任务</t>
    </r>
    <r>
      <rPr>
        <sz val="9"/>
        <color theme="1"/>
        <rFont val="Calibri"/>
        <family val="2"/>
      </rPr>
      <t xml:space="preserve">
</t>
    </r>
    <r>
      <rPr>
        <sz val="9"/>
        <color theme="1"/>
        <rFont val="Microsoft YaHei UI"/>
        <charset val="134"/>
      </rPr>
      <t>预期结果：删除任务成功</t>
    </r>
  </si>
  <si>
    <r>
      <rPr>
        <sz val="9"/>
        <color theme="1"/>
        <rFont val="Microsoft YaHei UI"/>
        <charset val="134"/>
      </rPr>
      <t>验证【集群诊断】【工作时间表】删除两个及多个任务是否成功</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</si>
  <si>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勾选两个及以上任务删除</t>
    </r>
    <r>
      <rPr>
        <sz val="9"/>
        <color theme="1"/>
        <rFont val="Calibri"/>
        <family val="2"/>
      </rPr>
      <t xml:space="preserve">
</t>
    </r>
    <r>
      <rPr>
        <sz val="9"/>
        <color theme="1"/>
        <rFont val="Microsoft YaHei UI"/>
        <charset val="134"/>
      </rPr>
      <t>预期结果：删除两个及以上任务成功</t>
    </r>
  </si>
  <si>
    <r>
      <rPr>
        <sz val="9"/>
        <color theme="1"/>
        <rFont val="Microsoft YaHei UI"/>
        <charset val="134"/>
      </rPr>
      <t>验证【集群诊断】【工作时间表】复制按钮复制信息正确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</si>
  <si>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点击复制按钮</t>
    </r>
    <r>
      <rPr>
        <sz val="9"/>
        <color theme="1"/>
        <rFont val="Calibri"/>
        <family val="2"/>
      </rPr>
      <t xml:space="preserve">
</t>
    </r>
    <r>
      <rPr>
        <sz val="9"/>
        <color theme="1"/>
        <rFont val="Microsoft YaHei UI"/>
        <charset val="134"/>
      </rPr>
      <t>预期结果：复制内容与页面一致</t>
    </r>
  </si>
  <si>
    <r>
      <rPr>
        <sz val="9"/>
        <color theme="1"/>
        <rFont val="Microsoft YaHei UI"/>
        <charset val="134"/>
      </rPr>
      <t>验证【集群诊断】【工作时间表】导出</t>
    </r>
    <r>
      <rPr>
        <sz val="9"/>
        <color theme="1"/>
        <rFont val="Calibri"/>
        <family val="2"/>
      </rPr>
      <t>CSV</t>
    </r>
    <r>
      <rPr>
        <sz val="9"/>
        <color theme="1"/>
        <rFont val="Microsoft YaHei UI"/>
        <charset val="134"/>
      </rPr>
      <t>正常，导出内容正确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</si>
  <si>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点击导出</t>
    </r>
    <r>
      <rPr>
        <sz val="9"/>
        <color theme="1"/>
        <rFont val="Calibri"/>
        <family val="2"/>
      </rPr>
      <t xml:space="preserve">csv
</t>
    </r>
    <r>
      <rPr>
        <sz val="9"/>
        <color theme="1"/>
        <rFont val="Microsoft YaHei UI"/>
        <charset val="134"/>
      </rPr>
      <t>预期结果：导出表格，内容与页面一致</t>
    </r>
  </si>
  <si>
    <r>
      <rPr>
        <sz val="9"/>
        <color theme="1"/>
        <rFont val="Microsoft YaHei UI"/>
        <charset val="134"/>
      </rPr>
      <t>验证【集群诊断】【工作时间表】搜索功能正常，能匹配到列表中所有数据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</si>
  <si>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搜索功能</t>
    </r>
    <r>
      <rPr>
        <sz val="9"/>
        <color theme="1"/>
        <rFont val="Calibri"/>
        <family val="2"/>
      </rPr>
      <t xml:space="preserve">
</t>
    </r>
    <r>
      <rPr>
        <sz val="9"/>
        <color theme="1"/>
        <rFont val="Microsoft YaHei UI"/>
        <charset val="134"/>
      </rPr>
      <t>预期结果：搜索功能能搜索匹配到列表中所有数据</t>
    </r>
  </si>
  <si>
    <r>
      <rPr>
        <sz val="9"/>
        <color theme="1"/>
        <rFont val="Microsoft YaHei UI"/>
        <charset val="134"/>
      </rPr>
      <t>验证【集群诊断】【工作时间表】全屏按钮可用</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</si>
  <si>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点击全屏按钮</t>
    </r>
    <r>
      <rPr>
        <sz val="9"/>
        <color theme="1"/>
        <rFont val="Calibri"/>
        <family val="2"/>
      </rPr>
      <t xml:space="preserve">
</t>
    </r>
    <r>
      <rPr>
        <sz val="9"/>
        <color theme="1"/>
        <rFont val="Microsoft YaHei UI"/>
        <charset val="134"/>
      </rPr>
      <t>预期结果：进入全屏模式</t>
    </r>
  </si>
  <si>
    <r>
      <rPr>
        <sz val="9"/>
        <color theme="1"/>
        <rFont val="Microsoft YaHei UI"/>
        <charset val="134"/>
      </rPr>
      <t>验证【集群诊断】【工作时间表】设置按钮可以根据勾选选项进行页面展示</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</si>
  <si>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点击列设置按钮</t>
    </r>
    <r>
      <rPr>
        <sz val="9"/>
        <color theme="1"/>
        <rFont val="Calibri"/>
        <family val="2"/>
      </rPr>
      <t xml:space="preserve">
</t>
    </r>
    <r>
      <rPr>
        <sz val="9"/>
        <color theme="1"/>
        <rFont val="Microsoft YaHei UI"/>
        <charset val="134"/>
      </rPr>
      <t>预期结果：可以根据勾选选项进行页面展示</t>
    </r>
  </si>
  <si>
    <r>
      <rPr>
        <sz val="9"/>
        <color theme="1"/>
        <rFont val="Microsoft YaHei UI"/>
        <charset val="134"/>
      </rPr>
      <t>验证【集群诊断】【工作时间表】列表头部按钮可以勾选全部任务</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</si>
  <si>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点击列表头部按钮</t>
    </r>
    <r>
      <rPr>
        <sz val="9"/>
        <color theme="1"/>
        <rFont val="Calibri"/>
        <family val="2"/>
      </rPr>
      <t xml:space="preserve">
</t>
    </r>
    <r>
      <rPr>
        <sz val="9"/>
        <color theme="1"/>
        <rFont val="Microsoft YaHei UI"/>
        <charset val="134"/>
      </rPr>
      <t>预期结果：勾选全部任务</t>
    </r>
  </si>
  <si>
    <r>
      <rPr>
        <sz val="9"/>
        <color theme="1"/>
        <rFont val="Microsoft YaHei UI"/>
        <charset val="134"/>
      </rPr>
      <t>验证【集群诊断】【工作时间表】新建任务成功页面是否实时展示</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</si>
  <si>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新建诊断，新建定时诊断计划成功</t>
    </r>
    <r>
      <rPr>
        <sz val="9"/>
        <color theme="1"/>
        <rFont val="Calibri"/>
        <family val="2"/>
      </rPr>
      <t xml:space="preserve">
</t>
    </r>
    <r>
      <rPr>
        <sz val="9"/>
        <color theme="1"/>
        <rFont val="Microsoft YaHei UI"/>
        <charset val="134"/>
      </rPr>
      <t>预期结果：创建诊断计划成功，页面显示新建诊断计划任务</t>
    </r>
  </si>
  <si>
    <r>
      <rPr>
        <sz val="9"/>
        <color theme="1"/>
        <rFont val="Microsoft YaHei UI"/>
        <charset val="134"/>
      </rPr>
      <t>验证【集群诊断】【诊断配置】检查项类别确保配置按照名称排序有效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</si>
  <si>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t>
    </r>
    <r>
      <rPr>
        <sz val="9"/>
        <color theme="1"/>
        <rFont val="Microsoft YaHei UI"/>
        <charset val="134"/>
      </rPr>
      <t>预期结果：检查项类别确保配置按照名称排序有效</t>
    </r>
  </si>
  <si>
    <r>
      <rPr>
        <sz val="9"/>
        <color theme="1"/>
        <rFont val="Microsoft YaHei UI"/>
        <charset val="134"/>
      </rPr>
      <t>验证【集群诊断】【诊断配置】检查项类别确保验证搜索功能是否可以找到名称的配置项</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</si>
  <si>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t>
    </r>
    <r>
      <rPr>
        <sz val="9"/>
        <color theme="1"/>
        <rFont val="Microsoft YaHei UI"/>
        <charset val="134"/>
      </rPr>
      <t>预期结果：检查项类别确保验证搜索功能是否可以找到名称的配置项</t>
    </r>
  </si>
  <si>
    <r>
      <rPr>
        <sz val="9"/>
        <color theme="1"/>
        <rFont val="Microsoft YaHei UI"/>
        <charset val="134"/>
      </rPr>
      <t>验证【集群诊断】【诊断配置】检查项确保配置按照名称排序有效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</si>
  <si>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t>
    </r>
    <r>
      <rPr>
        <sz val="9"/>
        <color theme="1"/>
        <rFont val="Microsoft YaHei UI"/>
        <charset val="134"/>
      </rPr>
      <t>预期结果：检查项确保配置按照名称排序有效</t>
    </r>
  </si>
  <si>
    <r>
      <rPr>
        <sz val="9"/>
        <color theme="1"/>
        <rFont val="Microsoft YaHei UI"/>
        <charset val="134"/>
      </rPr>
      <t>验证【集群诊断】【诊断配置】检查项确保验证搜索功能是否可以找到名称的配置项</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</si>
  <si>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t>
    </r>
    <r>
      <rPr>
        <sz val="9"/>
        <color theme="1"/>
        <rFont val="Microsoft YaHei UI"/>
        <charset val="134"/>
      </rPr>
      <t>预期结果：检查项确保验证搜索功能是否可以找到名称的配置项</t>
    </r>
  </si>
  <si>
    <r>
      <rPr>
        <sz val="9"/>
        <color theme="1"/>
        <rFont val="Microsoft YaHei UI"/>
        <charset val="134"/>
      </rPr>
      <t>验证【集群诊断】【诊断配置】阈值确保配置按照阈值排序有效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</si>
  <si>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t>
    </r>
    <r>
      <rPr>
        <sz val="9"/>
        <color theme="1"/>
        <rFont val="Microsoft YaHei UI"/>
        <charset val="134"/>
      </rPr>
      <t>预期结果：阈值确保配置按照阈值排序有效</t>
    </r>
  </si>
  <si>
    <r>
      <rPr>
        <sz val="9"/>
        <color theme="1"/>
        <rFont val="Microsoft YaHei UI"/>
        <charset val="134"/>
      </rPr>
      <t>验证【集群诊断】【诊断配置】阈值确保验证搜索功能是否可以找到特定阈值的配置项</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</si>
  <si>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t>
    </r>
    <r>
      <rPr>
        <sz val="9"/>
        <color theme="1"/>
        <rFont val="Microsoft YaHei UI"/>
        <charset val="134"/>
      </rPr>
      <t>预期结果：阈值确保验证搜索功能是否可以找到特定阈值的配置项</t>
    </r>
  </si>
  <si>
    <r>
      <rPr>
        <sz val="9"/>
        <color theme="1"/>
        <rFont val="Microsoft YaHei UI"/>
        <charset val="134"/>
      </rPr>
      <t>验证【集群诊断】【诊断配置】单位确保配置按照单位排序有效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</si>
  <si>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t>
    </r>
    <r>
      <rPr>
        <sz val="9"/>
        <color theme="1"/>
        <rFont val="Microsoft YaHei UI"/>
        <charset val="134"/>
      </rPr>
      <t>预期结果：单位确保配置按照单位排序有效单位确保配置按照单位排序有效</t>
    </r>
  </si>
  <si>
    <r>
      <rPr>
        <sz val="9"/>
        <color theme="1"/>
        <rFont val="Microsoft YaHei UI"/>
        <charset val="134"/>
      </rPr>
      <t>验证【集群诊断】【诊断配置】单位确保验证搜索功能是否可以找到特定单位的配置项</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</si>
  <si>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t>
    </r>
    <r>
      <rPr>
        <sz val="9"/>
        <color theme="1"/>
        <rFont val="Microsoft YaHei UI"/>
        <charset val="134"/>
      </rPr>
      <t>预期结果：确保验证搜索功能是否可以找到特定单位的配置项</t>
    </r>
  </si>
  <si>
    <r>
      <rPr>
        <sz val="9"/>
        <color theme="1"/>
        <rFont val="Microsoft YaHei UI"/>
        <charset val="134"/>
      </rPr>
      <t>验证【集群诊断】【诊断配置】条件确保配置按照条件排序有效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</si>
  <si>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t>
    </r>
    <r>
      <rPr>
        <sz val="9"/>
        <color theme="1"/>
        <rFont val="Microsoft YaHei UI"/>
        <charset val="134"/>
      </rPr>
      <t>预期结果：确保配置按照条件排序有效</t>
    </r>
  </si>
  <si>
    <r>
      <rPr>
        <sz val="9"/>
        <color theme="1"/>
        <rFont val="Microsoft YaHei UI"/>
        <charset val="134"/>
      </rPr>
      <t>验证【集群诊断】【诊断配置】条件确保验证搜索功能是否可以找到特定条件的配置项</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</si>
  <si>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t>
    </r>
    <r>
      <rPr>
        <sz val="9"/>
        <color theme="1"/>
        <rFont val="Microsoft YaHei UI"/>
        <charset val="134"/>
      </rPr>
      <t>预期结果：确保验证搜索功能是否可以找到特定条件的配置项</t>
    </r>
  </si>
  <si>
    <r>
      <rPr>
        <sz val="9"/>
        <color theme="1"/>
        <rFont val="Microsoft YaHei UI"/>
        <charset val="134"/>
      </rPr>
      <t>验证【集群诊断】【诊断配置】预期结果确保配置按照预期结果排序有效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</si>
  <si>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t>
    </r>
    <r>
      <rPr>
        <sz val="9"/>
        <color theme="1"/>
        <rFont val="Microsoft YaHei UI"/>
        <charset val="134"/>
      </rPr>
      <t>预期结果：预期结果确保配置按照预期结果排序有效</t>
    </r>
  </si>
  <si>
    <r>
      <rPr>
        <sz val="9"/>
        <color theme="1"/>
        <rFont val="Microsoft YaHei UI"/>
        <charset val="134"/>
      </rPr>
      <t>验证【集群诊断】【诊断配置】预期结果确保验证搜索功能是否可以找到特定预期结果的配置项</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</si>
  <si>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t>
    </r>
    <r>
      <rPr>
        <sz val="9"/>
        <color theme="1"/>
        <rFont val="Microsoft YaHei UI"/>
        <charset val="134"/>
      </rPr>
      <t>预期结果：搜索功能是否可以找到特定预期结果的配置项</t>
    </r>
  </si>
  <si>
    <r>
      <rPr>
        <sz val="9"/>
        <color theme="1"/>
        <rFont val="Microsoft YaHei UI"/>
        <charset val="134"/>
      </rPr>
      <t>验证【集群诊断】【诊断配置】最近一次修改确保配置按最近一次修改排序有效</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</si>
  <si>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t>
    </r>
    <r>
      <rPr>
        <sz val="9"/>
        <color theme="1"/>
        <rFont val="Microsoft YaHei UI"/>
        <charset val="134"/>
      </rPr>
      <t>预期结果：最近一次修改确保配置按最近一次修改排序有效</t>
    </r>
  </si>
  <si>
    <r>
      <rPr>
        <sz val="9"/>
        <color theme="1"/>
        <rFont val="Microsoft YaHei UI"/>
        <charset val="134"/>
      </rPr>
      <t>验证【集群诊断】【诊断配置】最近一次修改确保验证搜索功能是否可以找到最近一次修改时间的配置项</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</si>
  <si>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t>
    </r>
    <r>
      <rPr>
        <sz val="9"/>
        <color theme="1"/>
        <rFont val="Microsoft YaHei UI"/>
        <charset val="134"/>
      </rPr>
      <t>预期结果：搜索功能是否可以找到最近一次修改时间的配置项</t>
    </r>
  </si>
  <si>
    <r>
      <rPr>
        <sz val="9"/>
        <color theme="1"/>
        <rFont val="Microsoft YaHei UI"/>
        <charset val="134"/>
      </rPr>
      <t>验证【集群诊断】【诊断配置】复制按钮复制信息正确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</si>
  <si>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点击复制按钮</t>
    </r>
    <r>
      <rPr>
        <sz val="9"/>
        <color theme="1"/>
        <rFont val="Calibri"/>
        <family val="2"/>
      </rPr>
      <t xml:space="preserve">
</t>
    </r>
    <r>
      <rPr>
        <sz val="9"/>
        <color theme="1"/>
        <rFont val="Microsoft YaHei UI"/>
        <charset val="134"/>
      </rPr>
      <t>预期结果：复制按钮复制信息正确</t>
    </r>
  </si>
  <si>
    <r>
      <rPr>
        <sz val="9"/>
        <color theme="1"/>
        <rFont val="Microsoft YaHei UI"/>
        <charset val="134"/>
      </rPr>
      <t>诊断配置</t>
    </r>
  </si>
  <si>
    <r>
      <rPr>
        <sz val="9"/>
        <color theme="1"/>
        <rFont val="Microsoft YaHei UI"/>
        <charset val="134"/>
      </rPr>
      <t>验证【集群诊断】【诊断配置】导出</t>
    </r>
    <r>
      <rPr>
        <sz val="9"/>
        <color theme="1"/>
        <rFont val="Calibri"/>
        <family val="2"/>
      </rPr>
      <t>CSV</t>
    </r>
    <r>
      <rPr>
        <sz val="9"/>
        <color theme="1"/>
        <rFont val="Microsoft YaHei UI"/>
        <charset val="134"/>
      </rPr>
      <t>正常，导出内容正确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</si>
  <si>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点击导出</t>
    </r>
    <r>
      <rPr>
        <sz val="9"/>
        <color theme="1"/>
        <rFont val="Calibri"/>
        <family val="2"/>
      </rPr>
      <t xml:space="preserve">csv
</t>
    </r>
    <r>
      <rPr>
        <sz val="9"/>
        <color theme="1"/>
        <rFont val="Microsoft YaHei UI"/>
        <charset val="134"/>
      </rPr>
      <t>预期结果：导出</t>
    </r>
    <r>
      <rPr>
        <sz val="9"/>
        <color theme="1"/>
        <rFont val="Calibri"/>
        <family val="2"/>
      </rPr>
      <t>CSV</t>
    </r>
    <r>
      <rPr>
        <sz val="9"/>
        <color theme="1"/>
        <rFont val="Microsoft YaHei UI"/>
        <charset val="134"/>
      </rPr>
      <t>正常，导出内容正确</t>
    </r>
  </si>
  <si>
    <r>
      <rPr>
        <sz val="9"/>
        <color theme="1"/>
        <rFont val="Microsoft YaHei UI"/>
        <charset val="134"/>
      </rPr>
      <t>验证【集群诊断】【诊断配置】搜索功能正常，能匹配到列表中所有数据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</si>
  <si>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搜索功能</t>
    </r>
    <r>
      <rPr>
        <sz val="9"/>
        <color theme="1"/>
        <rFont val="Calibri"/>
        <family val="2"/>
      </rPr>
      <t xml:space="preserve">
</t>
    </r>
    <r>
      <rPr>
        <sz val="9"/>
        <color theme="1"/>
        <rFont val="Microsoft YaHei UI"/>
        <charset val="134"/>
      </rPr>
      <t>预期结果：搜索功能正常，能匹配到列表中所有数据</t>
    </r>
  </si>
  <si>
    <r>
      <rPr>
        <sz val="9"/>
        <color theme="1"/>
        <rFont val="Microsoft YaHei UI"/>
        <charset val="134"/>
      </rPr>
      <t>验证【集群诊断】【诊断配置】全屏按钮可用</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</si>
  <si>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点击全屏</t>
    </r>
    <r>
      <rPr>
        <sz val="9"/>
        <color theme="1"/>
        <rFont val="Calibri"/>
        <family val="2"/>
      </rPr>
      <t xml:space="preserve">
</t>
    </r>
    <r>
      <rPr>
        <sz val="9"/>
        <color theme="1"/>
        <rFont val="Microsoft YaHei UI"/>
        <charset val="134"/>
      </rPr>
      <t>预期结果：全屏按钮可用</t>
    </r>
  </si>
  <si>
    <r>
      <rPr>
        <sz val="9"/>
        <color theme="1"/>
        <rFont val="Microsoft YaHei UI"/>
        <charset val="134"/>
      </rPr>
      <t>验证【集群诊断】【诊断配置】设置按钮可以根据勾选选项进行页面展示</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</si>
  <si>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点击列设置按钮</t>
    </r>
    <r>
      <rPr>
        <sz val="9"/>
        <color theme="1"/>
        <rFont val="Calibri"/>
        <family val="2"/>
      </rPr>
      <t xml:space="preserve">
</t>
    </r>
    <r>
      <rPr>
        <sz val="9"/>
        <color theme="1"/>
        <rFont val="Microsoft YaHei UI"/>
        <charset val="134"/>
      </rPr>
      <t>预期结果：设置按钮可以根据勾选选项进行页面展示</t>
    </r>
  </si>
  <si>
    <r>
      <rPr>
        <sz val="9"/>
        <color theme="1"/>
        <rFont val="Microsoft YaHei UI"/>
        <charset val="134"/>
      </rPr>
      <t>验证【集群诊断】【诊断配置】修改</t>
    </r>
    <r>
      <rPr>
        <sz val="9"/>
        <color theme="1"/>
        <rFont val="Calibri"/>
        <family val="2"/>
      </rPr>
      <t>qianbase</t>
    </r>
    <r>
      <rPr>
        <sz val="9"/>
        <color theme="1"/>
        <rFont val="Microsoft YaHei UI"/>
        <charset val="134"/>
      </rPr>
      <t>数据库各主机内存最大使用率阈值</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</si>
  <si>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修改</t>
    </r>
    <r>
      <rPr>
        <sz val="9"/>
        <color theme="1"/>
        <rFont val="Calibri"/>
        <family val="2"/>
      </rPr>
      <t>qianbase</t>
    </r>
    <r>
      <rPr>
        <sz val="9"/>
        <color theme="1"/>
        <rFont val="Microsoft YaHei UI"/>
        <charset val="134"/>
      </rPr>
      <t>数据库各主机内存最大使用率阈值</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</si>
  <si>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验证【集群诊断】【诊断配置】修改</t>
    </r>
    <r>
      <rPr>
        <sz val="9"/>
        <color theme="1"/>
        <rFont val="Calibri"/>
        <family val="2"/>
      </rPr>
      <t>qianbase</t>
    </r>
    <r>
      <rPr>
        <sz val="9"/>
        <color theme="1"/>
        <rFont val="Microsoft YaHei UI"/>
        <charset val="134"/>
      </rPr>
      <t>数据库各主机</t>
    </r>
    <r>
      <rPr>
        <sz val="9"/>
        <color theme="1"/>
        <rFont val="Calibri"/>
        <family val="2"/>
      </rPr>
      <t>CPU</t>
    </r>
    <r>
      <rPr>
        <sz val="9"/>
        <color theme="1"/>
        <rFont val="Microsoft YaHei UI"/>
        <charset val="134"/>
      </rPr>
      <t>最大使用率检查阈值</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</si>
  <si>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修改</t>
    </r>
    <r>
      <rPr>
        <sz val="9"/>
        <color theme="1"/>
        <rFont val="Calibri"/>
        <family val="2"/>
      </rPr>
      <t>qianbase</t>
    </r>
    <r>
      <rPr>
        <sz val="9"/>
        <color theme="1"/>
        <rFont val="Microsoft YaHei UI"/>
        <charset val="134"/>
      </rPr>
      <t>数据库各主机</t>
    </r>
    <r>
      <rPr>
        <sz val="9"/>
        <color theme="1"/>
        <rFont val="Calibri"/>
        <family val="2"/>
      </rPr>
      <t>CPU</t>
    </r>
    <r>
      <rPr>
        <sz val="9"/>
        <color theme="1"/>
        <rFont val="Microsoft YaHei UI"/>
        <charset val="134"/>
      </rPr>
      <t>最大使用率检查阈值</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</si>
  <si>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验证【集群诊断】【诊断配置】修改</t>
    </r>
    <r>
      <rPr>
        <sz val="9"/>
        <color theme="1"/>
        <rFont val="Calibri"/>
        <family val="2"/>
      </rPr>
      <t>qianbase</t>
    </r>
    <r>
      <rPr>
        <sz val="9"/>
        <color theme="1"/>
        <rFont val="Microsoft YaHei UI"/>
        <charset val="134"/>
      </rPr>
      <t>数据库各主机磁盘空间使用率详情检查阈值</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</si>
  <si>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修改</t>
    </r>
    <r>
      <rPr>
        <sz val="9"/>
        <color theme="1"/>
        <rFont val="Calibri"/>
        <family val="2"/>
      </rPr>
      <t>qianbase</t>
    </r>
    <r>
      <rPr>
        <sz val="9"/>
        <color theme="1"/>
        <rFont val="Microsoft YaHei UI"/>
        <charset val="134"/>
      </rPr>
      <t>数据库各主机磁盘空间使用率详情检查阈值</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</si>
  <si>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验证【集群诊断】【诊断配置】修改</t>
    </r>
    <r>
      <rPr>
        <sz val="9"/>
        <color theme="1"/>
        <rFont val="Calibri"/>
        <family val="2"/>
      </rPr>
      <t>qianbase</t>
    </r>
    <r>
      <rPr>
        <sz val="9"/>
        <color theme="1"/>
        <rFont val="Microsoft YaHei UI"/>
        <charset val="134"/>
      </rPr>
      <t>数据库集群</t>
    </r>
    <r>
      <rPr>
        <sz val="9"/>
        <color theme="1"/>
        <rFont val="Calibri"/>
        <family val="2"/>
      </rPr>
      <t>NTP</t>
    </r>
    <r>
      <rPr>
        <sz val="9"/>
        <color theme="1"/>
        <rFont val="Microsoft YaHei UI"/>
        <charset val="134"/>
      </rPr>
      <t>时钟偏移检查阈值</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</si>
  <si>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修改</t>
    </r>
    <r>
      <rPr>
        <sz val="9"/>
        <color theme="1"/>
        <rFont val="Calibri"/>
        <family val="2"/>
      </rPr>
      <t>qianbase</t>
    </r>
    <r>
      <rPr>
        <sz val="9"/>
        <color theme="1"/>
        <rFont val="Microsoft YaHei UI"/>
        <charset val="134"/>
      </rPr>
      <t>数据库集群</t>
    </r>
    <r>
      <rPr>
        <sz val="9"/>
        <color theme="1"/>
        <rFont val="Calibri"/>
        <family val="2"/>
      </rPr>
      <t>NTP</t>
    </r>
    <r>
      <rPr>
        <sz val="9"/>
        <color theme="1"/>
        <rFont val="Microsoft YaHei UI"/>
        <charset val="134"/>
      </rPr>
      <t>时钟偏移检查阈值</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</si>
  <si>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验证【集群诊断】【诊断配置】修改</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数检查阈值</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</si>
  <si>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修改</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数检查阈值</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</si>
  <si>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验证【集群诊断】【诊断配置】修改</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检查阈值</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</si>
  <si>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修改</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检查阈值</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</si>
  <si>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验证【集群诊断】【诊断配置】修改</t>
    </r>
    <r>
      <rPr>
        <sz val="9"/>
        <color theme="1"/>
        <rFont val="Calibri"/>
        <family val="2"/>
      </rPr>
      <t>qianbase</t>
    </r>
    <r>
      <rPr>
        <sz val="9"/>
        <color theme="1"/>
        <rFont val="Microsoft YaHei UI"/>
        <charset val="134"/>
      </rPr>
      <t>数据库集群网络使用率检查阈值</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</si>
  <si>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修改</t>
    </r>
    <r>
      <rPr>
        <sz val="9"/>
        <color theme="1"/>
        <rFont val="Calibri"/>
        <family val="2"/>
      </rPr>
      <t>qianbase</t>
    </r>
    <r>
      <rPr>
        <sz val="9"/>
        <color theme="1"/>
        <rFont val="Microsoft YaHei UI"/>
        <charset val="134"/>
      </rPr>
      <t>数据库集群网络使用率检查阈值</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</si>
  <si>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验证【集群诊断】【诊断配置】修改</t>
    </r>
    <r>
      <rPr>
        <sz val="9"/>
        <color theme="1"/>
        <rFont val="Calibri"/>
        <family val="2"/>
      </rPr>
      <t>qianbase</t>
    </r>
    <r>
      <rPr>
        <sz val="9"/>
        <color theme="1"/>
        <rFont val="Microsoft YaHei UI"/>
        <charset val="134"/>
      </rPr>
      <t>数据库数据磁盘空间使用率检查阈值</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</si>
  <si>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修改</t>
    </r>
    <r>
      <rPr>
        <sz val="9"/>
        <color theme="1"/>
        <rFont val="Calibri"/>
        <family val="2"/>
      </rPr>
      <t>qianbase</t>
    </r>
    <r>
      <rPr>
        <sz val="9"/>
        <color theme="1"/>
        <rFont val="Microsoft YaHei UI"/>
        <charset val="134"/>
      </rPr>
      <t>数据库数据磁盘空间使用率检查阈值</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</si>
  <si>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验证【集群诊断】【诊断配置】修改</t>
    </r>
    <r>
      <rPr>
        <sz val="9"/>
        <color theme="1"/>
        <rFont val="Calibri"/>
        <family val="2"/>
      </rPr>
      <t>qianbaseqianbase</t>
    </r>
    <r>
      <rPr>
        <sz val="9"/>
        <color theme="1"/>
        <rFont val="Microsoft YaHei UI"/>
        <charset val="134"/>
      </rPr>
      <t>数据库日志空间使用率检查阈值</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</si>
  <si>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修改</t>
    </r>
    <r>
      <rPr>
        <sz val="9"/>
        <color theme="1"/>
        <rFont val="Calibri"/>
        <family val="2"/>
      </rPr>
      <t>qianbaseqianbase</t>
    </r>
    <r>
      <rPr>
        <sz val="9"/>
        <color theme="1"/>
        <rFont val="Microsoft YaHei UI"/>
        <charset val="134"/>
      </rPr>
      <t>数据库日志空间使用率检查阈值</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</si>
  <si>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t>
    </r>
    <r>
      <rPr>
        <sz val="9"/>
        <color theme="1"/>
        <rFont val="Calibri"/>
        <family val="2"/>
      </rPr>
      <t>qianbase</t>
    </r>
    <r>
      <rPr>
        <sz val="9"/>
        <color theme="1"/>
        <rFont val="Microsoft YaHei UI"/>
        <charset val="134"/>
      </rPr>
      <t>数据库各节点会话连接数检查阈值</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</si>
  <si>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3.qianbase</t>
    </r>
    <r>
      <rPr>
        <sz val="9"/>
        <color theme="1"/>
        <rFont val="Microsoft YaHei UI"/>
        <charset val="134"/>
      </rPr>
      <t>数据库各节点会话连接数检查阈值</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</si>
  <si>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t>
    </r>
    <r>
      <rPr>
        <sz val="9"/>
        <color theme="1"/>
        <rFont val="Calibri"/>
        <family val="2"/>
      </rPr>
      <t>qianbase</t>
    </r>
    <r>
      <rPr>
        <sz val="9"/>
        <color theme="1"/>
        <rFont val="Microsoft YaHei UI"/>
        <charset val="134"/>
      </rPr>
      <t>数据库管理员用户的会话连接数检查阈值</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</si>
  <si>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3.qianbase</t>
    </r>
    <r>
      <rPr>
        <sz val="9"/>
        <color theme="1"/>
        <rFont val="Microsoft YaHei UI"/>
        <charset val="134"/>
      </rPr>
      <t>数据库管理员用户的会话连接数检查阈值</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</si>
  <si>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t>
    </r>
    <r>
      <rPr>
        <sz val="9"/>
        <color theme="1"/>
        <rFont val="Calibri"/>
        <family val="2"/>
      </rPr>
      <t>qianbase</t>
    </r>
    <r>
      <rPr>
        <sz val="9"/>
        <color theme="1"/>
        <rFont val="Microsoft YaHei UI"/>
        <charset val="134"/>
      </rPr>
      <t>数据库同步延迟情况检查阈值</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</si>
  <si>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3.qianbase</t>
    </r>
    <r>
      <rPr>
        <sz val="9"/>
        <color theme="1"/>
        <rFont val="Microsoft YaHei UI"/>
        <charset val="134"/>
      </rPr>
      <t>数据库同步延迟情况检查阈值</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</si>
  <si>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验证【集群诊断】【诊断配置】修改</t>
    </r>
    <r>
      <rPr>
        <sz val="9"/>
        <color theme="1"/>
        <rFont val="Calibri"/>
        <family val="2"/>
      </rPr>
      <t>OM</t>
    </r>
    <r>
      <rPr>
        <sz val="9"/>
        <color theme="1"/>
        <rFont val="Microsoft YaHei UI"/>
        <charset val="134"/>
      </rPr>
      <t>磁盘使用率检查阈值</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</si>
  <si>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修改</t>
    </r>
    <r>
      <rPr>
        <sz val="9"/>
        <color theme="1"/>
        <rFont val="Calibri"/>
        <family val="2"/>
      </rPr>
      <t>OM</t>
    </r>
    <r>
      <rPr>
        <sz val="9"/>
        <color theme="1"/>
        <rFont val="Microsoft YaHei UI"/>
        <charset val="134"/>
      </rPr>
      <t>磁盘使用率检查阈值</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</si>
  <si>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验证【集群诊断】【诊断配置】检查</t>
    </r>
    <r>
      <rPr>
        <sz val="9"/>
        <color theme="1"/>
        <rFont val="Calibri"/>
        <family val="2"/>
      </rPr>
      <t>qianbase</t>
    </r>
    <r>
      <rPr>
        <sz val="9"/>
        <color theme="1"/>
        <rFont val="Microsoft YaHei UI"/>
        <charset val="134"/>
      </rPr>
      <t>数据库参数配置检查配置值是否正确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</si>
  <si>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检查</t>
    </r>
    <r>
      <rPr>
        <sz val="9"/>
        <color theme="1"/>
        <rFont val="Calibri"/>
        <family val="2"/>
      </rPr>
      <t>qianbase</t>
    </r>
    <r>
      <rPr>
        <sz val="9"/>
        <color theme="1"/>
        <rFont val="Microsoft YaHei UI"/>
        <charset val="134"/>
      </rPr>
      <t>数据库参数配置检查配置值是否正确</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</si>
  <si>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t>
    </r>
    <r>
      <rPr>
        <sz val="9"/>
        <color theme="1"/>
        <rFont val="Calibri"/>
        <family val="2"/>
      </rPr>
      <t>qianbase</t>
    </r>
    <r>
      <rPr>
        <sz val="9"/>
        <color theme="1"/>
        <rFont val="Microsoft YaHei UI"/>
        <charset val="134"/>
      </rPr>
      <t>数据库环境变量参数检查配置值是否正确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</si>
  <si>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3.qianbase</t>
    </r>
    <r>
      <rPr>
        <sz val="9"/>
        <color theme="1"/>
        <rFont val="Microsoft YaHei UI"/>
        <charset val="134"/>
      </rPr>
      <t>数据库环境变量参数检查配置值是否正确</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</si>
  <si>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验证【集群诊断】【诊断配置】修改检查</t>
    </r>
    <r>
      <rPr>
        <sz val="9"/>
        <color theme="1"/>
        <rFont val="Calibri"/>
        <family val="2"/>
      </rPr>
      <t>qianbase</t>
    </r>
    <r>
      <rPr>
        <sz val="9"/>
        <color theme="1"/>
        <rFont val="Microsoft YaHei UI"/>
        <charset val="134"/>
      </rPr>
      <t>数据库参数配置检查配置值</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</si>
  <si>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修改检查</t>
    </r>
    <r>
      <rPr>
        <sz val="9"/>
        <color theme="1"/>
        <rFont val="Calibri"/>
        <family val="2"/>
      </rPr>
      <t>qianbase</t>
    </r>
    <r>
      <rPr>
        <sz val="9"/>
        <color theme="1"/>
        <rFont val="Microsoft YaHei UI"/>
        <charset val="134"/>
      </rPr>
      <t>数据库参数配置检查配置值</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</si>
  <si>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验证【集群诊断】【诊断配置】修改</t>
    </r>
    <r>
      <rPr>
        <sz val="9"/>
        <color theme="1"/>
        <rFont val="Calibri"/>
        <family val="2"/>
      </rPr>
      <t>qianbase</t>
    </r>
    <r>
      <rPr>
        <sz val="9"/>
        <color theme="1"/>
        <rFont val="Microsoft YaHei UI"/>
        <charset val="134"/>
      </rPr>
      <t>数据库环境变量参数检查配置值</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</si>
  <si>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修改</t>
    </r>
    <r>
      <rPr>
        <sz val="9"/>
        <color theme="1"/>
        <rFont val="Calibri"/>
        <family val="2"/>
      </rPr>
      <t>qianbase</t>
    </r>
    <r>
      <rPr>
        <sz val="9"/>
        <color theme="1"/>
        <rFont val="Microsoft YaHei UI"/>
        <charset val="134"/>
      </rPr>
      <t>数据库环境变量参数检查配置值</t>
    </r>
    <r>
      <rPr>
        <sz val="9"/>
        <color theme="1"/>
        <rFont val="Calibri"/>
        <family val="2"/>
      </rPr>
      <t xml:space="preserve">
</t>
    </r>
    <r>
      <rPr>
        <sz val="9"/>
        <color theme="1"/>
        <rFont val="Microsoft YaHei UI"/>
        <charset val="134"/>
      </rPr>
      <t>预期结果：修改阈值成功</t>
    </r>
  </si>
  <si>
    <r>
      <rPr>
        <sz val="9"/>
        <color theme="1"/>
        <rFont val="Microsoft YaHei UI"/>
        <charset val="134"/>
      </rPr>
      <t>验证【集群诊断】【诊断配置】修改配置值弹窗关闭按钮可用</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</si>
  <si>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点击关闭按钮</t>
    </r>
    <r>
      <rPr>
        <sz val="9"/>
        <color theme="1"/>
        <rFont val="Calibri"/>
        <family val="2"/>
      </rPr>
      <t xml:space="preserve">
</t>
    </r>
    <r>
      <rPr>
        <sz val="9"/>
        <color theme="1"/>
        <rFont val="Microsoft YaHei UI"/>
        <charset val="134"/>
      </rPr>
      <t>预期结果：关闭当前弹窗</t>
    </r>
  </si>
  <si>
    <r>
      <rPr>
        <sz val="9"/>
        <color theme="1"/>
        <rFont val="Microsoft YaHei UI"/>
        <charset val="134"/>
      </rPr>
      <t>验证【集群诊断】【诊断配置】修改配置值弹窗取消按钮可用</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</si>
  <si>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点击取消按钮</t>
    </r>
    <r>
      <rPr>
        <sz val="9"/>
        <color theme="1"/>
        <rFont val="Calibri"/>
        <family val="2"/>
      </rPr>
      <t xml:space="preserve">
</t>
    </r>
    <r>
      <rPr>
        <sz val="9"/>
        <color theme="1"/>
        <rFont val="Microsoft YaHei UI"/>
        <charset val="134"/>
      </rPr>
      <t>预期结果：关闭当前弹窗</t>
    </r>
  </si>
  <si>
    <r>
      <rPr>
        <sz val="9"/>
        <color theme="1"/>
        <rFont val="Microsoft YaHei UI"/>
        <charset val="134"/>
      </rPr>
      <t>验证【集群诊断】【诊断配置】修改配置值弹窗确定按钮可用</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</si>
  <si>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点击确定按钮</t>
    </r>
    <r>
      <rPr>
        <sz val="9"/>
        <color theme="1"/>
        <rFont val="Calibri"/>
        <family val="2"/>
      </rPr>
      <t xml:space="preserve">
</t>
    </r>
    <r>
      <rPr>
        <sz val="9"/>
        <color theme="1"/>
        <rFont val="Microsoft YaHei UI"/>
        <charset val="134"/>
      </rPr>
      <t>预期结果：修改成功</t>
    </r>
  </si>
  <si>
    <r>
      <rPr>
        <sz val="9"/>
        <color theme="1"/>
        <rFont val="Microsoft YaHei UI"/>
        <charset val="134"/>
      </rPr>
      <t>验证【集群诊断】【诊断配置】修改配置值弹窗外点击可退出弹窗</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</si>
  <si>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点击需要修改阈值</t>
    </r>
    <r>
      <rPr>
        <sz val="9"/>
        <color theme="1"/>
        <rFont val="Calibri"/>
        <family val="2"/>
      </rPr>
      <t xml:space="preserve">
3.</t>
    </r>
    <r>
      <rPr>
        <sz val="9"/>
        <color theme="1"/>
        <rFont val="Microsoft YaHei UI"/>
        <charset val="134"/>
      </rPr>
      <t>点击弹窗外部</t>
    </r>
    <r>
      <rPr>
        <sz val="9"/>
        <color theme="1"/>
        <rFont val="Calibri"/>
        <family val="2"/>
      </rPr>
      <t xml:space="preserve">
</t>
    </r>
    <r>
      <rPr>
        <sz val="9"/>
        <color theme="1"/>
        <rFont val="Microsoft YaHei UI"/>
        <charset val="134"/>
      </rPr>
      <t>预期结果：关闭当前弹窗</t>
    </r>
  </si>
  <si>
    <r>
      <rPr>
        <sz val="9"/>
        <color theme="1"/>
        <rFont val="Microsoft YaHei UI"/>
        <charset val="134"/>
      </rPr>
      <t>验证【对等集群】【集群诊断】【诊断配置】</t>
    </r>
  </si>
  <si>
    <r>
      <rPr>
        <sz val="9"/>
        <color theme="1"/>
        <rFont val="Microsoft YaHei UI"/>
        <charset val="134"/>
      </rPr>
      <t>前置条件：对等集群</t>
    </r>
    <r>
      <rPr>
        <sz val="9"/>
        <color theme="1"/>
        <rFont val="Calibri"/>
        <family val="2"/>
      </rPr>
      <t xml:space="preserve">
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2.xTP</t>
    </r>
    <r>
      <rPr>
        <sz val="9"/>
        <color theme="1"/>
        <rFont val="Microsoft YaHei UI"/>
        <charset val="134"/>
      </rPr>
      <t>数据库参数配置检查</t>
    </r>
    <r>
      <rPr>
        <sz val="9"/>
        <color theme="1"/>
        <rFont val="Calibri"/>
        <family val="2"/>
      </rPr>
      <t>--&gt;</t>
    </r>
    <r>
      <rPr>
        <sz val="9"/>
        <color theme="1"/>
        <rFont val="Microsoft YaHei UI"/>
        <charset val="134"/>
      </rPr>
      <t>基线配置</t>
    </r>
    <r>
      <rPr>
        <sz val="9"/>
        <color theme="1"/>
        <rFont val="Calibri"/>
        <family val="2"/>
      </rPr>
      <t xml:space="preserve">
</t>
    </r>
    <r>
      <rPr>
        <sz val="9"/>
        <color theme="1"/>
        <rFont val="Microsoft YaHei UI"/>
        <charset val="134"/>
      </rPr>
      <t>预期结果：通过</t>
    </r>
    <r>
      <rPr>
        <sz val="9"/>
        <color theme="1"/>
        <rFont val="Calibri"/>
        <family val="2"/>
      </rPr>
      <t>OM web</t>
    </r>
    <r>
      <rPr>
        <sz val="9"/>
        <color theme="1"/>
        <rFont val="Microsoft YaHei UI"/>
        <charset val="134"/>
      </rPr>
      <t>页面获取对等集群</t>
    </r>
    <r>
      <rPr>
        <sz val="9"/>
        <color theme="1"/>
        <rFont val="Calibri"/>
        <family val="2"/>
      </rPr>
      <t>30</t>
    </r>
    <r>
      <rPr>
        <sz val="9"/>
        <color theme="1"/>
        <rFont val="Microsoft YaHei UI"/>
        <charset val="134"/>
      </rPr>
      <t>个基线值配置如下</t>
    </r>
    <r>
      <rPr>
        <sz val="9"/>
        <color theme="1"/>
        <rFont val="Calibri"/>
        <family val="2"/>
      </rPr>
      <t xml:space="preserve">
{
    "bulkio.backup.merge_file_buffer_size":"16MiB",
    "jobs.registry.cancel_execute.timeout":"10s",
    "jobs.retention_time":"168h",
    "kv.bulk_ingest.stream_external_ssts.enabled":"false",
    "kv.bulk_io_write.concurrent_addsstable_requests":"10",
    "kv.bulk_io_write.concurrent_export_requests":"10",
    "kv.bulk_io_write.restore_node_concurrency":"5",
    "kv.bulk_sst.max_allowed_overage":"128MiB",
    "kv.range.backpressure_range_size_multiplier":"0",
    "kv.range_split.compute_states.enabled":"true",
    "kv.range_split.load_qps_threshold":"5000",
    "kv.snapshot_rebalance.max_rate":"256M",
    "kv.snapshot_recovery.max_rate":"256M",
    "kv.transaction.abort_transaction_when_deadlock.enabled":"false",
    "kv.transaction.cluster_isolation_level":"1",
    "kv.transaction.commit_before_check_lock_max_timestamps":"100000000",
    "kv.transaction.parallel_commits_enabled":"false",
    "kv.transaction.release_lock_on_savepoint_rollback.enabled":"true",
    "kv.transaction.write_pipelining_enabled":"false",
    "rocksdb.ingest_backpressure.l0_file_count_threshold":"50",
    "sql.catalog.descriptor_lease_duration":"3600s",
    "sql.defaults.compelete_pessimistic_locking_in_ssi.enabled":"false",
    "sql.defaults.experimental_hash_sharded_indexes.enabled":"TRUE",
    "sql.defaults.lock_timeout":"180s",
    "sql.defaults.results_buffer.size":"2MiB",
    "sql.distsql.parallel_scan_degree":"64",
    "sql.log.slow_query.latency_threshold":"1s",
    "sql.show_tables.estimated_row_count.enabled":"false",
    "sql.stats.flush.enabled":"false",
    "storage.max_sync_duration.fatal.enabled":"false"
}</t>
    </r>
  </si>
  <si>
    <r>
      <rPr>
        <sz val="9"/>
        <color theme="1"/>
        <rFont val="Microsoft YaHei UI"/>
        <charset val="134"/>
      </rPr>
      <t>验证【两地三中心集群】【集群诊断】【诊断配置】</t>
    </r>
  </si>
  <si>
    <r>
      <rPr>
        <sz val="9"/>
        <color theme="1"/>
        <rFont val="Microsoft YaHei UI"/>
        <charset val="134"/>
      </rPr>
      <t>前置条件：两地三中心集群</t>
    </r>
    <r>
      <rPr>
        <sz val="9"/>
        <color theme="1"/>
        <rFont val="Calibri"/>
        <family val="2"/>
      </rPr>
      <t xml:space="preserve">
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2.xTP</t>
    </r>
    <r>
      <rPr>
        <sz val="9"/>
        <color theme="1"/>
        <rFont val="Microsoft YaHei UI"/>
        <charset val="134"/>
      </rPr>
      <t>数据库参数配置检查</t>
    </r>
    <r>
      <rPr>
        <sz val="9"/>
        <color theme="1"/>
        <rFont val="Calibri"/>
        <family val="2"/>
      </rPr>
      <t>--&gt;</t>
    </r>
    <r>
      <rPr>
        <sz val="9"/>
        <color theme="1"/>
        <rFont val="Microsoft YaHei UI"/>
        <charset val="134"/>
      </rPr>
      <t>基线配置</t>
    </r>
    <r>
      <rPr>
        <sz val="9"/>
        <color theme="1"/>
        <rFont val="Calibri"/>
        <family val="2"/>
      </rPr>
      <t xml:space="preserve">
</t>
    </r>
    <r>
      <rPr>
        <sz val="9"/>
        <color theme="1"/>
        <rFont val="Microsoft YaHei UI"/>
        <charset val="134"/>
      </rPr>
      <t>预期结果：</t>
    </r>
    <r>
      <rPr>
        <sz val="9"/>
        <color theme="1"/>
        <rFont val="Calibri"/>
        <family val="2"/>
      </rPr>
      <t>OM web</t>
    </r>
    <r>
      <rPr>
        <sz val="9"/>
        <color theme="1"/>
        <rFont val="Microsoft YaHei UI"/>
        <charset val="134"/>
      </rPr>
      <t>页面获取两地三中心集群</t>
    </r>
    <r>
      <rPr>
        <sz val="9"/>
        <color theme="1"/>
        <rFont val="Calibri"/>
        <family val="2"/>
      </rPr>
      <t>38</t>
    </r>
    <r>
      <rPr>
        <sz val="9"/>
        <color theme="1"/>
        <rFont val="Microsoft YaHei UI"/>
        <charset val="134"/>
      </rPr>
      <t>个基线值配置</t>
    </r>
    <r>
      <rPr>
        <sz val="9"/>
        <color theme="1"/>
        <rFont val="Calibri"/>
        <family val="2"/>
      </rPr>
      <t xml:space="preserve">
{
    "bulkio.backup.merge_file_buffer_size":"16MiB",
    "jobs.registry.cancel_execute.timeout":"10s",
    "jobs.retention_time":"168h",
    "kv.allocator.rack_diversity_based_rebalancing.enabled":"true",
    "kv.bulk_ingest.stream_external_ssts.enabled":"FALSE",
    "kv.bulk_io_write.concurrent_addsstable_requests":"10",
    "kv.bulk_io_write.concurrent_export_requests":"10",
    "kv.bulk_io_write.restore_node_concurrency":"5",
    "kv.bulk_sst.max_allowed_overage":"128MiB",
    "kv.checkpoint.event_queue_size":"2048000",
    "kv.checkpoint.interval":"1s",
    "kv.checkpoint.txn_action_age":"30s",
    "kv.closed_timestamp.target_duration":"1s",
    "kv.range.backpressure_range_size_multiplier":"0",
    "kv.range_split.compute_states.enabled":"true",
    "kv.range_split.load_qps_threshold":"5000",
    "kv.rangefeed.catchup_scan_concurrency":"0",
    "kv.rangefeed.enabled":"true",
    "kv.rangefeed.separated_intent_scan.enabled":"true",
    "kv.snapshot_rebalance.max_rate":"256M",
    "kv.snapshot_recovery.max_rate":"256M",
    "kv.transaction.abort_transaction_when_deadlock.enabled":"false",
    "kv.transaction.cluster_isolation_level":"1",
    "kv.transaction.commit_before_check_lock_max_timestamps":"100000000",
    "kv.transaction.parallel_commits_enabled":"false",
    "kv.transaction.release_lock_on_savepoint_rollback.enabled":"true",
    "kv.transaction.write_pipelining_enabled":"false",
    "rocksdb.ingest_backpressure.l0_file_count_threshold":"50",
    "sql.catalog.descriptor_lease_duration":"3600s",
    "sql.defaults.compelete_pessimistic_locking_in_ssi.enabled":"false",
    "sql.defaults.experimental_hash_sharded_indexes.enabled":"TRUE",
    "sql.defaults.lock_timeout":"180s",
    "sql.defaults.results_buffer.size":"2MiB",
    "sql.distsql.parallel_scan_degree":"64",
    "sql.log.slow_query.latency_threshold":"1s",
    "sql.show_tables.estimated_row_count.enabled":"false",
    "sql.stats.flush.enabled":"false",
    "storage.max_sync_duration.fatal.enabled":"false"
}</t>
    </r>
  </si>
  <si>
    <r>
      <rPr>
        <sz val="9"/>
        <color theme="1"/>
        <rFont val="Microsoft YaHei UI"/>
        <charset val="134"/>
      </rPr>
      <t>验证【集群诊断】【诊断配置】展开</t>
    </r>
    <r>
      <rPr>
        <sz val="9"/>
        <color theme="1"/>
        <rFont val="Calibri"/>
        <family val="2"/>
      </rPr>
      <t>/</t>
    </r>
    <r>
      <rPr>
        <sz val="9"/>
        <color theme="1"/>
        <rFont val="Microsoft YaHei UI"/>
        <charset val="134"/>
      </rPr>
      <t>折叠按钮效果</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</si>
  <si>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诊断配置</t>
    </r>
    <r>
      <rPr>
        <sz val="9"/>
        <color theme="1"/>
        <rFont val="Calibri"/>
        <family val="2"/>
      </rPr>
      <t xml:space="preserve">
2.</t>
    </r>
    <r>
      <rPr>
        <sz val="9"/>
        <color theme="1"/>
        <rFont val="Microsoft YaHei UI"/>
        <charset val="134"/>
      </rPr>
      <t>点击展开</t>
    </r>
    <r>
      <rPr>
        <sz val="9"/>
        <color theme="1"/>
        <rFont val="Calibri"/>
        <family val="2"/>
      </rPr>
      <t>/</t>
    </r>
    <r>
      <rPr>
        <sz val="9"/>
        <color theme="1"/>
        <rFont val="Microsoft YaHei UI"/>
        <charset val="134"/>
      </rPr>
      <t>折叠按钮</t>
    </r>
    <r>
      <rPr>
        <sz val="9"/>
        <color theme="1"/>
        <rFont val="Calibri"/>
        <family val="2"/>
      </rPr>
      <t xml:space="preserve">
</t>
    </r>
    <r>
      <rPr>
        <sz val="9"/>
        <color theme="1"/>
        <rFont val="Microsoft YaHei UI"/>
        <charset val="134"/>
      </rPr>
      <t>预期结果：展开</t>
    </r>
    <r>
      <rPr>
        <sz val="9"/>
        <color theme="1"/>
        <rFont val="Calibri"/>
        <family val="2"/>
      </rPr>
      <t>/</t>
    </r>
    <r>
      <rPr>
        <sz val="9"/>
        <color theme="1"/>
        <rFont val="Microsoft YaHei UI"/>
        <charset val="134"/>
      </rPr>
      <t>折叠部分选项</t>
    </r>
  </si>
  <si>
    <r>
      <rPr>
        <sz val="9"/>
        <color theme="1"/>
        <rFont val="Microsoft YaHei UI"/>
        <charset val="134"/>
      </rPr>
      <t>新建诊断</t>
    </r>
  </si>
  <si>
    <r>
      <rPr>
        <sz val="9"/>
        <color theme="1"/>
        <rFont val="Microsoft YaHei UI"/>
        <charset val="134"/>
      </rPr>
      <t>验证【集群诊断】【新建诊断】时间区间设置最近一小时时间是否正确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</si>
  <si>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时间区间选择设置最近一小时时间</t>
    </r>
    <r>
      <rPr>
        <sz val="9"/>
        <color theme="1"/>
        <rFont val="Calibri"/>
        <family val="2"/>
      </rPr>
      <t xml:space="preserve">
</t>
    </r>
    <r>
      <rPr>
        <sz val="9"/>
        <color theme="1"/>
        <rFont val="Microsoft YaHei UI"/>
        <charset val="134"/>
      </rPr>
      <t>预期结果：设置最近一小时时间是否正确</t>
    </r>
  </si>
  <si>
    <r>
      <rPr>
        <sz val="9"/>
        <color theme="1"/>
        <rFont val="Microsoft YaHei UI"/>
        <charset val="134"/>
      </rPr>
      <t>验证【集群诊断】【新建诊断】时间区间设置最近两小时时间是否正确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</si>
  <si>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时间区间选择设置最近两小时时间</t>
    </r>
    <r>
      <rPr>
        <sz val="9"/>
        <color theme="1"/>
        <rFont val="Calibri"/>
        <family val="2"/>
      </rPr>
      <t xml:space="preserve">
</t>
    </r>
    <r>
      <rPr>
        <sz val="9"/>
        <color theme="1"/>
        <rFont val="Microsoft YaHei UI"/>
        <charset val="134"/>
      </rPr>
      <t>预期结果：设置最近两小时时间正确</t>
    </r>
  </si>
  <si>
    <r>
      <rPr>
        <sz val="9"/>
        <color theme="1"/>
        <rFont val="Microsoft YaHei UI"/>
        <charset val="134"/>
      </rPr>
      <t>验证【集群诊断】【新建诊断】时间区间设置最近四小时时间是否正确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</si>
  <si>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时间区间选择时间区间设置最近四小时时间</t>
    </r>
    <r>
      <rPr>
        <sz val="9"/>
        <color theme="1"/>
        <rFont val="Calibri"/>
        <family val="2"/>
      </rPr>
      <t xml:space="preserve">
</t>
    </r>
    <r>
      <rPr>
        <sz val="9"/>
        <color theme="1"/>
        <rFont val="Microsoft YaHei UI"/>
        <charset val="134"/>
      </rPr>
      <t>预期结果：时间区间设置最近四小时时间正确</t>
    </r>
  </si>
  <si>
    <r>
      <rPr>
        <sz val="9"/>
        <color theme="1"/>
        <rFont val="Microsoft YaHei UI"/>
        <charset val="134"/>
      </rPr>
      <t>验证【集群诊断】【新建诊断】时间区间设置最近六小时时间是否正确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</si>
  <si>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时间区间选择设置最近六小时时间</t>
    </r>
    <r>
      <rPr>
        <sz val="9"/>
        <color theme="1"/>
        <rFont val="Calibri"/>
        <family val="2"/>
      </rPr>
      <t xml:space="preserve">
</t>
    </r>
    <r>
      <rPr>
        <sz val="9"/>
        <color theme="1"/>
        <rFont val="Microsoft YaHei UI"/>
        <charset val="134"/>
      </rPr>
      <t>预期结果：设置最近六小时时间正确</t>
    </r>
  </si>
  <si>
    <r>
      <rPr>
        <sz val="9"/>
        <color theme="1"/>
        <rFont val="Microsoft YaHei UI"/>
        <charset val="134"/>
      </rPr>
      <t>验证【集群诊断】【新建诊断】时间区间设置最近十二小时时间是否正确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</si>
  <si>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时间区间选择设置最近十二小时时间</t>
    </r>
    <r>
      <rPr>
        <sz val="9"/>
        <color theme="1"/>
        <rFont val="Calibri"/>
        <family val="2"/>
      </rPr>
      <t xml:space="preserve">
</t>
    </r>
    <r>
      <rPr>
        <sz val="9"/>
        <color theme="1"/>
        <rFont val="Microsoft YaHei UI"/>
        <charset val="134"/>
      </rPr>
      <t>预期结果：设置最近十二小时时间正确</t>
    </r>
  </si>
  <si>
    <r>
      <rPr>
        <sz val="9"/>
        <color theme="1"/>
        <rFont val="Microsoft YaHei UI"/>
        <charset val="134"/>
      </rPr>
      <t>验证【集群诊断】【新建诊断】时间区间设置最近二十四小时时间是否正确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</si>
  <si>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时间区间选择设置最近二十四小时时间</t>
    </r>
    <r>
      <rPr>
        <sz val="9"/>
        <color theme="1"/>
        <rFont val="Calibri"/>
        <family val="2"/>
      </rPr>
      <t xml:space="preserve">
</t>
    </r>
    <r>
      <rPr>
        <sz val="9"/>
        <color theme="1"/>
        <rFont val="Microsoft YaHei UI"/>
        <charset val="134"/>
      </rPr>
      <t>预期结果：设置最近二十四小时时间正确</t>
    </r>
  </si>
  <si>
    <r>
      <rPr>
        <sz val="9"/>
        <color theme="1"/>
        <rFont val="Microsoft YaHei UI"/>
        <charset val="134"/>
      </rPr>
      <t>验证【集群诊断】【新建诊断】时间区间设置今天到目前位置时间是否正确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</si>
  <si>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时间区间选择设置今天到目前位置时间</t>
    </r>
    <r>
      <rPr>
        <sz val="9"/>
        <color theme="1"/>
        <rFont val="Calibri"/>
        <family val="2"/>
      </rPr>
      <t xml:space="preserve">
</t>
    </r>
    <r>
      <rPr>
        <sz val="9"/>
        <color theme="1"/>
        <rFont val="Microsoft YaHei UI"/>
        <charset val="134"/>
      </rPr>
      <t>预期结果：设置今天到目前位置时间正确</t>
    </r>
  </si>
  <si>
    <r>
      <rPr>
        <sz val="9"/>
        <color theme="1"/>
        <rFont val="Microsoft YaHei UI"/>
        <charset val="134"/>
      </rPr>
      <t>验证【集群诊断】【新建诊断】时间区间自定义时间是否正确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</si>
  <si>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时间区间选择自定义时间</t>
    </r>
    <r>
      <rPr>
        <sz val="9"/>
        <color theme="1"/>
        <rFont val="Calibri"/>
        <family val="2"/>
      </rPr>
      <t xml:space="preserve">
</t>
    </r>
    <r>
      <rPr>
        <sz val="9"/>
        <color theme="1"/>
        <rFont val="Microsoft YaHei UI"/>
        <charset val="134"/>
      </rPr>
      <t>预期结果：自定义时间正确</t>
    </r>
  </si>
  <si>
    <r>
      <rPr>
        <sz val="9"/>
        <color theme="1"/>
        <rFont val="Microsoft YaHei UI"/>
        <charset val="134"/>
      </rPr>
      <t>验证【集群诊断】【新建诊断】时间区间自定义时间确定按钮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</si>
  <si>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时间区间选择，自定义时间，点击确定按钮</t>
    </r>
    <r>
      <rPr>
        <sz val="9"/>
        <color theme="1"/>
        <rFont val="Calibri"/>
        <family val="2"/>
      </rPr>
      <t xml:space="preserve">
</t>
    </r>
    <r>
      <rPr>
        <sz val="9"/>
        <color theme="1"/>
        <rFont val="Microsoft YaHei UI"/>
        <charset val="134"/>
      </rPr>
      <t>预期结果：自定义时间设置成功</t>
    </r>
  </si>
  <si>
    <r>
      <rPr>
        <sz val="9"/>
        <color theme="1"/>
        <rFont val="Microsoft YaHei UI"/>
        <charset val="134"/>
      </rPr>
      <t>验证【集群诊断】【新建诊断】弹窗关闭按钮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</si>
  <si>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点击关闭按钮</t>
    </r>
    <r>
      <rPr>
        <sz val="9"/>
        <color theme="1"/>
        <rFont val="Calibri"/>
        <family val="2"/>
      </rPr>
      <t xml:space="preserve">
</t>
    </r>
    <r>
      <rPr>
        <sz val="9"/>
        <color theme="1"/>
        <rFont val="Microsoft YaHei UI"/>
        <charset val="134"/>
      </rPr>
      <t>预期结果：关闭当前弹窗</t>
    </r>
  </si>
  <si>
    <r>
      <rPr>
        <sz val="9"/>
        <color theme="1"/>
        <rFont val="Microsoft YaHei UI"/>
        <charset val="134"/>
      </rPr>
      <t>验证【集群诊断】【新建诊断】弹窗不填写时间区间</t>
    </r>
    <r>
      <rPr>
        <sz val="9"/>
        <color theme="1"/>
        <rFont val="Calibri"/>
        <family val="2"/>
      </rPr>
      <t>”</t>
    </r>
    <r>
      <rPr>
        <sz val="9"/>
        <color theme="1"/>
        <rFont val="Microsoft YaHei UI"/>
        <charset val="134"/>
      </rPr>
      <t>下一步</t>
    </r>
    <r>
      <rPr>
        <sz val="9"/>
        <color theme="1"/>
        <rFont val="Calibri"/>
        <family val="2"/>
      </rPr>
      <t>“</t>
    </r>
    <r>
      <rPr>
        <sz val="9"/>
        <color theme="1"/>
        <rFont val="Microsoft YaHei UI"/>
        <charset val="134"/>
      </rPr>
      <t>提示文案是否正确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</si>
  <si>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不设置时间点击下一步</t>
    </r>
    <r>
      <rPr>
        <sz val="9"/>
        <color theme="1"/>
        <rFont val="Calibri"/>
        <family val="2"/>
      </rPr>
      <t xml:space="preserve">
</t>
    </r>
    <r>
      <rPr>
        <sz val="9"/>
        <color theme="1"/>
        <rFont val="Microsoft YaHei UI"/>
        <charset val="134"/>
      </rPr>
      <t>预期结果：弹出提示</t>
    </r>
  </si>
  <si>
    <r>
      <rPr>
        <sz val="9"/>
        <color theme="1"/>
        <rFont val="Microsoft YaHei UI"/>
        <charset val="134"/>
      </rPr>
      <t>验证【集群诊断】【新建诊断】信息填写正确</t>
    </r>
    <r>
      <rPr>
        <sz val="9"/>
        <color theme="1"/>
        <rFont val="Calibri"/>
        <family val="2"/>
      </rPr>
      <t>”</t>
    </r>
    <r>
      <rPr>
        <sz val="9"/>
        <color theme="1"/>
        <rFont val="Microsoft YaHei UI"/>
        <charset val="134"/>
      </rPr>
      <t>下一步</t>
    </r>
    <r>
      <rPr>
        <sz val="9"/>
        <color theme="1"/>
        <rFont val="Calibri"/>
        <family val="2"/>
      </rPr>
      <t>“</t>
    </r>
    <r>
      <rPr>
        <sz val="9"/>
        <color theme="1"/>
        <rFont val="Microsoft YaHei UI"/>
        <charset val="134"/>
      </rPr>
      <t>按钮跳转是否正确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</si>
  <si>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t>
    </r>
    <r>
      <rPr>
        <sz val="9"/>
        <color theme="1"/>
        <rFont val="Microsoft YaHei UI"/>
        <charset val="134"/>
      </rPr>
      <t>预期结果：进入诊断配置页面</t>
    </r>
  </si>
  <si>
    <r>
      <rPr>
        <sz val="9"/>
        <color theme="1"/>
        <rFont val="Microsoft YaHei UI"/>
        <charset val="134"/>
      </rPr>
      <t>验证【集群诊断】【新建诊断】取消</t>
    </r>
    <r>
      <rPr>
        <sz val="9"/>
        <color theme="1"/>
        <rFont val="Calibri"/>
        <family val="2"/>
      </rPr>
      <t>CPU</t>
    </r>
    <r>
      <rPr>
        <sz val="9"/>
        <color theme="1"/>
        <rFont val="Microsoft YaHei UI"/>
        <charset val="134"/>
      </rPr>
      <t>使用率集群诊断报告完成后没有该项检查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</si>
  <si>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t>
    </r>
    <r>
      <rPr>
        <sz val="9"/>
        <color theme="1"/>
        <rFont val="Calibri"/>
        <family val="2"/>
      </rPr>
      <t>CPU</t>
    </r>
    <r>
      <rPr>
        <sz val="9"/>
        <color theme="1"/>
        <rFont val="Microsoft YaHei UI"/>
        <charset val="134"/>
      </rPr>
      <t>使用率</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</si>
  <si>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验证【集群诊断】【新建诊断】取消内存使用率集群诊断报告完成后没有该项检查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</si>
  <si>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取消内存使用率</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</si>
  <si>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验证【集群诊断】【新建诊断】取消磁盘空间使用率集群诊断报告完成后没有该项检查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</si>
  <si>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取消磁盘空间使用率</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</si>
  <si>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验证【集群诊断】【新建诊断】取消网络使用率集群诊断报告完成后没有该项检查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</si>
  <si>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取消网络使用率</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</si>
  <si>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验证【集群诊断】【新建诊断】取消集群磁盘读写数据量集群诊断报告完成后没有该项检查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</si>
  <si>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取消集群磁盘读写数据量</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</si>
  <si>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验证【集群诊断】【新建诊断】取消网络流量集群诊断报告完成后没有该项检查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</si>
  <si>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取消网络流量</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</si>
  <si>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验证【集群诊断】【新建诊断】取消时钟偏移集群诊断报告完成后没有该项检查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</si>
  <si>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取消时钟偏移</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</si>
  <si>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验证【集群诊断】【新建诊断】取消数据库版本信息集群诊断报告完成后没有该项检查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</si>
  <si>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取消数据库版本信息</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</si>
  <si>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验证【集群诊断】【新建诊断】取消实例状态集群诊断报告完成后没有该项检查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</si>
  <si>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取消实例状态</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</si>
  <si>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验证【集群诊断】【新建诊断】取消服务状态和进程状态集群诊断报告完成后没有该项检查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</si>
  <si>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取消服务状态和进程状态</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</si>
  <si>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验证【集群诊断】【新建诊断】取消数据磁盘空间使用率集群诊断报告完成后没有该项检查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</si>
  <si>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取消数据磁盘空间使用率</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</si>
  <si>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验证【集群诊断】【新建诊断】取消日志空间使用率集群诊断报告完成后没有该项检查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</si>
  <si>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取消日志空间使用率</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</si>
  <si>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验证【集群诊断】【新建诊断】取消数据库参数配置集群诊断报告完成后没有该项检查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</si>
  <si>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取消数据库参数配</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</si>
  <si>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验证【集群诊断】【新建诊断】取消环境变量参数配置集群诊断报告完成后没有该项检查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</si>
  <si>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取消环境变量参数配置</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</si>
  <si>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验证【集群诊断】【新建诊断】取消表审计配置集群诊断报告完成后没有该项检查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</si>
  <si>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取消表审计配置</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</si>
  <si>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t>
    </r>
    <r>
      <rPr>
        <sz val="9"/>
        <color theme="1"/>
        <rFont val="Calibri"/>
        <family val="2"/>
      </rPr>
      <t>range</t>
    </r>
    <r>
      <rPr>
        <sz val="9"/>
        <color theme="1"/>
        <rFont val="Microsoft YaHei UI"/>
        <charset val="134"/>
      </rPr>
      <t>状态集群诊断报告完成后没有该项检查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</si>
  <si>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t>
    </r>
    <r>
      <rPr>
        <sz val="9"/>
        <color theme="1"/>
        <rFont val="Calibri"/>
        <family val="2"/>
      </rPr>
      <t>range</t>
    </r>
    <r>
      <rPr>
        <sz val="9"/>
        <color theme="1"/>
        <rFont val="Microsoft YaHei UI"/>
        <charset val="134"/>
      </rPr>
      <t>状态</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</si>
  <si>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t>
    </r>
    <r>
      <rPr>
        <sz val="9"/>
        <color theme="1"/>
        <rFont val="Calibri"/>
        <family val="2"/>
      </rPr>
      <t>range</t>
    </r>
    <r>
      <rPr>
        <sz val="9"/>
        <color theme="1"/>
        <rFont val="Microsoft YaHei UI"/>
        <charset val="134"/>
      </rPr>
      <t>数量集群诊断报告完成后没有该项检查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</si>
  <si>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t>
    </r>
    <r>
      <rPr>
        <sz val="9"/>
        <color theme="1"/>
        <rFont val="Calibri"/>
        <family val="2"/>
      </rPr>
      <t>range</t>
    </r>
    <r>
      <rPr>
        <sz val="9"/>
        <color theme="1"/>
        <rFont val="Microsoft YaHei UI"/>
        <charset val="134"/>
      </rPr>
      <t>数量</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</si>
  <si>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t>
    </r>
    <r>
      <rPr>
        <sz val="9"/>
        <color theme="1"/>
        <rFont val="Calibri"/>
        <family val="2"/>
      </rPr>
      <t>TOP 10</t>
    </r>
    <r>
      <rPr>
        <sz val="9"/>
        <color theme="1"/>
        <rFont val="Microsoft YaHei UI"/>
        <charset val="134"/>
      </rPr>
      <t>热</t>
    </r>
    <r>
      <rPr>
        <sz val="9"/>
        <color theme="1"/>
        <rFont val="Calibri"/>
        <family val="2"/>
      </rPr>
      <t>range</t>
    </r>
    <r>
      <rPr>
        <sz val="9"/>
        <color theme="1"/>
        <rFont val="Microsoft YaHei UI"/>
        <charset val="134"/>
      </rPr>
      <t>信息集群诊断报告完成后没有该项检查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</si>
  <si>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t>
    </r>
    <r>
      <rPr>
        <sz val="9"/>
        <color theme="1"/>
        <rFont val="Calibri"/>
        <family val="2"/>
      </rPr>
      <t>TOP 10</t>
    </r>
    <r>
      <rPr>
        <sz val="9"/>
        <color theme="1"/>
        <rFont val="Microsoft YaHei UI"/>
        <charset val="134"/>
      </rPr>
      <t>热</t>
    </r>
    <r>
      <rPr>
        <sz val="9"/>
        <color theme="1"/>
        <rFont val="Calibri"/>
        <family val="2"/>
      </rPr>
      <t>range</t>
    </r>
    <r>
      <rPr>
        <sz val="9"/>
        <color theme="1"/>
        <rFont val="Microsoft YaHei UI"/>
        <charset val="134"/>
      </rPr>
      <t>信息</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</si>
  <si>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验证【集群诊断】【新建诊断】取消同步延迟集群诊断报告完成后没有该项检查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</si>
  <si>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取消同步延迟</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</si>
  <si>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验证【集群诊断】【新建诊断】取消失效约束集群诊断报告完成后没有该项检查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</si>
  <si>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取消失效约束</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</si>
  <si>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验证【集群诊断】【新建诊断】取消节点会话数集群诊断报告完成后没有该项检查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</si>
  <si>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取消节点会话数</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</si>
  <si>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验证【集群诊断】【新建诊断】取消管理员用户会话数集群诊断报告完成后没有该项检查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</si>
  <si>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取消管理员用户会话数</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</si>
  <si>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验证【集群诊断】【新建诊断】取消活动慢查询</t>
    </r>
    <r>
      <rPr>
        <sz val="9"/>
        <color theme="1"/>
        <rFont val="Calibri"/>
        <family val="2"/>
      </rPr>
      <t>SQL</t>
    </r>
    <r>
      <rPr>
        <sz val="9"/>
        <color theme="1"/>
        <rFont val="Microsoft YaHei UI"/>
        <charset val="134"/>
      </rPr>
      <t>数集群诊断报告完成后没有该项检查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</si>
  <si>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取消活动慢查询</t>
    </r>
    <r>
      <rPr>
        <sz val="9"/>
        <color theme="1"/>
        <rFont val="Calibri"/>
        <family val="2"/>
      </rPr>
      <t>SQL</t>
    </r>
    <r>
      <rPr>
        <sz val="9"/>
        <color theme="1"/>
        <rFont val="Microsoft YaHei UI"/>
        <charset val="134"/>
      </rPr>
      <t>数</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</si>
  <si>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验证【集群诊断】【新建诊断】取消执行时间</t>
    </r>
    <r>
      <rPr>
        <sz val="9"/>
        <color theme="1"/>
        <rFont val="Calibri"/>
        <family val="2"/>
      </rPr>
      <t>&gt;1H</t>
    </r>
    <r>
      <rPr>
        <sz val="9"/>
        <color theme="1"/>
        <rFont val="Microsoft YaHei UI"/>
        <charset val="134"/>
      </rPr>
      <t>的查询数集群诊断报告完成后没有该项检查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</si>
  <si>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取消执行时间</t>
    </r>
    <r>
      <rPr>
        <sz val="9"/>
        <color theme="1"/>
        <rFont val="Calibri"/>
        <family val="2"/>
      </rPr>
      <t>&gt;1H</t>
    </r>
    <r>
      <rPr>
        <sz val="9"/>
        <color theme="1"/>
        <rFont val="Microsoft YaHei UI"/>
        <charset val="134"/>
      </rPr>
      <t>的查询数</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</si>
  <si>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验证【集群诊断】【新建诊断】取消定时备份任务状态集群诊断报告完成后没有该项检查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</si>
  <si>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取消定时备份任务状态</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</si>
  <si>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验证【集群诊断】【新建诊断】取消备份作业状态集群诊断报告完成后没有该项检查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</si>
  <si>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取消备份作业状态</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</si>
  <si>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验证【集群诊断】【新建诊断】取消失败作业数集群诊断报告完成后没有该项检查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</si>
  <si>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取消失败作业数</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</si>
  <si>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验证【集群诊断】【新建诊断】取消持续工作时间较长的作业数集群诊断报告完成后没有该项检查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</si>
  <si>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取消持续工作时间较长的作业数</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</si>
  <si>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验证【集群诊断】【新建诊断】取消持续时间</t>
    </r>
    <r>
      <rPr>
        <sz val="9"/>
        <color theme="1"/>
        <rFont val="Calibri"/>
        <family val="2"/>
      </rPr>
      <t>&gt;1H</t>
    </r>
    <r>
      <rPr>
        <sz val="9"/>
        <color theme="1"/>
        <rFont val="Microsoft YaHei UI"/>
        <charset val="134"/>
      </rPr>
      <t>的自动作业数集群诊断报告完成后没有该项检查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</si>
  <si>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取消持续时间</t>
    </r>
    <r>
      <rPr>
        <sz val="9"/>
        <color theme="1"/>
        <rFont val="Calibri"/>
        <family val="2"/>
      </rPr>
      <t>&gt;1H</t>
    </r>
    <r>
      <rPr>
        <sz val="9"/>
        <color theme="1"/>
        <rFont val="Microsoft YaHei UI"/>
        <charset val="134"/>
      </rPr>
      <t>的自动作业数</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</si>
  <si>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验证【集群诊断】【新建诊断】取消数据库日志检查集群诊断报告完成后没有该项检查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</si>
  <si>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取消数据库日志检查</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</si>
  <si>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t>
    </r>
    <r>
      <rPr>
        <sz val="9"/>
        <color theme="1"/>
        <rFont val="Calibri"/>
        <family val="2"/>
      </rPr>
      <t>SQL DDL</t>
    </r>
    <r>
      <rPr>
        <sz val="9"/>
        <color theme="1"/>
        <rFont val="Microsoft YaHei UI"/>
        <charset val="134"/>
      </rPr>
      <t>日志检查集群诊断报告完成后没有该项检查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</si>
  <si>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t>
    </r>
    <r>
      <rPr>
        <sz val="9"/>
        <color theme="1"/>
        <rFont val="Calibri"/>
        <family val="2"/>
      </rPr>
      <t>SQL DDL</t>
    </r>
    <r>
      <rPr>
        <sz val="9"/>
        <color theme="1"/>
        <rFont val="Microsoft YaHei UI"/>
        <charset val="134"/>
      </rPr>
      <t>日志检查</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</si>
  <si>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验证【集群诊断】【新建诊断】取消慢查询日志检查集群诊断报告完成后没有该项检查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</si>
  <si>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取消慢查询日志检查</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</si>
  <si>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验证【集群诊断】【新建诊断】取消告警信息检查集群诊断报告完成后没有该项检查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</si>
  <si>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取消告警信息检查</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</si>
  <si>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t>
    </r>
    <r>
      <rPr>
        <sz val="9"/>
        <color theme="1"/>
        <rFont val="Calibri"/>
        <family val="2"/>
      </rPr>
      <t>OM</t>
    </r>
    <r>
      <rPr>
        <sz val="9"/>
        <color theme="1"/>
        <rFont val="Microsoft YaHei UI"/>
        <charset val="134"/>
      </rPr>
      <t>版本信息集群诊断报告完成后没有该项检查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</si>
  <si>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t>
    </r>
    <r>
      <rPr>
        <sz val="9"/>
        <color theme="1"/>
        <rFont val="Calibri"/>
        <family val="2"/>
      </rPr>
      <t>OM</t>
    </r>
    <r>
      <rPr>
        <sz val="9"/>
        <color theme="1"/>
        <rFont val="Microsoft YaHei UI"/>
        <charset val="134"/>
      </rPr>
      <t>版本信息</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</si>
  <si>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t>
    </r>
    <r>
      <rPr>
        <sz val="9"/>
        <color theme="1"/>
        <rFont val="Calibri"/>
        <family val="2"/>
      </rPr>
      <t>K3S</t>
    </r>
    <r>
      <rPr>
        <sz val="9"/>
        <color theme="1"/>
        <rFont val="Microsoft YaHei UI"/>
        <charset val="134"/>
      </rPr>
      <t>节点状态集群诊断报告完成后没有该项检查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</si>
  <si>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t>
    </r>
    <r>
      <rPr>
        <sz val="9"/>
        <color theme="1"/>
        <rFont val="Calibri"/>
        <family val="2"/>
      </rPr>
      <t>K3S</t>
    </r>
    <r>
      <rPr>
        <sz val="9"/>
        <color theme="1"/>
        <rFont val="Microsoft YaHei UI"/>
        <charset val="134"/>
      </rPr>
      <t>节点状态</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</si>
  <si>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t>
    </r>
    <r>
      <rPr>
        <sz val="9"/>
        <color theme="1"/>
        <rFont val="Calibri"/>
        <family val="2"/>
      </rPr>
      <t>K3S</t>
    </r>
    <r>
      <rPr>
        <sz val="9"/>
        <color theme="1"/>
        <rFont val="Microsoft YaHei UI"/>
        <charset val="134"/>
      </rPr>
      <t>自身服务状态集群诊断报告完成后没有该项检查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</si>
  <si>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t>
    </r>
    <r>
      <rPr>
        <sz val="9"/>
        <color theme="1"/>
        <rFont val="Calibri"/>
        <family val="2"/>
      </rPr>
      <t>K3S</t>
    </r>
    <r>
      <rPr>
        <sz val="9"/>
        <color theme="1"/>
        <rFont val="Microsoft YaHei UI"/>
        <charset val="134"/>
      </rPr>
      <t>自身服务状态</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</si>
  <si>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t>
    </r>
    <r>
      <rPr>
        <sz val="9"/>
        <color theme="1"/>
        <rFont val="Calibri"/>
        <family val="2"/>
      </rPr>
      <t>OM</t>
    </r>
    <r>
      <rPr>
        <sz val="9"/>
        <color theme="1"/>
        <rFont val="Microsoft YaHei UI"/>
        <charset val="134"/>
      </rPr>
      <t>服务状态集群诊断报告完成后没有该项检查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</si>
  <si>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t>
    </r>
    <r>
      <rPr>
        <sz val="9"/>
        <color theme="1"/>
        <rFont val="Calibri"/>
        <family val="2"/>
      </rPr>
      <t>OM</t>
    </r>
    <r>
      <rPr>
        <sz val="9"/>
        <color theme="1"/>
        <rFont val="Microsoft YaHei UI"/>
        <charset val="134"/>
      </rPr>
      <t>服务状态</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</si>
  <si>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t>
    </r>
    <r>
      <rPr>
        <sz val="9"/>
        <color theme="1"/>
        <rFont val="Calibri"/>
        <family val="2"/>
      </rPr>
      <t>OM Client</t>
    </r>
    <r>
      <rPr>
        <sz val="9"/>
        <color theme="1"/>
        <rFont val="Microsoft YaHei UI"/>
        <charset val="134"/>
      </rPr>
      <t>服务状态集群诊断报告完成后没有该项检查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</si>
  <si>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t>
    </r>
    <r>
      <rPr>
        <sz val="9"/>
        <color theme="1"/>
        <rFont val="Calibri"/>
        <family val="2"/>
      </rPr>
      <t>OM Client</t>
    </r>
    <r>
      <rPr>
        <sz val="9"/>
        <color theme="1"/>
        <rFont val="Microsoft YaHei UI"/>
        <charset val="134"/>
      </rPr>
      <t>服务状态</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</si>
  <si>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验证【集群诊断】【新建诊断】取消</t>
    </r>
    <r>
      <rPr>
        <sz val="9"/>
        <color theme="1"/>
        <rFont val="Calibri"/>
        <family val="2"/>
      </rPr>
      <t>OM</t>
    </r>
    <r>
      <rPr>
        <sz val="9"/>
        <color theme="1"/>
        <rFont val="Microsoft YaHei UI"/>
        <charset val="134"/>
      </rPr>
      <t>磁盘使用率集群诊断报告完成后没有该项检查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</si>
  <si>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取消</t>
    </r>
    <r>
      <rPr>
        <sz val="9"/>
        <color theme="1"/>
        <rFont val="Calibri"/>
        <family val="2"/>
      </rPr>
      <t>OM</t>
    </r>
    <r>
      <rPr>
        <sz val="9"/>
        <color theme="1"/>
        <rFont val="Microsoft YaHei UI"/>
        <charset val="134"/>
      </rPr>
      <t>磁盘使用率</t>
    </r>
    <r>
      <rPr>
        <sz val="9"/>
        <color theme="1"/>
        <rFont val="Calibri"/>
        <family val="2"/>
      </rPr>
      <t xml:space="preserve">
</t>
    </r>
    <r>
      <rPr>
        <sz val="9"/>
        <color theme="1"/>
        <rFont val="Microsoft YaHei UI"/>
        <charset val="134"/>
      </rPr>
      <t>预期结果：诊断报告完成诊断详情缺少该项检查</t>
    </r>
  </si>
  <si>
    <r>
      <rPr>
        <sz val="9"/>
        <color theme="1"/>
        <rFont val="Microsoft YaHei UI"/>
        <charset val="134"/>
      </rPr>
      <t>验证【集群诊断】【新建诊断】数据磁盘空间使用率不输入提示文案是否正确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</si>
  <si>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数据磁盘空间使用率不输入</t>
    </r>
    <r>
      <rPr>
        <sz val="9"/>
        <color theme="1"/>
        <rFont val="Calibri"/>
        <family val="2"/>
      </rPr>
      <t>--&gt;</t>
    </r>
    <r>
      <rPr>
        <sz val="9"/>
        <color theme="1"/>
        <rFont val="Microsoft YaHei UI"/>
        <charset val="134"/>
      </rPr>
      <t>点击</t>
    </r>
    <r>
      <rPr>
        <sz val="9"/>
        <color theme="1"/>
        <rFont val="Calibri"/>
        <family val="2"/>
      </rPr>
      <t>“</t>
    </r>
    <r>
      <rPr>
        <sz val="9"/>
        <color theme="1"/>
        <rFont val="Microsoft YaHei UI"/>
        <charset val="134"/>
      </rPr>
      <t>提交</t>
    </r>
    <r>
      <rPr>
        <sz val="9"/>
        <color theme="1"/>
        <rFont val="Calibri"/>
        <family val="2"/>
      </rPr>
      <t xml:space="preserve">”
</t>
    </r>
    <r>
      <rPr>
        <sz val="9"/>
        <color theme="1"/>
        <rFont val="Microsoft YaHei UI"/>
        <charset val="134"/>
      </rPr>
      <t>预期结果：输入框给出提示文案</t>
    </r>
  </si>
  <si>
    <r>
      <rPr>
        <sz val="9"/>
        <color theme="1"/>
        <rFont val="Microsoft YaHei UI"/>
        <charset val="134"/>
      </rPr>
      <t>验证【集群诊断】【新建诊断】数据日志空间使用率不输入提示文案是否正确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</si>
  <si>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数据日志空间使用率不输入</t>
    </r>
    <r>
      <rPr>
        <sz val="9"/>
        <color theme="1"/>
        <rFont val="Calibri"/>
        <family val="2"/>
      </rPr>
      <t>--&gt;</t>
    </r>
    <r>
      <rPr>
        <sz val="9"/>
        <color theme="1"/>
        <rFont val="Microsoft YaHei UI"/>
        <charset val="134"/>
      </rPr>
      <t>点击</t>
    </r>
    <r>
      <rPr>
        <sz val="9"/>
        <color theme="1"/>
        <rFont val="Calibri"/>
        <family val="2"/>
      </rPr>
      <t>“</t>
    </r>
    <r>
      <rPr>
        <sz val="9"/>
        <color theme="1"/>
        <rFont val="Microsoft YaHei UI"/>
        <charset val="134"/>
      </rPr>
      <t>提交</t>
    </r>
    <r>
      <rPr>
        <sz val="9"/>
        <color theme="1"/>
        <rFont val="Calibri"/>
        <family val="2"/>
      </rPr>
      <t xml:space="preserve">”
</t>
    </r>
    <r>
      <rPr>
        <sz val="9"/>
        <color theme="1"/>
        <rFont val="Microsoft YaHei UI"/>
        <charset val="134"/>
      </rPr>
      <t>预期结果：输入框给出提示文案</t>
    </r>
  </si>
  <si>
    <r>
      <rPr>
        <sz val="9"/>
        <color theme="1"/>
        <rFont val="Microsoft YaHei UI"/>
        <charset val="134"/>
      </rPr>
      <t>验证【集群诊断】【新建诊断】数据失效约束不输入提示文案是否正确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</si>
  <si>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数据失效约束不输入</t>
    </r>
    <r>
      <rPr>
        <sz val="9"/>
        <color theme="1"/>
        <rFont val="Calibri"/>
        <family val="2"/>
      </rPr>
      <t>--&gt;</t>
    </r>
    <r>
      <rPr>
        <sz val="9"/>
        <color theme="1"/>
        <rFont val="Microsoft YaHei UI"/>
        <charset val="134"/>
      </rPr>
      <t>点击</t>
    </r>
    <r>
      <rPr>
        <sz val="9"/>
        <color theme="1"/>
        <rFont val="Calibri"/>
        <family val="2"/>
      </rPr>
      <t>“</t>
    </r>
    <r>
      <rPr>
        <sz val="9"/>
        <color theme="1"/>
        <rFont val="Microsoft YaHei UI"/>
        <charset val="134"/>
      </rPr>
      <t>提交</t>
    </r>
    <r>
      <rPr>
        <sz val="9"/>
        <color theme="1"/>
        <rFont val="Calibri"/>
        <family val="2"/>
      </rPr>
      <t xml:space="preserve">”
</t>
    </r>
    <r>
      <rPr>
        <sz val="9"/>
        <color theme="1"/>
        <rFont val="Microsoft YaHei UI"/>
        <charset val="134"/>
      </rPr>
      <t>预期结果：输入框给出提示文案</t>
    </r>
  </si>
  <si>
    <r>
      <rPr>
        <sz val="9"/>
        <color theme="1"/>
        <rFont val="Microsoft YaHei UI"/>
        <charset val="134"/>
      </rPr>
      <t>验证【集群诊断】【新建诊断】数据</t>
    </r>
    <r>
      <rPr>
        <sz val="9"/>
        <color theme="1"/>
        <rFont val="Calibri"/>
        <family val="2"/>
      </rPr>
      <t>OM</t>
    </r>
    <r>
      <rPr>
        <sz val="9"/>
        <color theme="1"/>
        <rFont val="Microsoft YaHei UI"/>
        <charset val="134"/>
      </rPr>
      <t>磁盘使用率待检查磁盘名或目录不输入提交后提示文案是否正确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</si>
  <si>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数据</t>
    </r>
    <r>
      <rPr>
        <sz val="9"/>
        <color theme="1"/>
        <rFont val="Calibri"/>
        <family val="2"/>
      </rPr>
      <t>OM</t>
    </r>
    <r>
      <rPr>
        <sz val="9"/>
        <color theme="1"/>
        <rFont val="Microsoft YaHei UI"/>
        <charset val="134"/>
      </rPr>
      <t>磁盘使用率待检查磁盘名或目录不输入</t>
    </r>
    <r>
      <rPr>
        <sz val="9"/>
        <color theme="1"/>
        <rFont val="Calibri"/>
        <family val="2"/>
      </rPr>
      <t>--&gt;</t>
    </r>
    <r>
      <rPr>
        <sz val="9"/>
        <color theme="1"/>
        <rFont val="Microsoft YaHei UI"/>
        <charset val="134"/>
      </rPr>
      <t>点击</t>
    </r>
    <r>
      <rPr>
        <sz val="9"/>
        <color theme="1"/>
        <rFont val="Calibri"/>
        <family val="2"/>
      </rPr>
      <t>“</t>
    </r>
    <r>
      <rPr>
        <sz val="9"/>
        <color theme="1"/>
        <rFont val="Microsoft YaHei UI"/>
        <charset val="134"/>
      </rPr>
      <t>提交</t>
    </r>
    <r>
      <rPr>
        <sz val="9"/>
        <color theme="1"/>
        <rFont val="Calibri"/>
        <family val="2"/>
      </rPr>
      <t xml:space="preserve">”
</t>
    </r>
    <r>
      <rPr>
        <sz val="9"/>
        <color theme="1"/>
        <rFont val="Microsoft YaHei UI"/>
        <charset val="134"/>
      </rPr>
      <t>预期结果：输入框给出提示文案</t>
    </r>
  </si>
  <si>
    <r>
      <rPr>
        <sz val="9"/>
        <color theme="1"/>
        <rFont val="Microsoft YaHei UI"/>
        <charset val="134"/>
      </rPr>
      <t>验证【集群诊断】【新建诊断】数据</t>
    </r>
    <r>
      <rPr>
        <sz val="9"/>
        <color theme="1"/>
        <rFont val="Calibri"/>
        <family val="2"/>
      </rPr>
      <t>OM</t>
    </r>
    <r>
      <rPr>
        <sz val="9"/>
        <color theme="1"/>
        <rFont val="Microsoft YaHei UI"/>
        <charset val="134"/>
      </rPr>
      <t>磁盘使用率待检查</t>
    </r>
    <r>
      <rPr>
        <sz val="9"/>
        <color theme="1"/>
        <rFont val="Calibri"/>
        <family val="2"/>
      </rPr>
      <t>OM</t>
    </r>
    <r>
      <rPr>
        <sz val="9"/>
        <color theme="1"/>
        <rFont val="Microsoft YaHei UI"/>
        <charset val="134"/>
      </rPr>
      <t>的</t>
    </r>
    <r>
      <rPr>
        <sz val="9"/>
        <color theme="1"/>
        <rFont val="Calibri"/>
        <family val="2"/>
      </rPr>
      <t>IP</t>
    </r>
    <r>
      <rPr>
        <sz val="9"/>
        <color theme="1"/>
        <rFont val="Microsoft YaHei UI"/>
        <charset val="134"/>
      </rPr>
      <t>地址不输入提交后提示文案是否正确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</si>
  <si>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数据</t>
    </r>
    <r>
      <rPr>
        <sz val="9"/>
        <color theme="1"/>
        <rFont val="Calibri"/>
        <family val="2"/>
      </rPr>
      <t>OM</t>
    </r>
    <r>
      <rPr>
        <sz val="9"/>
        <color theme="1"/>
        <rFont val="Microsoft YaHei UI"/>
        <charset val="134"/>
      </rPr>
      <t>磁盘使用率待检查</t>
    </r>
    <r>
      <rPr>
        <sz val="9"/>
        <color theme="1"/>
        <rFont val="Calibri"/>
        <family val="2"/>
      </rPr>
      <t>OM</t>
    </r>
    <r>
      <rPr>
        <sz val="9"/>
        <color theme="1"/>
        <rFont val="Microsoft YaHei UI"/>
        <charset val="134"/>
      </rPr>
      <t>的</t>
    </r>
    <r>
      <rPr>
        <sz val="9"/>
        <color theme="1"/>
        <rFont val="Calibri"/>
        <family val="2"/>
      </rPr>
      <t>IP</t>
    </r>
    <r>
      <rPr>
        <sz val="9"/>
        <color theme="1"/>
        <rFont val="Microsoft YaHei UI"/>
        <charset val="134"/>
      </rPr>
      <t>地址不输入</t>
    </r>
    <r>
      <rPr>
        <sz val="9"/>
        <color theme="1"/>
        <rFont val="Calibri"/>
        <family val="2"/>
      </rPr>
      <t>--&gt;</t>
    </r>
    <r>
      <rPr>
        <sz val="9"/>
        <color theme="1"/>
        <rFont val="Microsoft YaHei UI"/>
        <charset val="134"/>
      </rPr>
      <t>点击</t>
    </r>
    <r>
      <rPr>
        <sz val="9"/>
        <color theme="1"/>
        <rFont val="Calibri"/>
        <family val="2"/>
      </rPr>
      <t>“</t>
    </r>
    <r>
      <rPr>
        <sz val="9"/>
        <color theme="1"/>
        <rFont val="Microsoft YaHei UI"/>
        <charset val="134"/>
      </rPr>
      <t>提交</t>
    </r>
    <r>
      <rPr>
        <sz val="9"/>
        <color theme="1"/>
        <rFont val="Calibri"/>
        <family val="2"/>
      </rPr>
      <t xml:space="preserve">”
</t>
    </r>
    <r>
      <rPr>
        <sz val="9"/>
        <color theme="1"/>
        <rFont val="Microsoft YaHei UI"/>
        <charset val="134"/>
      </rPr>
      <t>预期结果：输入框给出提示文案</t>
    </r>
  </si>
  <si>
    <r>
      <rPr>
        <sz val="9"/>
        <color theme="1"/>
        <rFont val="Microsoft YaHei UI"/>
        <charset val="134"/>
      </rPr>
      <t>验证【集群诊断】【新建诊断】数据</t>
    </r>
    <r>
      <rPr>
        <sz val="9"/>
        <color theme="1"/>
        <rFont val="Calibri"/>
        <family val="2"/>
      </rPr>
      <t>OM</t>
    </r>
    <r>
      <rPr>
        <sz val="9"/>
        <color theme="1"/>
        <rFont val="Microsoft YaHei UI"/>
        <charset val="134"/>
      </rPr>
      <t>磁盘使用率待检查</t>
    </r>
    <r>
      <rPr>
        <sz val="9"/>
        <color theme="1"/>
        <rFont val="Calibri"/>
        <family val="2"/>
      </rPr>
      <t>OM IP</t>
    </r>
    <r>
      <rPr>
        <sz val="9"/>
        <color theme="1"/>
        <rFont val="Microsoft YaHei UI"/>
        <charset val="134"/>
      </rPr>
      <t>的登录用户名不输入提交后提示文案是否正确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</si>
  <si>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数据</t>
    </r>
    <r>
      <rPr>
        <sz val="9"/>
        <color theme="1"/>
        <rFont val="Calibri"/>
        <family val="2"/>
      </rPr>
      <t>OM</t>
    </r>
    <r>
      <rPr>
        <sz val="9"/>
        <color theme="1"/>
        <rFont val="Microsoft YaHei UI"/>
        <charset val="134"/>
      </rPr>
      <t>磁盘使用率待检查</t>
    </r>
    <r>
      <rPr>
        <sz val="9"/>
        <color theme="1"/>
        <rFont val="Calibri"/>
        <family val="2"/>
      </rPr>
      <t>OM IP</t>
    </r>
    <r>
      <rPr>
        <sz val="9"/>
        <color theme="1"/>
        <rFont val="Microsoft YaHei UI"/>
        <charset val="134"/>
      </rPr>
      <t>的登录用户名不输入</t>
    </r>
    <r>
      <rPr>
        <sz val="9"/>
        <color theme="1"/>
        <rFont val="Calibri"/>
        <family val="2"/>
      </rPr>
      <t>--&gt;</t>
    </r>
    <r>
      <rPr>
        <sz val="9"/>
        <color theme="1"/>
        <rFont val="Microsoft YaHei UI"/>
        <charset val="134"/>
      </rPr>
      <t>点击</t>
    </r>
    <r>
      <rPr>
        <sz val="9"/>
        <color theme="1"/>
        <rFont val="Calibri"/>
        <family val="2"/>
      </rPr>
      <t>“</t>
    </r>
    <r>
      <rPr>
        <sz val="9"/>
        <color theme="1"/>
        <rFont val="Microsoft YaHei UI"/>
        <charset val="134"/>
      </rPr>
      <t>提交</t>
    </r>
    <r>
      <rPr>
        <sz val="9"/>
        <color theme="1"/>
        <rFont val="Calibri"/>
        <family val="2"/>
      </rPr>
      <t xml:space="preserve">”
</t>
    </r>
    <r>
      <rPr>
        <sz val="9"/>
        <color theme="1"/>
        <rFont val="Microsoft YaHei UI"/>
        <charset val="134"/>
      </rPr>
      <t>预期结果：输入框给出提示文案</t>
    </r>
  </si>
  <si>
    <r>
      <rPr>
        <sz val="9"/>
        <color theme="1"/>
        <rFont val="Microsoft YaHei UI"/>
        <charset val="134"/>
      </rPr>
      <t>验证【集群诊断】【新建诊断】数据</t>
    </r>
    <r>
      <rPr>
        <sz val="9"/>
        <color theme="1"/>
        <rFont val="Calibri"/>
        <family val="2"/>
      </rPr>
      <t>OM</t>
    </r>
    <r>
      <rPr>
        <sz val="9"/>
        <color theme="1"/>
        <rFont val="Microsoft YaHei UI"/>
        <charset val="134"/>
      </rPr>
      <t>磁盘使用率待检查</t>
    </r>
    <r>
      <rPr>
        <sz val="9"/>
        <color theme="1"/>
        <rFont val="Calibri"/>
        <family val="2"/>
      </rPr>
      <t>OM IP</t>
    </r>
    <r>
      <rPr>
        <sz val="9"/>
        <color theme="1"/>
        <rFont val="Microsoft YaHei UI"/>
        <charset val="134"/>
      </rPr>
      <t>的登录用户密码不输入提交后提示文案是否正确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</si>
  <si>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数据</t>
    </r>
    <r>
      <rPr>
        <sz val="9"/>
        <color theme="1"/>
        <rFont val="Calibri"/>
        <family val="2"/>
      </rPr>
      <t>OM</t>
    </r>
    <r>
      <rPr>
        <sz val="9"/>
        <color theme="1"/>
        <rFont val="Microsoft YaHei UI"/>
        <charset val="134"/>
      </rPr>
      <t>磁盘使用率待检查</t>
    </r>
    <r>
      <rPr>
        <sz val="9"/>
        <color theme="1"/>
        <rFont val="Calibri"/>
        <family val="2"/>
      </rPr>
      <t>OM IP</t>
    </r>
    <r>
      <rPr>
        <sz val="9"/>
        <color theme="1"/>
        <rFont val="Microsoft YaHei UI"/>
        <charset val="134"/>
      </rPr>
      <t>的登录用户密码不输入</t>
    </r>
    <r>
      <rPr>
        <sz val="9"/>
        <color theme="1"/>
        <rFont val="Calibri"/>
        <family val="2"/>
      </rPr>
      <t>--&gt;</t>
    </r>
    <r>
      <rPr>
        <sz val="9"/>
        <color theme="1"/>
        <rFont val="Microsoft YaHei UI"/>
        <charset val="134"/>
      </rPr>
      <t>点击</t>
    </r>
    <r>
      <rPr>
        <sz val="9"/>
        <color theme="1"/>
        <rFont val="Calibri"/>
        <family val="2"/>
      </rPr>
      <t>“</t>
    </r>
    <r>
      <rPr>
        <sz val="9"/>
        <color theme="1"/>
        <rFont val="Microsoft YaHei UI"/>
        <charset val="134"/>
      </rPr>
      <t>提交</t>
    </r>
    <r>
      <rPr>
        <sz val="9"/>
        <color theme="1"/>
        <rFont val="Calibri"/>
        <family val="2"/>
      </rPr>
      <t xml:space="preserve">”
</t>
    </r>
    <r>
      <rPr>
        <sz val="9"/>
        <color theme="1"/>
        <rFont val="Microsoft YaHei UI"/>
        <charset val="134"/>
      </rPr>
      <t>预期结果：输入框给出提示文案</t>
    </r>
  </si>
  <si>
    <r>
      <rPr>
        <sz val="9"/>
        <color theme="1"/>
        <rFont val="Microsoft YaHei UI"/>
        <charset val="134"/>
      </rPr>
      <t>验证【集群诊断】【新建诊断】数据</t>
    </r>
    <r>
      <rPr>
        <sz val="9"/>
        <color theme="1"/>
        <rFont val="Calibri"/>
        <family val="2"/>
      </rPr>
      <t>OM</t>
    </r>
    <r>
      <rPr>
        <sz val="9"/>
        <color theme="1"/>
        <rFont val="Microsoft YaHei UI"/>
        <charset val="134"/>
      </rPr>
      <t>磁盘使用率待检查端口号不输入提交后提示文案是否正确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</si>
  <si>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数据</t>
    </r>
    <r>
      <rPr>
        <sz val="9"/>
        <color theme="1"/>
        <rFont val="Calibri"/>
        <family val="2"/>
      </rPr>
      <t>OM</t>
    </r>
    <r>
      <rPr>
        <sz val="9"/>
        <color theme="1"/>
        <rFont val="Microsoft YaHei UI"/>
        <charset val="134"/>
      </rPr>
      <t>磁盘使用率待检查端口号不输入</t>
    </r>
    <r>
      <rPr>
        <sz val="9"/>
        <color theme="1"/>
        <rFont val="Calibri"/>
        <family val="2"/>
      </rPr>
      <t>--&gt;</t>
    </r>
    <r>
      <rPr>
        <sz val="9"/>
        <color theme="1"/>
        <rFont val="Microsoft YaHei UI"/>
        <charset val="134"/>
      </rPr>
      <t>点击</t>
    </r>
    <r>
      <rPr>
        <sz val="9"/>
        <color theme="1"/>
        <rFont val="Calibri"/>
        <family val="2"/>
      </rPr>
      <t>“</t>
    </r>
    <r>
      <rPr>
        <sz val="9"/>
        <color theme="1"/>
        <rFont val="Microsoft YaHei UI"/>
        <charset val="134"/>
      </rPr>
      <t>提交</t>
    </r>
    <r>
      <rPr>
        <sz val="9"/>
        <color theme="1"/>
        <rFont val="Calibri"/>
        <family val="2"/>
      </rPr>
      <t xml:space="preserve">”
</t>
    </r>
    <r>
      <rPr>
        <sz val="9"/>
        <color theme="1"/>
        <rFont val="Microsoft YaHei UI"/>
        <charset val="134"/>
      </rPr>
      <t>预期结果：输入框给出提示文案</t>
    </r>
  </si>
  <si>
    <r>
      <rPr>
        <sz val="9"/>
        <color theme="1"/>
        <rFont val="Microsoft YaHei UI"/>
        <charset val="134"/>
      </rPr>
      <t>验证【集群诊断】【新建诊断】数据日志空间使用率目录路径正确后集群诊断报告诊断结果正确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</si>
  <si>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数据日志空间使用率目录路径正确</t>
    </r>
    <r>
      <rPr>
        <sz val="9"/>
        <color theme="1"/>
        <rFont val="Calibri"/>
        <family val="2"/>
      </rPr>
      <t xml:space="preserve">
4.</t>
    </r>
    <r>
      <rPr>
        <sz val="9"/>
        <color theme="1"/>
        <rFont val="Microsoft YaHei UI"/>
        <charset val="134"/>
      </rPr>
      <t>提交生成集群诊断报告</t>
    </r>
    <r>
      <rPr>
        <sz val="9"/>
        <color theme="1"/>
        <rFont val="Calibri"/>
        <family val="2"/>
      </rPr>
      <t xml:space="preserve">
</t>
    </r>
    <r>
      <rPr>
        <sz val="9"/>
        <color theme="1"/>
        <rFont val="Microsoft YaHei UI"/>
        <charset val="134"/>
      </rPr>
      <t>预期结果：集群诊断报告中该项检查正确</t>
    </r>
  </si>
  <si>
    <r>
      <rPr>
        <sz val="9"/>
        <color theme="1"/>
        <rFont val="Microsoft YaHei UI"/>
        <charset val="134"/>
      </rPr>
      <t>验证【集群诊断】【新建诊断】数据日志空间使用率目录路径错误后集群诊断报告诊断结果输出错误详细信息</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</si>
  <si>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数据日志空间使用率目录路径错误</t>
    </r>
    <r>
      <rPr>
        <sz val="9"/>
        <color theme="1"/>
        <rFont val="Calibri"/>
        <family val="2"/>
      </rPr>
      <t xml:space="preserve">
4.</t>
    </r>
    <r>
      <rPr>
        <sz val="9"/>
        <color theme="1"/>
        <rFont val="Microsoft YaHei UI"/>
        <charset val="134"/>
      </rPr>
      <t>提交生成集群诊断报告</t>
    </r>
    <r>
      <rPr>
        <sz val="9"/>
        <color theme="1"/>
        <rFont val="Calibri"/>
        <family val="2"/>
      </rPr>
      <t xml:space="preserve">
</t>
    </r>
    <r>
      <rPr>
        <sz val="9"/>
        <color theme="1"/>
        <rFont val="Microsoft YaHei UI"/>
        <charset val="134"/>
      </rPr>
      <t>预期结果：集群诊断报告中该项检查错误</t>
    </r>
  </si>
  <si>
    <r>
      <rPr>
        <sz val="9"/>
        <color theme="1"/>
        <rFont val="Microsoft YaHei UI"/>
        <charset val="134"/>
      </rPr>
      <t>验证【集群诊断】【新建诊断】数据磁盘空间使用率目录路径正确后集群诊断报告诊断结果正确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</si>
  <si>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数据磁盘空间使用率目录路径正确</t>
    </r>
    <r>
      <rPr>
        <sz val="9"/>
        <color theme="1"/>
        <rFont val="Calibri"/>
        <family val="2"/>
      </rPr>
      <t xml:space="preserve">
4.</t>
    </r>
    <r>
      <rPr>
        <sz val="9"/>
        <color theme="1"/>
        <rFont val="Microsoft YaHei UI"/>
        <charset val="134"/>
      </rPr>
      <t>提交生成集群诊断报告</t>
    </r>
    <r>
      <rPr>
        <sz val="9"/>
        <color theme="1"/>
        <rFont val="Calibri"/>
        <family val="2"/>
      </rPr>
      <t xml:space="preserve">
</t>
    </r>
    <r>
      <rPr>
        <sz val="9"/>
        <color theme="1"/>
        <rFont val="Microsoft YaHei UI"/>
        <charset val="134"/>
      </rPr>
      <t>预期结果：集群诊断报告中该项检查正确</t>
    </r>
  </si>
  <si>
    <r>
      <rPr>
        <sz val="9"/>
        <color theme="1"/>
        <rFont val="Microsoft YaHei UI"/>
        <charset val="134"/>
      </rPr>
      <t>验证【集群诊断】【新建诊断】数据磁盘空间使用率目录路径错误后集群诊断报告诊断结果输出错误详细信息</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</si>
  <si>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数据磁盘空间使用率目录路径错误</t>
    </r>
    <r>
      <rPr>
        <sz val="9"/>
        <color theme="1"/>
        <rFont val="Calibri"/>
        <family val="2"/>
      </rPr>
      <t xml:space="preserve">
4.</t>
    </r>
    <r>
      <rPr>
        <sz val="9"/>
        <color theme="1"/>
        <rFont val="Microsoft YaHei UI"/>
        <charset val="134"/>
      </rPr>
      <t>提交生成集群诊断报告</t>
    </r>
    <r>
      <rPr>
        <sz val="9"/>
        <color theme="1"/>
        <rFont val="Calibri"/>
        <family val="2"/>
      </rPr>
      <t xml:space="preserve">
</t>
    </r>
    <r>
      <rPr>
        <sz val="9"/>
        <color theme="1"/>
        <rFont val="Microsoft YaHei UI"/>
        <charset val="134"/>
      </rPr>
      <t>预期结果：集群诊断报告中该项检查错误</t>
    </r>
  </si>
  <si>
    <r>
      <rPr>
        <sz val="9"/>
        <color theme="1"/>
        <rFont val="Microsoft YaHei UI"/>
        <charset val="134"/>
      </rPr>
      <t>验证【集群诊断】【新建诊断】失效约束目录路径正确后集群诊断报告诊断结果正确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</si>
  <si>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失效约束目录路径正确</t>
    </r>
    <r>
      <rPr>
        <sz val="9"/>
        <color theme="1"/>
        <rFont val="Calibri"/>
        <family val="2"/>
      </rPr>
      <t xml:space="preserve">
4.</t>
    </r>
    <r>
      <rPr>
        <sz val="9"/>
        <color theme="1"/>
        <rFont val="Microsoft YaHei UI"/>
        <charset val="134"/>
      </rPr>
      <t>提交生成集群诊断报告</t>
    </r>
    <r>
      <rPr>
        <sz val="9"/>
        <color theme="1"/>
        <rFont val="Calibri"/>
        <family val="2"/>
      </rPr>
      <t xml:space="preserve">
</t>
    </r>
    <r>
      <rPr>
        <sz val="9"/>
        <color theme="1"/>
        <rFont val="Microsoft YaHei UI"/>
        <charset val="134"/>
      </rPr>
      <t>预期结果：集群诊断报告中该项检查正确</t>
    </r>
  </si>
  <si>
    <r>
      <rPr>
        <sz val="9"/>
        <color theme="1"/>
        <rFont val="Microsoft YaHei UI"/>
        <charset val="134"/>
      </rPr>
      <t>验证【集群诊断】【新建诊断】失效约束目录路径错误后集群诊断报告诊断结果输出错误详细信息</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</si>
  <si>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失效约束目录路径错误</t>
    </r>
    <r>
      <rPr>
        <sz val="9"/>
        <color theme="1"/>
        <rFont val="Calibri"/>
        <family val="2"/>
      </rPr>
      <t xml:space="preserve">
4.</t>
    </r>
    <r>
      <rPr>
        <sz val="9"/>
        <color theme="1"/>
        <rFont val="Microsoft YaHei UI"/>
        <charset val="134"/>
      </rPr>
      <t>提交生成集群诊断报告</t>
    </r>
    <r>
      <rPr>
        <sz val="9"/>
        <color theme="1"/>
        <rFont val="Calibri"/>
        <family val="2"/>
      </rPr>
      <t xml:space="preserve">
</t>
    </r>
    <r>
      <rPr>
        <sz val="9"/>
        <color theme="1"/>
        <rFont val="Microsoft YaHei UI"/>
        <charset val="134"/>
      </rPr>
      <t>预期结果：集群诊断报告中该项检查正确</t>
    </r>
  </si>
  <si>
    <r>
      <rPr>
        <sz val="9"/>
        <color theme="1"/>
        <rFont val="Microsoft YaHei UI"/>
        <charset val="134"/>
      </rPr>
      <t>验证【集群诊断】【新建诊断】</t>
    </r>
    <r>
      <rPr>
        <sz val="9"/>
        <color theme="1"/>
        <rFont val="Calibri"/>
        <family val="2"/>
      </rPr>
      <t>OM</t>
    </r>
    <r>
      <rPr>
        <sz val="9"/>
        <color theme="1"/>
        <rFont val="Microsoft YaHei UI"/>
        <charset val="134"/>
      </rPr>
      <t>磁盘使用率目录路径正确后集群诊断报告诊断结果正确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</si>
  <si>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3.OM</t>
    </r>
    <r>
      <rPr>
        <sz val="9"/>
        <color theme="1"/>
        <rFont val="Microsoft YaHei UI"/>
        <charset val="134"/>
      </rPr>
      <t>磁盘使用率目录路径正确</t>
    </r>
    <r>
      <rPr>
        <sz val="9"/>
        <color theme="1"/>
        <rFont val="Calibri"/>
        <family val="2"/>
      </rPr>
      <t xml:space="preserve">
4.</t>
    </r>
    <r>
      <rPr>
        <sz val="9"/>
        <color theme="1"/>
        <rFont val="Microsoft YaHei UI"/>
        <charset val="134"/>
      </rPr>
      <t>提交生成集群诊断报告</t>
    </r>
    <r>
      <rPr>
        <sz val="9"/>
        <color theme="1"/>
        <rFont val="Calibri"/>
        <family val="2"/>
      </rPr>
      <t xml:space="preserve">
</t>
    </r>
    <r>
      <rPr>
        <sz val="9"/>
        <color theme="1"/>
        <rFont val="Microsoft YaHei UI"/>
        <charset val="134"/>
      </rPr>
      <t>预期结果：集群诊断报告中该项检查正确</t>
    </r>
  </si>
  <si>
    <r>
      <rPr>
        <sz val="9"/>
        <color theme="1"/>
        <rFont val="Microsoft YaHei UI"/>
        <charset val="134"/>
      </rPr>
      <t>验证【集群诊断】【新建诊断】</t>
    </r>
    <r>
      <rPr>
        <sz val="9"/>
        <color theme="1"/>
        <rFont val="Calibri"/>
        <family val="2"/>
      </rPr>
      <t>OM</t>
    </r>
    <r>
      <rPr>
        <sz val="9"/>
        <color theme="1"/>
        <rFont val="Microsoft YaHei UI"/>
        <charset val="134"/>
      </rPr>
      <t>磁盘使用率目录路径错误后集群诊断报告诊断结果输出错误详细信息</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</si>
  <si>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3.OM</t>
    </r>
    <r>
      <rPr>
        <sz val="9"/>
        <color theme="1"/>
        <rFont val="Microsoft YaHei UI"/>
        <charset val="134"/>
      </rPr>
      <t>磁盘使用率目录路径错误</t>
    </r>
    <r>
      <rPr>
        <sz val="9"/>
        <color theme="1"/>
        <rFont val="Calibri"/>
        <family val="2"/>
      </rPr>
      <t xml:space="preserve">
4.</t>
    </r>
    <r>
      <rPr>
        <sz val="9"/>
        <color theme="1"/>
        <rFont val="Microsoft YaHei UI"/>
        <charset val="134"/>
      </rPr>
      <t>提交生成集群诊断报告</t>
    </r>
    <r>
      <rPr>
        <sz val="9"/>
        <color theme="1"/>
        <rFont val="Calibri"/>
        <family val="2"/>
      </rPr>
      <t xml:space="preserve">
</t>
    </r>
    <r>
      <rPr>
        <sz val="9"/>
        <color theme="1"/>
        <rFont val="Microsoft YaHei UI"/>
        <charset val="134"/>
      </rPr>
      <t>预期结果：集群诊断报告中该项检查错误</t>
    </r>
  </si>
  <si>
    <r>
      <rPr>
        <sz val="9"/>
        <color theme="1"/>
        <rFont val="Microsoft YaHei UI"/>
        <charset val="134"/>
      </rPr>
      <t>验证【集群诊断】【新建诊断】</t>
    </r>
    <r>
      <rPr>
        <sz val="9"/>
        <color theme="1"/>
        <rFont val="Calibri"/>
        <family val="2"/>
      </rPr>
      <t>OM</t>
    </r>
    <r>
      <rPr>
        <sz val="9"/>
        <color theme="1"/>
        <rFont val="Microsoft YaHei UI"/>
        <charset val="134"/>
      </rPr>
      <t>磁盘使用率</t>
    </r>
    <r>
      <rPr>
        <sz val="9"/>
        <color theme="1"/>
        <rFont val="Calibri"/>
        <family val="2"/>
      </rPr>
      <t>IP</t>
    </r>
    <r>
      <rPr>
        <sz val="9"/>
        <color theme="1"/>
        <rFont val="Microsoft YaHei UI"/>
        <charset val="134"/>
      </rPr>
      <t>正确后集群诊断报告诊断结果正确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</si>
  <si>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3.OM</t>
    </r>
    <r>
      <rPr>
        <sz val="9"/>
        <color theme="1"/>
        <rFont val="Microsoft YaHei UI"/>
        <charset val="134"/>
      </rPr>
      <t>磁盘使用率</t>
    </r>
    <r>
      <rPr>
        <sz val="9"/>
        <color theme="1"/>
        <rFont val="Calibri"/>
        <family val="2"/>
      </rPr>
      <t>IP</t>
    </r>
    <r>
      <rPr>
        <sz val="9"/>
        <color theme="1"/>
        <rFont val="Microsoft YaHei UI"/>
        <charset val="134"/>
      </rPr>
      <t>正确</t>
    </r>
    <r>
      <rPr>
        <sz val="9"/>
        <color theme="1"/>
        <rFont val="Calibri"/>
        <family val="2"/>
      </rPr>
      <t xml:space="preserve">
4.</t>
    </r>
    <r>
      <rPr>
        <sz val="9"/>
        <color theme="1"/>
        <rFont val="Microsoft YaHei UI"/>
        <charset val="134"/>
      </rPr>
      <t>提交生成集群诊断报告</t>
    </r>
    <r>
      <rPr>
        <sz val="9"/>
        <color theme="1"/>
        <rFont val="Calibri"/>
        <family val="2"/>
      </rPr>
      <t xml:space="preserve">
</t>
    </r>
    <r>
      <rPr>
        <sz val="9"/>
        <color theme="1"/>
        <rFont val="Microsoft YaHei UI"/>
        <charset val="134"/>
      </rPr>
      <t>预期结果：集群诊断报告中该项检查正确</t>
    </r>
  </si>
  <si>
    <r>
      <rPr>
        <sz val="9"/>
        <color theme="1"/>
        <rFont val="Microsoft YaHei UI"/>
        <charset val="134"/>
      </rPr>
      <t>验证【集群诊断】【新建诊断】</t>
    </r>
    <r>
      <rPr>
        <sz val="9"/>
        <color theme="1"/>
        <rFont val="Calibri"/>
        <family val="2"/>
      </rPr>
      <t>OM</t>
    </r>
    <r>
      <rPr>
        <sz val="9"/>
        <color theme="1"/>
        <rFont val="Microsoft YaHei UI"/>
        <charset val="134"/>
      </rPr>
      <t>磁盘使用率</t>
    </r>
    <r>
      <rPr>
        <sz val="9"/>
        <color theme="1"/>
        <rFont val="Calibri"/>
        <family val="2"/>
      </rPr>
      <t>IP</t>
    </r>
    <r>
      <rPr>
        <sz val="9"/>
        <color theme="1"/>
        <rFont val="Microsoft YaHei UI"/>
        <charset val="134"/>
      </rPr>
      <t>错误后集群诊断报告诊断结果输出错误详细信息</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</si>
  <si>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3.OM</t>
    </r>
    <r>
      <rPr>
        <sz val="9"/>
        <color theme="1"/>
        <rFont val="Microsoft YaHei UI"/>
        <charset val="134"/>
      </rPr>
      <t>磁盘使用率</t>
    </r>
    <r>
      <rPr>
        <sz val="9"/>
        <color theme="1"/>
        <rFont val="Calibri"/>
        <family val="2"/>
      </rPr>
      <t>IP</t>
    </r>
    <r>
      <rPr>
        <sz val="9"/>
        <color theme="1"/>
        <rFont val="Microsoft YaHei UI"/>
        <charset val="134"/>
      </rPr>
      <t>错误</t>
    </r>
    <r>
      <rPr>
        <sz val="9"/>
        <color theme="1"/>
        <rFont val="Calibri"/>
        <family val="2"/>
      </rPr>
      <t xml:space="preserve">
4.</t>
    </r>
    <r>
      <rPr>
        <sz val="9"/>
        <color theme="1"/>
        <rFont val="Microsoft YaHei UI"/>
        <charset val="134"/>
      </rPr>
      <t>提交生成集群诊断报告</t>
    </r>
    <r>
      <rPr>
        <sz val="9"/>
        <color theme="1"/>
        <rFont val="Calibri"/>
        <family val="2"/>
      </rPr>
      <t xml:space="preserve">
</t>
    </r>
    <r>
      <rPr>
        <sz val="9"/>
        <color theme="1"/>
        <rFont val="Microsoft YaHei UI"/>
        <charset val="134"/>
      </rPr>
      <t>预期结果：集群诊断报告中该项检查错误</t>
    </r>
  </si>
  <si>
    <r>
      <rPr>
        <sz val="9"/>
        <color theme="1"/>
        <rFont val="Microsoft YaHei UI"/>
        <charset val="134"/>
      </rPr>
      <t>验证【集群诊断】【新建诊断】</t>
    </r>
    <r>
      <rPr>
        <sz val="9"/>
        <color theme="1"/>
        <rFont val="Calibri"/>
        <family val="2"/>
      </rPr>
      <t>OM</t>
    </r>
    <r>
      <rPr>
        <sz val="9"/>
        <color theme="1"/>
        <rFont val="Microsoft YaHei UI"/>
        <charset val="134"/>
      </rPr>
      <t>磁盘使用率用户名正确后集群诊断报告诊断结果正确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</si>
  <si>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3.OM</t>
    </r>
    <r>
      <rPr>
        <sz val="9"/>
        <color theme="1"/>
        <rFont val="Microsoft YaHei UI"/>
        <charset val="134"/>
      </rPr>
      <t>磁盘使用率用户名正确</t>
    </r>
    <r>
      <rPr>
        <sz val="9"/>
        <color theme="1"/>
        <rFont val="Calibri"/>
        <family val="2"/>
      </rPr>
      <t xml:space="preserve">
4.</t>
    </r>
    <r>
      <rPr>
        <sz val="9"/>
        <color theme="1"/>
        <rFont val="Microsoft YaHei UI"/>
        <charset val="134"/>
      </rPr>
      <t>提交生成集群诊断报告</t>
    </r>
    <r>
      <rPr>
        <sz val="9"/>
        <color theme="1"/>
        <rFont val="Calibri"/>
        <family val="2"/>
      </rPr>
      <t xml:space="preserve">
</t>
    </r>
    <r>
      <rPr>
        <sz val="9"/>
        <color theme="1"/>
        <rFont val="Microsoft YaHei UI"/>
        <charset val="134"/>
      </rPr>
      <t>预期结果：集群诊断报告中该项检查正确</t>
    </r>
  </si>
  <si>
    <r>
      <rPr>
        <sz val="9"/>
        <color theme="1"/>
        <rFont val="Microsoft YaHei UI"/>
        <charset val="134"/>
      </rPr>
      <t>验证【集群诊断】【新建诊断】</t>
    </r>
    <r>
      <rPr>
        <sz val="9"/>
        <color theme="1"/>
        <rFont val="Calibri"/>
        <family val="2"/>
      </rPr>
      <t>OM</t>
    </r>
    <r>
      <rPr>
        <sz val="9"/>
        <color theme="1"/>
        <rFont val="Microsoft YaHei UI"/>
        <charset val="134"/>
      </rPr>
      <t>磁盘使用率用户名错误后集群诊断报告诊断结果输出错误详细信息</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</si>
  <si>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3.OM</t>
    </r>
    <r>
      <rPr>
        <sz val="9"/>
        <color theme="1"/>
        <rFont val="Microsoft YaHei UI"/>
        <charset val="134"/>
      </rPr>
      <t>磁盘使用率用户名错误</t>
    </r>
    <r>
      <rPr>
        <sz val="9"/>
        <color theme="1"/>
        <rFont val="Calibri"/>
        <family val="2"/>
      </rPr>
      <t xml:space="preserve">
4.</t>
    </r>
    <r>
      <rPr>
        <sz val="9"/>
        <color theme="1"/>
        <rFont val="Microsoft YaHei UI"/>
        <charset val="134"/>
      </rPr>
      <t>提交生成集群诊断报告</t>
    </r>
    <r>
      <rPr>
        <sz val="9"/>
        <color theme="1"/>
        <rFont val="Calibri"/>
        <family val="2"/>
      </rPr>
      <t xml:space="preserve">
</t>
    </r>
    <r>
      <rPr>
        <sz val="9"/>
        <color theme="1"/>
        <rFont val="Microsoft YaHei UI"/>
        <charset val="134"/>
      </rPr>
      <t>预期结果：集群诊断报告中该项检查错误</t>
    </r>
  </si>
  <si>
    <r>
      <rPr>
        <sz val="9"/>
        <color theme="1"/>
        <rFont val="Microsoft YaHei UI"/>
        <charset val="134"/>
      </rPr>
      <t>验证【集群诊断】【新建诊断】</t>
    </r>
    <r>
      <rPr>
        <sz val="9"/>
        <color theme="1"/>
        <rFont val="Calibri"/>
        <family val="2"/>
      </rPr>
      <t>OM</t>
    </r>
    <r>
      <rPr>
        <sz val="9"/>
        <color theme="1"/>
        <rFont val="Microsoft YaHei UI"/>
        <charset val="134"/>
      </rPr>
      <t>磁盘使用率密码正确后集群诊断报告诊断结果正确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</si>
  <si>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3.OM</t>
    </r>
    <r>
      <rPr>
        <sz val="9"/>
        <color theme="1"/>
        <rFont val="Microsoft YaHei UI"/>
        <charset val="134"/>
      </rPr>
      <t>磁盘使用率密码正确</t>
    </r>
    <r>
      <rPr>
        <sz val="9"/>
        <color theme="1"/>
        <rFont val="Calibri"/>
        <family val="2"/>
      </rPr>
      <t xml:space="preserve">
4.</t>
    </r>
    <r>
      <rPr>
        <sz val="9"/>
        <color theme="1"/>
        <rFont val="Microsoft YaHei UI"/>
        <charset val="134"/>
      </rPr>
      <t>提交生成集群诊断报告</t>
    </r>
    <r>
      <rPr>
        <sz val="9"/>
        <color theme="1"/>
        <rFont val="Calibri"/>
        <family val="2"/>
      </rPr>
      <t xml:space="preserve">
</t>
    </r>
    <r>
      <rPr>
        <sz val="9"/>
        <color theme="1"/>
        <rFont val="Microsoft YaHei UI"/>
        <charset val="134"/>
      </rPr>
      <t>预期结果：集群诊断报告中该项检查正确</t>
    </r>
  </si>
  <si>
    <r>
      <rPr>
        <sz val="9"/>
        <color theme="1"/>
        <rFont val="Microsoft YaHei UI"/>
        <charset val="134"/>
      </rPr>
      <t>验证【集群诊断】【新建诊断】</t>
    </r>
    <r>
      <rPr>
        <sz val="9"/>
        <color theme="1"/>
        <rFont val="Calibri"/>
        <family val="2"/>
      </rPr>
      <t>OM</t>
    </r>
    <r>
      <rPr>
        <sz val="9"/>
        <color theme="1"/>
        <rFont val="Microsoft YaHei UI"/>
        <charset val="134"/>
      </rPr>
      <t>磁盘使用率密码错误后集群诊断报告诊断结果输出错误详细信息</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</si>
  <si>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3.OM</t>
    </r>
    <r>
      <rPr>
        <sz val="9"/>
        <color theme="1"/>
        <rFont val="Microsoft YaHei UI"/>
        <charset val="134"/>
      </rPr>
      <t>磁盘使用率密码错误后</t>
    </r>
    <r>
      <rPr>
        <sz val="9"/>
        <color theme="1"/>
        <rFont val="Calibri"/>
        <family val="2"/>
      </rPr>
      <t xml:space="preserve">
4.</t>
    </r>
    <r>
      <rPr>
        <sz val="9"/>
        <color theme="1"/>
        <rFont val="Microsoft YaHei UI"/>
        <charset val="134"/>
      </rPr>
      <t>提交生成集群诊断报告</t>
    </r>
    <r>
      <rPr>
        <sz val="9"/>
        <color theme="1"/>
        <rFont val="Calibri"/>
        <family val="2"/>
      </rPr>
      <t xml:space="preserve">
</t>
    </r>
    <r>
      <rPr>
        <sz val="9"/>
        <color theme="1"/>
        <rFont val="Microsoft YaHei UI"/>
        <charset val="134"/>
      </rPr>
      <t>预期结果：集群诊断报告中该项检查错误</t>
    </r>
  </si>
  <si>
    <r>
      <rPr>
        <sz val="9"/>
        <color theme="1"/>
        <rFont val="Microsoft YaHei UI"/>
        <charset val="134"/>
      </rPr>
      <t>验证【集群诊断】【新建诊断】</t>
    </r>
    <r>
      <rPr>
        <sz val="9"/>
        <color theme="1"/>
        <rFont val="Calibri"/>
        <family val="2"/>
      </rPr>
      <t>OM</t>
    </r>
    <r>
      <rPr>
        <sz val="9"/>
        <color theme="1"/>
        <rFont val="Microsoft YaHei UI"/>
        <charset val="134"/>
      </rPr>
      <t>磁盘使用率</t>
    </r>
    <r>
      <rPr>
        <sz val="9"/>
        <color theme="1"/>
        <rFont val="Calibri"/>
        <family val="2"/>
      </rPr>
      <t>ssh</t>
    </r>
    <r>
      <rPr>
        <sz val="9"/>
        <color theme="1"/>
        <rFont val="Microsoft YaHei UI"/>
        <charset val="134"/>
      </rPr>
      <t>端口正确后集群诊断报告诊断结果正确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</si>
  <si>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3.OM</t>
    </r>
    <r>
      <rPr>
        <sz val="9"/>
        <color theme="1"/>
        <rFont val="Microsoft YaHei UI"/>
        <charset val="134"/>
      </rPr>
      <t>磁盘使用率</t>
    </r>
    <r>
      <rPr>
        <sz val="9"/>
        <color theme="1"/>
        <rFont val="Calibri"/>
        <family val="2"/>
      </rPr>
      <t>ssh</t>
    </r>
    <r>
      <rPr>
        <sz val="9"/>
        <color theme="1"/>
        <rFont val="Microsoft YaHei UI"/>
        <charset val="134"/>
      </rPr>
      <t>端口正确</t>
    </r>
    <r>
      <rPr>
        <sz val="9"/>
        <color theme="1"/>
        <rFont val="Calibri"/>
        <family val="2"/>
      </rPr>
      <t xml:space="preserve">
4.</t>
    </r>
    <r>
      <rPr>
        <sz val="9"/>
        <color theme="1"/>
        <rFont val="Microsoft YaHei UI"/>
        <charset val="134"/>
      </rPr>
      <t>提交生成集群诊断报告</t>
    </r>
    <r>
      <rPr>
        <sz val="9"/>
        <color theme="1"/>
        <rFont val="Calibri"/>
        <family val="2"/>
      </rPr>
      <t xml:space="preserve">
</t>
    </r>
    <r>
      <rPr>
        <sz val="9"/>
        <color theme="1"/>
        <rFont val="Microsoft YaHei UI"/>
        <charset val="134"/>
      </rPr>
      <t>预期结果：集群诊断报告中该项检查正确</t>
    </r>
  </si>
  <si>
    <r>
      <rPr>
        <sz val="9"/>
        <color theme="1"/>
        <rFont val="Microsoft YaHei UI"/>
        <charset val="134"/>
      </rPr>
      <t>验证【集群诊断】【新建诊断】</t>
    </r>
    <r>
      <rPr>
        <sz val="9"/>
        <color theme="1"/>
        <rFont val="Calibri"/>
        <family val="2"/>
      </rPr>
      <t>OM</t>
    </r>
    <r>
      <rPr>
        <sz val="9"/>
        <color theme="1"/>
        <rFont val="Microsoft YaHei UI"/>
        <charset val="134"/>
      </rPr>
      <t>磁盘使用率</t>
    </r>
    <r>
      <rPr>
        <sz val="9"/>
        <color theme="1"/>
        <rFont val="Calibri"/>
        <family val="2"/>
      </rPr>
      <t>ssh</t>
    </r>
    <r>
      <rPr>
        <sz val="9"/>
        <color theme="1"/>
        <rFont val="Microsoft YaHei UI"/>
        <charset val="134"/>
      </rPr>
      <t>端口错误后集群诊断报告诊断结果输出错误详细信息</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</si>
  <si>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3.OM</t>
    </r>
    <r>
      <rPr>
        <sz val="9"/>
        <color theme="1"/>
        <rFont val="Microsoft YaHei UI"/>
        <charset val="134"/>
      </rPr>
      <t>磁盘使用率</t>
    </r>
    <r>
      <rPr>
        <sz val="9"/>
        <color theme="1"/>
        <rFont val="Calibri"/>
        <family val="2"/>
      </rPr>
      <t>ssh</t>
    </r>
    <r>
      <rPr>
        <sz val="9"/>
        <color theme="1"/>
        <rFont val="Microsoft YaHei UI"/>
        <charset val="134"/>
      </rPr>
      <t>端口错误</t>
    </r>
    <r>
      <rPr>
        <sz val="9"/>
        <color theme="1"/>
        <rFont val="Calibri"/>
        <family val="2"/>
      </rPr>
      <t xml:space="preserve">
4.</t>
    </r>
    <r>
      <rPr>
        <sz val="9"/>
        <color theme="1"/>
        <rFont val="Microsoft YaHei UI"/>
        <charset val="134"/>
      </rPr>
      <t>提交生成集群诊断报告</t>
    </r>
    <r>
      <rPr>
        <sz val="9"/>
        <color theme="1"/>
        <rFont val="Calibri"/>
        <family val="2"/>
      </rPr>
      <t xml:space="preserve">
</t>
    </r>
    <r>
      <rPr>
        <sz val="9"/>
        <color theme="1"/>
        <rFont val="Microsoft YaHei UI"/>
        <charset val="134"/>
      </rPr>
      <t>预期结果：集群诊断报告中该项检查错误</t>
    </r>
  </si>
  <si>
    <r>
      <rPr>
        <sz val="9"/>
        <color theme="1"/>
        <rFont val="Microsoft YaHei UI"/>
        <charset val="134"/>
      </rPr>
      <t>验证【集群诊断】【新建诊断】诊断配置</t>
    </r>
    <r>
      <rPr>
        <sz val="9"/>
        <color theme="1"/>
        <rFont val="Calibri"/>
        <family val="2"/>
      </rPr>
      <t>”</t>
    </r>
    <r>
      <rPr>
        <sz val="9"/>
        <color theme="1"/>
        <rFont val="Microsoft YaHei UI"/>
        <charset val="134"/>
      </rPr>
      <t>上一步</t>
    </r>
    <r>
      <rPr>
        <sz val="9"/>
        <color theme="1"/>
        <rFont val="Calibri"/>
        <family val="2"/>
      </rPr>
      <t>“</t>
    </r>
    <r>
      <rPr>
        <sz val="9"/>
        <color theme="1"/>
        <rFont val="Microsoft YaHei UI"/>
        <charset val="134"/>
      </rPr>
      <t>按钮效果</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</si>
  <si>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点击</t>
    </r>
    <r>
      <rPr>
        <sz val="9"/>
        <color theme="1"/>
        <rFont val="Calibri"/>
        <family val="2"/>
      </rPr>
      <t>”</t>
    </r>
    <r>
      <rPr>
        <sz val="9"/>
        <color theme="1"/>
        <rFont val="Microsoft YaHei UI"/>
        <charset val="134"/>
      </rPr>
      <t>上一步</t>
    </r>
    <r>
      <rPr>
        <sz val="9"/>
        <color theme="1"/>
        <rFont val="Calibri"/>
        <family val="2"/>
      </rPr>
      <t xml:space="preserve">“
</t>
    </r>
    <r>
      <rPr>
        <sz val="9"/>
        <color theme="1"/>
        <rFont val="Microsoft YaHei UI"/>
        <charset val="134"/>
      </rPr>
      <t>预期结果：返回诊断项设置</t>
    </r>
    <r>
      <rPr>
        <sz val="9"/>
        <color theme="1"/>
        <rFont val="Calibri"/>
        <family val="2"/>
      </rPr>
      <t>-</t>
    </r>
    <r>
      <rPr>
        <sz val="9"/>
        <color theme="1"/>
        <rFont val="Microsoft YaHei UI"/>
        <charset val="134"/>
      </rPr>
      <t>时间选择</t>
    </r>
  </si>
  <si>
    <r>
      <rPr>
        <sz val="9"/>
        <color theme="1"/>
        <rFont val="Microsoft YaHei UI"/>
        <charset val="134"/>
      </rPr>
      <t>验证【集群诊断】【新建诊断】诊断配置</t>
    </r>
    <r>
      <rPr>
        <sz val="9"/>
        <color theme="1"/>
        <rFont val="Calibri"/>
        <family val="2"/>
      </rPr>
      <t>”</t>
    </r>
    <r>
      <rPr>
        <sz val="9"/>
        <color theme="1"/>
        <rFont val="Microsoft YaHei UI"/>
        <charset val="134"/>
      </rPr>
      <t>提交</t>
    </r>
    <r>
      <rPr>
        <sz val="9"/>
        <color theme="1"/>
        <rFont val="Calibri"/>
        <family val="2"/>
      </rPr>
      <t>”</t>
    </r>
    <r>
      <rPr>
        <sz val="9"/>
        <color theme="1"/>
        <rFont val="Microsoft YaHei UI"/>
        <charset val="134"/>
      </rPr>
      <t>按钮效果</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</si>
  <si>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信息正确</t>
    </r>
    <r>
      <rPr>
        <sz val="9"/>
        <color theme="1"/>
        <rFont val="Calibri"/>
        <family val="2"/>
      </rPr>
      <t>--&gt;</t>
    </r>
    <r>
      <rPr>
        <sz val="9"/>
        <color theme="1"/>
        <rFont val="Microsoft YaHei UI"/>
        <charset val="134"/>
      </rPr>
      <t>下一步</t>
    </r>
    <r>
      <rPr>
        <sz val="9"/>
        <color theme="1"/>
        <rFont val="Calibri"/>
        <family val="2"/>
      </rPr>
      <t xml:space="preserve">
3.</t>
    </r>
    <r>
      <rPr>
        <sz val="9"/>
        <color theme="1"/>
        <rFont val="Microsoft YaHei UI"/>
        <charset val="134"/>
      </rPr>
      <t>信息正确提交生成集群诊断报告</t>
    </r>
    <r>
      <rPr>
        <sz val="9"/>
        <color theme="1"/>
        <rFont val="Calibri"/>
        <family val="2"/>
      </rPr>
      <t xml:space="preserve">
</t>
    </r>
    <r>
      <rPr>
        <sz val="9"/>
        <color theme="1"/>
        <rFont val="Microsoft YaHei UI"/>
        <charset val="134"/>
      </rPr>
      <t>预期结果：生成集群诊断报告</t>
    </r>
  </si>
  <si>
    <r>
      <rPr>
        <sz val="9"/>
        <color theme="1"/>
        <rFont val="Microsoft YaHei UI"/>
        <charset val="134"/>
      </rPr>
      <t>诊断报告</t>
    </r>
  </si>
  <si>
    <r>
      <rPr>
        <sz val="9"/>
        <color theme="1"/>
        <rFont val="Microsoft YaHei UI"/>
        <charset val="134"/>
      </rPr>
      <t>验证集群诊断点击诊断报告</t>
    </r>
    <r>
      <rPr>
        <sz val="9"/>
        <color theme="1"/>
        <rFont val="Calibri"/>
        <family val="2"/>
      </rPr>
      <t>“</t>
    </r>
    <r>
      <rPr>
        <sz val="9"/>
        <color theme="1"/>
        <rFont val="Microsoft YaHei UI"/>
        <charset val="134"/>
      </rPr>
      <t>详情</t>
    </r>
    <r>
      <rPr>
        <sz val="9"/>
        <color theme="1"/>
        <rFont val="Calibri"/>
        <family val="2"/>
      </rPr>
      <t>”</t>
    </r>
    <r>
      <rPr>
        <sz val="9"/>
        <color theme="1"/>
        <rFont val="Microsoft YaHei UI"/>
        <charset val="134"/>
      </rPr>
      <t>进入诊断报告详情</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</si>
  <si>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点击诊断报告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预期结果：弹出新弹窗，进入诊断报告详情</t>
    </r>
  </si>
  <si>
    <r>
      <rPr>
        <sz val="9"/>
        <color theme="1"/>
        <rFont val="Microsoft YaHei UI"/>
        <charset val="134"/>
      </rPr>
      <t>验证【集群诊断诊断报告详情】导出</t>
    </r>
    <r>
      <rPr>
        <sz val="9"/>
        <color theme="1"/>
        <rFont val="Calibri"/>
        <family val="2"/>
      </rPr>
      <t>“pdf”</t>
    </r>
    <r>
      <rPr>
        <sz val="9"/>
        <color theme="1"/>
        <rFont val="Microsoft YaHei UI"/>
        <charset val="134"/>
      </rPr>
      <t>内容正确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</si>
  <si>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3.</t>
    </r>
    <r>
      <rPr>
        <sz val="9"/>
        <color theme="1"/>
        <rFont val="Microsoft YaHei UI"/>
        <charset val="134"/>
      </rPr>
      <t>点击导出</t>
    </r>
    <r>
      <rPr>
        <sz val="9"/>
        <color theme="1"/>
        <rFont val="Calibri"/>
        <family val="2"/>
      </rPr>
      <t xml:space="preserve">“pdf”
</t>
    </r>
    <r>
      <rPr>
        <sz val="9"/>
        <color theme="1"/>
        <rFont val="Microsoft YaHei UI"/>
        <charset val="134"/>
      </rPr>
      <t>预期结果：预览结果与页面内容一致</t>
    </r>
  </si>
  <si>
    <r>
      <rPr>
        <sz val="9"/>
        <color theme="1"/>
        <rFont val="Microsoft YaHei UI"/>
        <charset val="134"/>
      </rPr>
      <t>验证【集群诊断诊断报告详情】基础信息下拉框包含设置的所有诊断项</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</si>
  <si>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3.</t>
    </r>
    <r>
      <rPr>
        <sz val="9"/>
        <color theme="1"/>
        <rFont val="Microsoft YaHei UI"/>
        <charset val="134"/>
      </rPr>
      <t>基础信息下拉框</t>
    </r>
    <r>
      <rPr>
        <sz val="9"/>
        <color theme="1"/>
        <rFont val="Calibri"/>
        <family val="2"/>
      </rPr>
      <t xml:space="preserve">
</t>
    </r>
    <r>
      <rPr>
        <sz val="9"/>
        <color theme="1"/>
        <rFont val="Microsoft YaHei UI"/>
        <charset val="134"/>
      </rPr>
      <t>预期结果：基础信息下拉框包含设置的所有诊断项</t>
    </r>
  </si>
  <si>
    <r>
      <rPr>
        <sz val="9"/>
        <color theme="1"/>
        <rFont val="Microsoft YaHei UI"/>
        <charset val="134"/>
      </rPr>
      <t>验证【集群诊断诊断报告详情】基础信息下拉框，当部分诊断项未配置时，下拉框无该诊断项选项</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</si>
  <si>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3.</t>
    </r>
    <r>
      <rPr>
        <sz val="9"/>
        <color theme="1"/>
        <rFont val="Microsoft YaHei UI"/>
        <charset val="134"/>
      </rPr>
      <t>基础信息下拉框，当部分诊断项未配置时</t>
    </r>
    <r>
      <rPr>
        <sz val="9"/>
        <color theme="1"/>
        <rFont val="Calibri"/>
        <family val="2"/>
      </rPr>
      <t xml:space="preserve">
</t>
    </r>
    <r>
      <rPr>
        <sz val="9"/>
        <color theme="1"/>
        <rFont val="Microsoft YaHei UI"/>
        <charset val="134"/>
      </rPr>
      <t>预期结果：下拉框无该诊断项选项</t>
    </r>
  </si>
  <si>
    <r>
      <rPr>
        <sz val="9"/>
        <color theme="1"/>
        <rFont val="Microsoft YaHei UI"/>
        <charset val="134"/>
      </rPr>
      <t>验证【集群诊断诊断报告详情】检查基础信息正确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</si>
  <si>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预期结果：检查基础信息正确</t>
    </r>
  </si>
  <si>
    <r>
      <rPr>
        <sz val="9"/>
        <color theme="1"/>
        <rFont val="Microsoft YaHei UI"/>
        <charset val="134"/>
      </rPr>
      <t>验证【集群诊断诊断报告详情】检查集群信息正确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</si>
  <si>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预期结果：检查集群信息正确</t>
    </r>
  </si>
  <si>
    <r>
      <rPr>
        <sz val="9"/>
        <color theme="1"/>
        <rFont val="Microsoft YaHei UI"/>
        <charset val="134"/>
      </rPr>
      <t>验证【集群诊断诊断报告详情】检查概要列表中数据正确性</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</si>
  <si>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预期结果：检查概要列表中数据正确性</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</si>
  <si>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数据库各主机</t>
    </r>
    <r>
      <rPr>
        <sz val="9"/>
        <color theme="1"/>
        <rFont val="Calibri"/>
        <family val="2"/>
      </rPr>
      <t>CPU</t>
    </r>
    <r>
      <rPr>
        <sz val="9"/>
        <color theme="1"/>
        <rFont val="Microsoft YaHei UI"/>
        <charset val="134"/>
      </rPr>
      <t>最大使用率检查预期结果中阈值与配置值是否一致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</si>
  <si>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数据库各主机</t>
    </r>
    <r>
      <rPr>
        <sz val="9"/>
        <color theme="1"/>
        <rFont val="Calibri"/>
        <family val="2"/>
      </rPr>
      <t>CPU</t>
    </r>
    <r>
      <rPr>
        <sz val="9"/>
        <color theme="1"/>
        <rFont val="Microsoft YaHei UI"/>
        <charset val="134"/>
      </rPr>
      <t>最大使用率检查预期结果中阈值与配置值是否一致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</si>
  <si>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数据库各主机</t>
    </r>
    <r>
      <rPr>
        <sz val="9"/>
        <color theme="1"/>
        <rFont val="Calibri"/>
        <family val="2"/>
      </rPr>
      <t>CPU</t>
    </r>
    <r>
      <rPr>
        <sz val="9"/>
        <color theme="1"/>
        <rFont val="Microsoft YaHei UI"/>
        <charset val="134"/>
      </rPr>
      <t>最大使用率检查检查结果中阈值与配置值是否一致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</si>
  <si>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数据库各主机</t>
    </r>
    <r>
      <rPr>
        <sz val="9"/>
        <color theme="1"/>
        <rFont val="Calibri"/>
        <family val="2"/>
      </rPr>
      <t>CPU</t>
    </r>
    <r>
      <rPr>
        <sz val="9"/>
        <color theme="1"/>
        <rFont val="Microsoft YaHei UI"/>
        <charset val="134"/>
      </rPr>
      <t>最大使用率检查检查结果中阈值与配置值是否一致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</si>
  <si>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数据库各主机</t>
    </r>
    <r>
      <rPr>
        <sz val="9"/>
        <color theme="1"/>
        <rFont val="Calibri"/>
        <family val="2"/>
      </rPr>
      <t>CPU</t>
    </r>
    <r>
      <rPr>
        <sz val="9"/>
        <color theme="1"/>
        <rFont val="Microsoft YaHei UI"/>
        <charset val="134"/>
      </rPr>
      <t>最大使用率检查符合预期别表格数据正确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</si>
  <si>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数据库各主机</t>
    </r>
    <r>
      <rPr>
        <sz val="9"/>
        <color theme="1"/>
        <rFont val="Calibri"/>
        <family val="2"/>
      </rPr>
      <t>CPU</t>
    </r>
    <r>
      <rPr>
        <sz val="9"/>
        <color theme="1"/>
        <rFont val="Microsoft YaHei UI"/>
        <charset val="134"/>
      </rPr>
      <t>最大使用率检查符合预期别表格数据正确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</si>
  <si>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数据库各主机</t>
    </r>
    <r>
      <rPr>
        <sz val="9"/>
        <color theme="1"/>
        <rFont val="Calibri"/>
        <family val="2"/>
      </rPr>
      <t>CPU</t>
    </r>
    <r>
      <rPr>
        <sz val="9"/>
        <color theme="1"/>
        <rFont val="Microsoft YaHei UI"/>
        <charset val="134"/>
      </rPr>
      <t>最大使用率检查不符合预期表格数据正确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</si>
  <si>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数据库各主机</t>
    </r>
    <r>
      <rPr>
        <sz val="9"/>
        <color theme="1"/>
        <rFont val="Calibri"/>
        <family val="2"/>
      </rPr>
      <t>CPU</t>
    </r>
    <r>
      <rPr>
        <sz val="9"/>
        <color theme="1"/>
        <rFont val="Microsoft YaHei UI"/>
        <charset val="134"/>
      </rPr>
      <t>最大使用率检查不符合预期表格数据正确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</si>
  <si>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数据库各主机</t>
    </r>
    <r>
      <rPr>
        <sz val="9"/>
        <color theme="1"/>
        <rFont val="Calibri"/>
        <family val="2"/>
      </rPr>
      <t>CPU</t>
    </r>
    <r>
      <rPr>
        <sz val="9"/>
        <color theme="1"/>
        <rFont val="Microsoft YaHei UI"/>
        <charset val="134"/>
      </rPr>
      <t>最大使用率检查结果详情中数据正确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</si>
  <si>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数据库各主机</t>
    </r>
    <r>
      <rPr>
        <sz val="9"/>
        <color theme="1"/>
        <rFont val="Calibri"/>
        <family val="2"/>
      </rPr>
      <t>CPU</t>
    </r>
    <r>
      <rPr>
        <sz val="9"/>
        <color theme="1"/>
        <rFont val="Microsoft YaHei UI"/>
        <charset val="134"/>
      </rPr>
      <t>最大使用率检查结果详情中数据正确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</si>
  <si>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数据库各主机内存最大使用率检查预期结果中阈值与配置值是否一致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</si>
  <si>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数据库各主机内存最大使用率检查预期结果中阈值与配置值一致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</si>
  <si>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数据库各主机内存最大使用率检查检查结果中阈值与配置值是否一致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</si>
  <si>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数据库各主机内存最大使用率检查检查结果中阈值与配置值一致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</si>
  <si>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数据库各主机内存最大使用率检查符合预期的表格数据正确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</si>
  <si>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数据库各主机内存最大使用率检查符合预期的表格数据正确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</si>
  <si>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数据库各主机内存最大使用率检查不符合预期的表格数据正确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</si>
  <si>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数据库各主机内存最大使用率检查不符合预期的表格数据正确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</si>
  <si>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数据库各主机内存最大使用率检查结果详情中的数据正确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</si>
  <si>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数据库各主机内存最大使用率检查结果详情中的数据正确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</si>
  <si>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数据库各主机磁盘空间使用率详情检查预期结果中阈值与配置值是否一致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</si>
  <si>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数据库各主机磁盘空间使用率详情检查预期结果中阈值与配置值一致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</si>
  <si>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数据库各主机磁盘空间使用率详情检查检查结果中阈值与配置值是否一致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</si>
  <si>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数据库各主机磁盘空间使用率详情检查检查结果中阈值与配置值一致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</si>
  <si>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数据库各主机磁盘空间使用率详情检查符合预期的表格数据正确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</si>
  <si>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数据库各主机磁盘空间使用率详情检查符合预期的表格数据正确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</si>
  <si>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数据库各主机磁盘空间使用率详情检查不符合预期的表格数据正确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</si>
  <si>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数据库各主机磁盘空间使用率详情检查不符合预期的表格数据正确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</si>
  <si>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数据库各主机磁盘空间使用率详情检查结果详情中的数据正确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</si>
  <si>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数据库各主机磁盘空间使用率详情检查结果详情中的数据正确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</si>
  <si>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数据库集群网络使用率检查预期结果中阈值与配置值是否一致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</si>
  <si>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数据库集群网络使用率检查预期结果中阈值与配置值是否一致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</si>
  <si>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数据库集群网络使用率检查检查结果中阈值与配置值是否一致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</si>
  <si>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数据库集群网络使用率检查检查结果中阈值与配置值是否一致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</si>
  <si>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数据库集群网络使用率检查符合预期的表格数据正确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</si>
  <si>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数据库集群网络使用率检查符合预期的表格数据正确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</si>
  <si>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数据库集群网络使用率检查不符合预期的表格数据正确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</si>
  <si>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数据库集群网络使用率检查不符合预期的表格数据正确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</si>
  <si>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数据库集群网络使用率检查结果详情中的数据正确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</si>
  <si>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数据库集群网络使用率检查结果详情中的数据正确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</si>
  <si>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数据库集群磁盘读写数据量检查检查结果中阈值与配置值是否一致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</si>
  <si>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数据库集群磁盘读写数据量检查检查结果中阈值与配置值是否一致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</si>
  <si>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数据库集群磁盘读写数据量检查结果详情中的数据正确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</si>
  <si>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数据库集群磁盘读写数据量检查结果详情中的数据正确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</si>
  <si>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数据库集群网络流量检查检查结果中阈值与配置值是否一致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</si>
  <si>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数据库集群网络流量检查检查结果中阈值与配置值是否一致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</si>
  <si>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数据库集群网络流量检查结果详情中的数据正确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</si>
  <si>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数据库集群网络流量检查结果详情中的数据正确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</si>
  <si>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t>
    </r>
    <r>
      <rPr>
        <sz val="9"/>
        <color theme="1"/>
        <rFont val="Calibri"/>
        <family val="2"/>
      </rPr>
      <t>NTP</t>
    </r>
    <r>
      <rPr>
        <sz val="9"/>
        <color theme="1"/>
        <rFont val="Microsoft YaHei UI"/>
        <charset val="134"/>
      </rPr>
      <t>时钟偏移检查预期结果中阈值与配置值是否一致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</si>
  <si>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t>
    </r>
    <r>
      <rPr>
        <sz val="9"/>
        <color theme="1"/>
        <rFont val="Calibri"/>
        <family val="2"/>
      </rPr>
      <t>NTP</t>
    </r>
    <r>
      <rPr>
        <sz val="9"/>
        <color theme="1"/>
        <rFont val="Microsoft YaHei UI"/>
        <charset val="134"/>
      </rPr>
      <t>时钟偏移检查预期结果中阈值与配置值是否一致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</si>
  <si>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t>
    </r>
    <r>
      <rPr>
        <sz val="9"/>
        <color theme="1"/>
        <rFont val="Calibri"/>
        <family val="2"/>
      </rPr>
      <t>NTP</t>
    </r>
    <r>
      <rPr>
        <sz val="9"/>
        <color theme="1"/>
        <rFont val="Microsoft YaHei UI"/>
        <charset val="134"/>
      </rPr>
      <t>时钟偏移检查检查结果中阈值与配置值是否一致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</si>
  <si>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t>
    </r>
    <r>
      <rPr>
        <sz val="9"/>
        <color theme="1"/>
        <rFont val="Calibri"/>
        <family val="2"/>
      </rPr>
      <t>NTP</t>
    </r>
    <r>
      <rPr>
        <sz val="9"/>
        <color theme="1"/>
        <rFont val="Microsoft YaHei UI"/>
        <charset val="134"/>
      </rPr>
      <t>时钟偏移检查检查结果中阈值与配置值一致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</si>
  <si>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t>
    </r>
    <r>
      <rPr>
        <sz val="9"/>
        <color theme="1"/>
        <rFont val="Calibri"/>
        <family val="2"/>
      </rPr>
      <t>NTP</t>
    </r>
    <r>
      <rPr>
        <sz val="9"/>
        <color theme="1"/>
        <rFont val="Microsoft YaHei UI"/>
        <charset val="134"/>
      </rPr>
      <t>时钟偏移检查符合预期的表格数据正确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</si>
  <si>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t>
    </r>
    <r>
      <rPr>
        <sz val="9"/>
        <color theme="1"/>
        <rFont val="Calibri"/>
        <family val="2"/>
      </rPr>
      <t>NTP</t>
    </r>
    <r>
      <rPr>
        <sz val="9"/>
        <color theme="1"/>
        <rFont val="Microsoft YaHei UI"/>
        <charset val="134"/>
      </rPr>
      <t>时钟偏移检查符合预期的表格数据正确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</si>
  <si>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t>
    </r>
    <r>
      <rPr>
        <sz val="9"/>
        <color theme="1"/>
        <rFont val="Calibri"/>
        <family val="2"/>
      </rPr>
      <t>NTP</t>
    </r>
    <r>
      <rPr>
        <sz val="9"/>
        <color theme="1"/>
        <rFont val="Microsoft YaHei UI"/>
        <charset val="134"/>
      </rPr>
      <t>时钟偏移检查不符合预期的表格数据正确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</si>
  <si>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t>
    </r>
    <r>
      <rPr>
        <sz val="9"/>
        <color theme="1"/>
        <rFont val="Calibri"/>
        <family val="2"/>
      </rPr>
      <t>NTP</t>
    </r>
    <r>
      <rPr>
        <sz val="9"/>
        <color theme="1"/>
        <rFont val="Microsoft YaHei UI"/>
        <charset val="134"/>
      </rPr>
      <t>时钟偏移检查不符合预期的表格数据正确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</si>
  <si>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t>
    </r>
    <r>
      <rPr>
        <sz val="9"/>
        <color theme="1"/>
        <rFont val="Calibri"/>
        <family val="2"/>
      </rPr>
      <t>NTP</t>
    </r>
    <r>
      <rPr>
        <sz val="9"/>
        <color theme="1"/>
        <rFont val="Microsoft YaHei UI"/>
        <charset val="134"/>
      </rPr>
      <t>时钟偏移检查结果详情中的数据正确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</si>
  <si>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t>
    </r>
    <r>
      <rPr>
        <sz val="9"/>
        <color theme="1"/>
        <rFont val="Calibri"/>
        <family val="2"/>
      </rPr>
      <t>NTP</t>
    </r>
    <r>
      <rPr>
        <sz val="9"/>
        <color theme="1"/>
        <rFont val="Microsoft YaHei UI"/>
        <charset val="134"/>
      </rPr>
      <t>时钟偏移检查结果详情中的数据正确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</si>
  <si>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数据库版本检查检查结果中版本是否符合要求</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</si>
  <si>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数据库版本检查检查结果中版本符合要求</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</si>
  <si>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数据库版本检查结果详情中的数据正确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</si>
  <si>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数据库版本检查结果详情中的数据正确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</si>
  <si>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数据库实例状态检查预期结果中实例状态正确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</si>
  <si>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数据库实例状态检查预期结果中实例状态正确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</si>
  <si>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数据库实例状态检查检查结果中实例状态正确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</si>
  <si>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数据库实例状态检查检查结果中实例状态正确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</si>
  <si>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数据库实例状态检查符合预期的表格数据正确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</si>
  <si>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数据库实例状态检查符合预期的表格数据正确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</si>
  <si>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数据库实例状态检查不符合预期的表格数据正确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</si>
  <si>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数据库实例状态检查不符合预期的表格数据正确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</si>
  <si>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数据库实例状态检查结果详情中的数据正确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</si>
  <si>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数据库实例状态检查结果详情中的数据正确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</si>
  <si>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数据库服务状态和进程状态检查预期结果中服务状态和进程状态正确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</si>
  <si>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数据库服务状态和进程状态检查预期结果中服务状态和进程状态正确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</si>
  <si>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数据库服务状态和进程状态检查检查结果中服务状态和进程状态正确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</si>
  <si>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数据库服务状态和进程状态检查检查结果中服务状态和进程状态正确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</si>
  <si>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数据库服务状态和进程状态检查符合预期的表格数据正确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</si>
  <si>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数据库服务状态和进程状态检查符合预期的表格数据正确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</si>
  <si>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数据库服务状态和进程状态检查不符合预期的表格数据正确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</si>
  <si>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数据库服务状态和进程状态检查不符合预期的表格数据正确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</si>
  <si>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数据库服务状态和进程状态检查结果详情中的数据正确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</si>
  <si>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数据库服务状态和进程状态检查结果详情中的数据正确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</si>
  <si>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数据库告警信息检查预期结果中是否存在告警信息</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</si>
  <si>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数据库告警信息检查预期结果中是否存在告警信息</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</si>
  <si>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数据库告警信息检查检查结果中是否存在告警信息</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</si>
  <si>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数据库告警信息检查检查结果中是否存在告警信息</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</si>
  <si>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数据库告警信息检查符合预期的表格数据正确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</si>
  <si>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数据库告警信息检查符合预期的表格数据正确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</si>
  <si>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数据库告警信息检查不符合预期的表格数据正确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</si>
  <si>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数据库告警信息检查不符合预期的表格数据正确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</si>
  <si>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数据库告警信息检查结果详情中的数据正确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</si>
  <si>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数据库告警信息检查结果详情中的数据正确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</si>
  <si>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数据库数据磁盘空间使用率检查预期结果中数据磁盘空间使用率是否符合预期</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</si>
  <si>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数据库数据磁盘空间使用率检查预期结果中数据磁盘空间使用率是否符合预期</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</si>
  <si>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数据库数据磁盘空间使用率检查检查结果中数据磁盘空间使用率是否符合预期</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</si>
  <si>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数据库数据磁盘空间使用率检查检查结果中数据磁盘空间使用率是否符合预期</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</si>
  <si>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数据库数据磁盘空间使用率检查符合预期的表格数据正确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</si>
  <si>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数据库数据磁盘空间使用率检查符合预期的表格数据正确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</si>
  <si>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数据库数据磁盘空间使用率检查不符合预期的表格数据正确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</si>
  <si>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数据库数据磁盘空间使用率检查不符合预期的表格数据正确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</si>
  <si>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数据库数据磁盘空间使用率检查结果详情中的数据正确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</si>
  <si>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数据库数据磁盘空间使用率检查结果详情中的数据正确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</si>
  <si>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数据库日志空间使用率检查预期结果中数据日志空间使用率是否符合预期</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</si>
  <si>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数据库日志空间使用率检查预期结果中数据日志空间使用率是否符合预期</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</si>
  <si>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数据库日志空间使用率检查检查结果中数据日志空间使用率是否符合预期</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</si>
  <si>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数据库日志空间使用率检查检查结果中数据日志空间使用率是否符合预期</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</si>
  <si>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数据库日志空间使用率检查符合预期的表格数据正确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</si>
  <si>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数据库日志空间使用率检查符合预期的表格数据正确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</si>
  <si>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数据库日志空间使用率检查不符合预期的表格数据正确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</si>
  <si>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数据库日志空间使用率检查不符合预期的表格数据正确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</si>
  <si>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数据库日志空间使用率检查结果详情中的数据正确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</si>
  <si>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数据库日志空间使用率检查结果详情中的数据正确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</si>
  <si>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bulkio.backup.merge_file_buffer_size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</si>
  <si>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bulkio.backup.merge_file_buffer_size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</si>
  <si>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jobs.registry.cancel_execute.timeout</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</si>
  <si>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jobs.registry.cancel_execute.timeout</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</si>
  <si>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jobs.retention_time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</si>
  <si>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jobs.retention_time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</si>
  <si>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kv.allocator.rack_diversity_based_rebalancing.enabled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</si>
  <si>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kv.allocator.rack_diversity_based_rebalancing.enabled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</si>
  <si>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kv.bulk_ingest.stream_external_ssts.enabled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</si>
  <si>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kv.bulk_ingest.stream_external_ssts.enabled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</si>
  <si>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kv.bulk_io_write.concurrent_addsstable_requests</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</si>
  <si>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kv.bulk_io_write.concurrent_addsstable_requests</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</si>
  <si>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kv.bulk_io_write.concurrent_export_requests</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</si>
  <si>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kv.bulk_io_write.concurrent_export_requests</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</si>
  <si>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kv.bulk_io_write.restore_node_concurrency</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</si>
  <si>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kv.bulk_io_write.restore_node_concurrency</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</si>
  <si>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kv.bulk_sst.max_allowed_overage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</si>
  <si>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kv.bulk_sst.max_allowed_overage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</si>
  <si>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kv.checkpoint.event_queue_size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</si>
  <si>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kv.checkpoint.event_queue_size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</si>
  <si>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kv.checkpoint.interval</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</si>
  <si>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kv.checkpoint.interval</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</si>
  <si>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kv.checkpoint.txn_action_age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</si>
  <si>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kv.checkpoint.txn_action_age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</si>
  <si>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kv.closed_timestamp.target_duration</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</si>
  <si>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kv.closed_timestamp.target_duration</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</si>
  <si>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kv.range.backpressure_range_size_multiplier</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</si>
  <si>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kv.range.backpressure_range_size_multiplier</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</si>
  <si>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kv.range_split.compute_states.enabled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</si>
  <si>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kv.range_split.compute_states.enabled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</si>
  <si>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kv.range_split.load_qps_threshold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</si>
  <si>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kv.range_split.load_qps_threshold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</si>
  <si>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kv.rangefeed.catchup_scan_concurrency</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</si>
  <si>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kv.rangefeed.catchup_scan_concurrency</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</si>
  <si>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kv.rangefeed.enabled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</si>
  <si>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kv.rangefeed.enabled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</si>
  <si>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kv.rangefeed.separated_intent_scan.enabled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</si>
  <si>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kv.rangefeed.separated_intent_scan.enabled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</si>
  <si>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kv.snapshot_rebalance.max_rate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</si>
  <si>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kv.snapshot_rebalance.max_rate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</si>
  <si>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kv.snapshot_recovery.max_rate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</si>
  <si>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kv.snapshot_recovery.max_rate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</si>
  <si>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kv.transaction.abort_transaction_when_deadlock.enabled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</si>
  <si>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kv.transaction.abort_transaction_when_deadlock.enabled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</si>
  <si>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kv.transaction.cluster_isolation_level</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</si>
  <si>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kv.transaction.cluster_isolation_level</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</si>
  <si>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kv.transaction.commit_before_check_lock_max_timestamps</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</si>
  <si>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kv.transaction.commit_before_check_lock_max_timestamps</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</si>
  <si>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kv.transaction.parallel_commits_enabled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</si>
  <si>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kv.transaction.parallel_commits_enabled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</si>
  <si>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kv.transaction.release_lock_on_savepoint_rollback.enabled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</si>
  <si>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kv.transaction.release_lock_on_savepoint_rollback.enabled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</si>
  <si>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kv.transaction.write_pipelining_enabled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</si>
  <si>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kv.transaction.write_pipelining_enabled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</si>
  <si>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rocksdb.ingest_backpressure.l0_file_count_threshold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</si>
  <si>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rocksdb.ingest_backpressure.l0_file_count_threshold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</si>
  <si>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sql.catalog.descriptor_lease_duration</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</si>
  <si>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sql.catalog.descriptor_lease_duration</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</si>
  <si>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sql.defaults.compelete_pessimistic_locking_in_ssi.enabled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</si>
  <si>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sql.defaults.compelete_pessimistic_locking_in_ssi.enabled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</si>
  <si>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sql.defaults.experimental_hash_sharded_indexes.enabled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</si>
  <si>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sql.defaults.experimental_hash_sharded_indexes.enabled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</si>
  <si>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sql.defaults.lock_timeout</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</si>
  <si>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sql.defaults.lock_timeout</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</si>
  <si>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sql.defaults.results_buffer.size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</si>
  <si>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sql.defaults.results_buffer.size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</si>
  <si>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sql.distsql.parallel_scan_degree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</si>
  <si>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sql.distsql.parallel_scan_degree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</si>
  <si>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sql.log.slow_query.latency_threshold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</si>
  <si>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sql.log.slow_query.latency_threshold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</si>
  <si>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sql.show_tables.estimated_row_count.enabled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</si>
  <si>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sql.show_tables.estimated_row_count.enabled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</si>
  <si>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sql.stats.flush.enabled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</si>
  <si>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sql.stats.flush.enabled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</si>
  <si>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storage.max_sync_duration.fatal.enabled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</si>
  <si>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数据库参数配置检查基线配置值与默认值是否一致</t>
    </r>
    <r>
      <rPr>
        <sz val="9"/>
        <color theme="1"/>
        <rFont val="Calibri"/>
        <family val="2"/>
      </rPr>
      <t>storage.max_sync_duration.fatal.enabled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</si>
  <si>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bulkio.backup.merge_file_buffer_size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</si>
  <si>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bulkio.backup.merge_file_buffer_size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</si>
  <si>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jobs.registry.cancel_execute.timeout</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</si>
  <si>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jobs.registry.cancel_execute.timeout</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</si>
  <si>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jobs.retention_time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</si>
  <si>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jobs.retention_time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</si>
  <si>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kv.allocator.rack_diversity_based_rebalancing.enabled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</si>
  <si>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kv.allocator.rack_diversity_based_rebalancing.enabled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</si>
  <si>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kv.bulk_ingest.stream_external_ssts.enabled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</si>
  <si>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kv.bulk_ingest.stream_external_ssts.enabled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</si>
  <si>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kv.bulk_io_write.concurrent_addsstable_requests</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</si>
  <si>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kv.bulk_io_write.concurrent_addsstable_requests</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</si>
  <si>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kv.bulk_io_write.concurrent_export_requests</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</si>
  <si>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kv.bulk_io_write.concurrent_export_requests</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</si>
  <si>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kv.bulk_io_write.restore_node_concurrency</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</si>
  <si>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kv.bulk_io_write.restore_node_concurrency</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</si>
  <si>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kv.bulk_sst.max_allowed_overage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</si>
  <si>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kv.bulk_sst.max_allowed_overage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</si>
  <si>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kv.checkpoint.event_queue_size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</si>
  <si>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kv.checkpoint.event_queue_size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</si>
  <si>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kv.checkpoint.interval</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</si>
  <si>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kv.checkpoint.interval</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</si>
  <si>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kv.checkpoint.txn_action_age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</si>
  <si>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kv.checkpoint.txn_action_age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</si>
  <si>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kv.closed_timestamp.target_duration</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</si>
  <si>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kv.closed_timestamp.target_duration</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</si>
  <si>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kv.range.backpressure_range_size_multiplier</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</si>
  <si>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kv.range.backpressure_range_size_multiplier</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</si>
  <si>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kv.range_split.compute_states.enabled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</si>
  <si>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kv.range_split.compute_states.enabled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</si>
  <si>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kv.range_split.load_qps_threshold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</si>
  <si>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kv.range_split.load_qps_threshold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</si>
  <si>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kv.rangefeed.catchup_scan_concurrency</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</si>
  <si>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kv.rangefeed.catchup_scan_concurrency</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</si>
  <si>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kv.rangefeed.enabled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</si>
  <si>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kv.rangefeed.enabled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</si>
  <si>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kv.rangefeed.separated_intent_scan.enabled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</si>
  <si>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kv.rangefeed.separated_intent_scan.enabled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</si>
  <si>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kv.snapshot_rebalance.max_rate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</si>
  <si>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kv.snapshot_rebalance.max_rate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</si>
  <si>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kv.snapshot_recovery.max_rate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</si>
  <si>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kv.snapshot_recovery.max_rate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</si>
  <si>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kv.transaction.abort_transaction_when_deadlock.enabled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</si>
  <si>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kv.transaction.abort_transaction_when_deadlock.enabled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</si>
  <si>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kv.transaction.cluster_isolation_level</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</si>
  <si>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kv.transaction.cluster_isolation_level</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</si>
  <si>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kv.transaction.commit_before_check_lock_max_timestamps</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</si>
  <si>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kv.transaction.commit_before_check_lock_max_timestamps</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</si>
  <si>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kv.transaction.parallel_commits_enabled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</si>
  <si>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kv.transaction.parallel_commits_enabled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</si>
  <si>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kv.transaction.release_lock_on_savepoint_rollback.enabled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</si>
  <si>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kv.transaction.release_lock_on_savepoint_rollback.enabled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</si>
  <si>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kv.transaction.write_pipelining_enabled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</si>
  <si>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kv.transaction.write_pipelining_enabled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</si>
  <si>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rocksdb.ingest_backpressure.l0_file_count_threshold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</si>
  <si>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rocksdb.ingest_backpressure.l0_file_count_threshold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</si>
  <si>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sql.catalog.descriptor_lease_duration</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</si>
  <si>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sql.catalog.descriptor_lease_duration</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</si>
  <si>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sql.defaults.compelete_pessimistic_locking_in_ssi.enabled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</si>
  <si>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sql.defaults.compelete_pessimistic_locking_in_ssi.enabled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</si>
  <si>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sql.defaults.experimental_hash_sharded_indexes.enabled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</si>
  <si>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sql.defaults.experimental_hash_sharded_indexes.enabled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</si>
  <si>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sql.defaults.lock_timeout</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</si>
  <si>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sql.defaults.lock_timeout</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</si>
  <si>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sql.defaults.results_buffer.size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</si>
  <si>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sql.defaults.results_buffer.size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</si>
  <si>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sql.distsql.parallel_scan_degree</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</si>
  <si>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sql.distsql.parallel_scan_degree</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</si>
  <si>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sql.log.slow_query.latency_threshold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</si>
  <si>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sql.log.slow_query.latency_threshold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</si>
  <si>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sql.show_tables.estimated_row_count.enabled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</si>
  <si>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sql.show_tables.estimated_row_count.enabled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</si>
  <si>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sql.stats.flush.enabled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</si>
  <si>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sql.stats.flush.enabled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</si>
  <si>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storage.max_sync_duration.fatal.enabled</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</si>
  <si>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数据库参数配置检查基线配置值与实际值比对结果</t>
    </r>
    <r>
      <rPr>
        <sz val="9"/>
        <color theme="1"/>
        <rFont val="Calibri"/>
        <family val="2"/>
      </rPr>
      <t>storage.max_sync_duration.fatal.enabled</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</si>
  <si>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数据库参数配置检查执行的</t>
    </r>
    <r>
      <rPr>
        <sz val="9"/>
        <color theme="1"/>
        <rFont val="Calibri"/>
        <family val="2"/>
      </rPr>
      <t>SQL</t>
    </r>
    <r>
      <rPr>
        <sz val="9"/>
        <color theme="1"/>
        <rFont val="Microsoft YaHei UI"/>
        <charset val="134"/>
      </rPr>
      <t>语句是否正确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</si>
  <si>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数据库参数配置检查执行的</t>
    </r>
    <r>
      <rPr>
        <sz val="9"/>
        <color theme="1"/>
        <rFont val="Calibri"/>
        <family val="2"/>
      </rPr>
      <t>SQL</t>
    </r>
    <r>
      <rPr>
        <sz val="9"/>
        <color theme="1"/>
        <rFont val="Microsoft YaHei UI"/>
        <charset val="134"/>
      </rPr>
      <t>语句是否正确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</si>
  <si>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数据库参数配置检查对比结果全部一致时表格数据是否正确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</si>
  <si>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数据库参数配置检查对比结果全部一致时表格数据是否正确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</si>
  <si>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数据库环境变量参数检查检查符合预期别表格数据正确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</si>
  <si>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数据库环境变量参数检查检查符合预期别表格数据正确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</si>
  <si>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数据库环境变量参数检查不符合预期表格数据正确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</si>
  <si>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数据库环境变量参数检查不符合预期表格数据正确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</si>
  <si>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数据库环境变量参数检查检查执行</t>
    </r>
    <r>
      <rPr>
        <sz val="9"/>
        <color theme="1"/>
        <rFont val="Calibri"/>
        <family val="2"/>
      </rPr>
      <t>sql</t>
    </r>
    <r>
      <rPr>
        <sz val="9"/>
        <color theme="1"/>
        <rFont val="Microsoft YaHei UI"/>
        <charset val="134"/>
      </rPr>
      <t>是否正确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</si>
  <si>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数据库环境变量参数检查检查执行</t>
    </r>
    <r>
      <rPr>
        <sz val="9"/>
        <color theme="1"/>
        <rFont val="Calibri"/>
        <family val="2"/>
      </rPr>
      <t>sql</t>
    </r>
    <r>
      <rPr>
        <sz val="9"/>
        <color theme="1"/>
        <rFont val="Microsoft YaHei UI"/>
        <charset val="134"/>
      </rPr>
      <t>是否正确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</si>
  <si>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数据库环境变量参数检查环境变量</t>
    </r>
    <r>
      <rPr>
        <sz val="9"/>
        <color theme="1"/>
        <rFont val="Calibri"/>
        <family val="2"/>
      </rPr>
      <t>GOGC</t>
    </r>
    <r>
      <rPr>
        <sz val="9"/>
        <color theme="1"/>
        <rFont val="Microsoft YaHei UI"/>
        <charset val="134"/>
      </rPr>
      <t>与默认配置值一致时结果详情中不包含该变量参数</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</si>
  <si>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数据库环境变量参数检查环境变量</t>
    </r>
    <r>
      <rPr>
        <sz val="9"/>
        <color theme="1"/>
        <rFont val="Calibri"/>
        <family val="2"/>
      </rPr>
      <t>GOGC</t>
    </r>
    <r>
      <rPr>
        <sz val="9"/>
        <color theme="1"/>
        <rFont val="Microsoft YaHei UI"/>
        <charset val="134"/>
      </rPr>
      <t>与默认配置值一致时结果详情中不包含该变量参数</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</si>
  <si>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数据库环境变量参数检查环境变量</t>
    </r>
    <r>
      <rPr>
        <sz val="9"/>
        <color theme="1"/>
        <rFont val="Calibri"/>
        <family val="2"/>
      </rPr>
      <t>GOMAXPROCS</t>
    </r>
    <r>
      <rPr>
        <sz val="9"/>
        <color theme="1"/>
        <rFont val="Microsoft YaHei UI"/>
        <charset val="134"/>
      </rPr>
      <t>与默认配置值一致时结果详情中不包含该变量参数</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</si>
  <si>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数据库环境变量参数检查环境变量</t>
    </r>
    <r>
      <rPr>
        <sz val="9"/>
        <color theme="1"/>
        <rFont val="Calibri"/>
        <family val="2"/>
      </rPr>
      <t>GOMAXPROCS</t>
    </r>
    <r>
      <rPr>
        <sz val="9"/>
        <color theme="1"/>
        <rFont val="Microsoft YaHei UI"/>
        <charset val="134"/>
      </rPr>
      <t>与默认配置值一致时结果详情中不包含该变量参数</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</si>
  <si>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数据库环境变量参数检查环境变量</t>
    </r>
    <r>
      <rPr>
        <sz val="9"/>
        <color theme="1"/>
        <rFont val="Calibri"/>
        <family val="2"/>
      </rPr>
      <t>GOTRACEBACK</t>
    </r>
    <r>
      <rPr>
        <sz val="9"/>
        <color theme="1"/>
        <rFont val="Microsoft YaHei UI"/>
        <charset val="134"/>
      </rPr>
      <t>与默认配置值一致时结果详情中不包含该变量参数</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</si>
  <si>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数据库环境变量参数检查环境变量</t>
    </r>
    <r>
      <rPr>
        <sz val="9"/>
        <color theme="1"/>
        <rFont val="Calibri"/>
        <family val="2"/>
      </rPr>
      <t>GOTRACEBACK</t>
    </r>
    <r>
      <rPr>
        <sz val="9"/>
        <color theme="1"/>
        <rFont val="Microsoft YaHei UI"/>
        <charset val="134"/>
      </rPr>
      <t>与默认配置值一致时结果详情中不包含该变量参数</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</si>
  <si>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数据库环境变量参数检查环境变量</t>
    </r>
    <r>
      <rPr>
        <sz val="9"/>
        <color theme="1"/>
        <rFont val="Calibri"/>
        <family val="2"/>
      </rPr>
      <t>LANG=zh_CN.UTF-8</t>
    </r>
    <r>
      <rPr>
        <sz val="9"/>
        <color theme="1"/>
        <rFont val="Microsoft YaHei UI"/>
        <charset val="134"/>
      </rPr>
      <t>与默认配置值一致时结果详情中不包含该变量参数</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</si>
  <si>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数据库环境变量参数检查环境变量</t>
    </r>
    <r>
      <rPr>
        <sz val="9"/>
        <color theme="1"/>
        <rFont val="Calibri"/>
        <family val="2"/>
      </rPr>
      <t>LANG=zh_CN.UTF-8</t>
    </r>
    <r>
      <rPr>
        <sz val="9"/>
        <color theme="1"/>
        <rFont val="Microsoft YaHei UI"/>
        <charset val="134"/>
      </rPr>
      <t>与默认配置值一致时结果详情中不包含该变量参数</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</si>
  <si>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数据库环境变量参数检查环境变量</t>
    </r>
    <r>
      <rPr>
        <sz val="9"/>
        <color theme="1"/>
        <rFont val="Calibri"/>
        <family val="2"/>
      </rPr>
      <t>QIANBASE_DISABLE_WEB_LOGIN</t>
    </r>
    <r>
      <rPr>
        <sz val="9"/>
        <color theme="1"/>
        <rFont val="Microsoft YaHei UI"/>
        <charset val="134"/>
      </rPr>
      <t>与默认配置值一致时结果详情中不包含该变量参数</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</si>
  <si>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数据库环境变量参数检查环境变量</t>
    </r>
    <r>
      <rPr>
        <sz val="9"/>
        <color theme="1"/>
        <rFont val="Calibri"/>
        <family val="2"/>
      </rPr>
      <t>QIANBASE_DISABLE_WEB_LOGIN</t>
    </r>
    <r>
      <rPr>
        <sz val="9"/>
        <color theme="1"/>
        <rFont val="Microsoft YaHei UI"/>
        <charset val="134"/>
      </rPr>
      <t>与默认配置值一致时结果详情中不包含该变量参数</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</si>
  <si>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数据库环境变量参数检查环境变量</t>
    </r>
    <r>
      <rPr>
        <sz val="9"/>
        <color theme="1"/>
        <rFont val="Calibri"/>
        <family val="2"/>
      </rPr>
      <t>QIANBASE_ROCKSDB_CONCURRENCY</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</si>
  <si>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数据库环境变量参数检查环境变量</t>
    </r>
    <r>
      <rPr>
        <sz val="9"/>
        <color theme="1"/>
        <rFont val="Calibri"/>
        <family val="2"/>
      </rPr>
      <t>QIANBASE_ROCKSDB_CONCURRENCY</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</si>
  <si>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数据库环境变量参数检查环境变量</t>
    </r>
    <r>
      <rPr>
        <sz val="9"/>
        <color theme="1"/>
        <rFont val="Calibri"/>
        <family val="2"/>
      </rPr>
      <t>QIANBASE_TXN_LIVENESS_HEARTBEAT_MULTIPLIER</t>
    </r>
    <r>
      <rPr>
        <sz val="9"/>
        <color theme="1"/>
        <rFont val="Microsoft YaHei UI"/>
        <charset val="134"/>
      </rPr>
      <t>与默认配置值一致时结果详情中不包含该变量参数</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</si>
  <si>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数据库环境变量参数检查环境变量</t>
    </r>
    <r>
      <rPr>
        <sz val="9"/>
        <color theme="1"/>
        <rFont val="Calibri"/>
        <family val="2"/>
      </rPr>
      <t>QIANBASE_TXN_LIVENESS_HEARTBEAT_MULTIPLIER</t>
    </r>
    <r>
      <rPr>
        <sz val="9"/>
        <color theme="1"/>
        <rFont val="Microsoft YaHei UI"/>
        <charset val="134"/>
      </rPr>
      <t>与默认配置值一致时结果详情中不包含该变量参数</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</si>
  <si>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数据库环境变量参数检查环境变量</t>
    </r>
    <r>
      <rPr>
        <sz val="9"/>
        <color theme="1"/>
        <rFont val="Calibri"/>
        <family val="2"/>
      </rPr>
      <t>GOGC</t>
    </r>
    <r>
      <rPr>
        <sz val="9"/>
        <color theme="1"/>
        <rFont val="Microsoft YaHei UI"/>
        <charset val="134"/>
      </rPr>
      <t>与默认配置值不一致结果详情中包含该参数</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</si>
  <si>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数据库环境变量参数检查环境变量</t>
    </r>
    <r>
      <rPr>
        <sz val="9"/>
        <color theme="1"/>
        <rFont val="Calibri"/>
        <family val="2"/>
      </rPr>
      <t>GOGC</t>
    </r>
    <r>
      <rPr>
        <sz val="9"/>
        <color theme="1"/>
        <rFont val="Microsoft YaHei UI"/>
        <charset val="134"/>
      </rPr>
      <t>与默认配置值不一致结果详情中包含该参数</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</si>
  <si>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数据库环境变量参数检查环境变量</t>
    </r>
    <r>
      <rPr>
        <sz val="9"/>
        <color theme="1"/>
        <rFont val="Calibri"/>
        <family val="2"/>
      </rPr>
      <t>GOMAXPROCS</t>
    </r>
    <r>
      <rPr>
        <sz val="9"/>
        <color theme="1"/>
        <rFont val="Microsoft YaHei UI"/>
        <charset val="134"/>
      </rPr>
      <t>配置值不一致结果详情中包含该参数</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</si>
  <si>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数据库环境变量参数检查环境变量</t>
    </r>
    <r>
      <rPr>
        <sz val="9"/>
        <color theme="1"/>
        <rFont val="Calibri"/>
        <family val="2"/>
      </rPr>
      <t>GOMAXPROCS</t>
    </r>
    <r>
      <rPr>
        <sz val="9"/>
        <color theme="1"/>
        <rFont val="Microsoft YaHei UI"/>
        <charset val="134"/>
      </rPr>
      <t>配置值不一致结果详情中包含该参数</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</si>
  <si>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数据库环境变量参数检查环境变量</t>
    </r>
    <r>
      <rPr>
        <sz val="9"/>
        <color theme="1"/>
        <rFont val="Calibri"/>
        <family val="2"/>
      </rPr>
      <t>GOTRACEBACK</t>
    </r>
    <r>
      <rPr>
        <sz val="9"/>
        <color theme="1"/>
        <rFont val="Microsoft YaHei UI"/>
        <charset val="134"/>
      </rPr>
      <t>配置值不一致结果详情中包含该参数</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</si>
  <si>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数据库环境变量参数检查环境变量</t>
    </r>
    <r>
      <rPr>
        <sz val="9"/>
        <color theme="1"/>
        <rFont val="Calibri"/>
        <family val="2"/>
      </rPr>
      <t>GOTRACEBACK</t>
    </r>
    <r>
      <rPr>
        <sz val="9"/>
        <color theme="1"/>
        <rFont val="Microsoft YaHei UI"/>
        <charset val="134"/>
      </rPr>
      <t>配置值不一致结果详情中包含该参数</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</si>
  <si>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数据库环境变量参数检查环境变量</t>
    </r>
    <r>
      <rPr>
        <sz val="9"/>
        <color theme="1"/>
        <rFont val="Calibri"/>
        <family val="2"/>
      </rPr>
      <t>LANG=zh_CN.UTF-8</t>
    </r>
    <r>
      <rPr>
        <sz val="9"/>
        <color theme="1"/>
        <rFont val="Microsoft YaHei UI"/>
        <charset val="134"/>
      </rPr>
      <t>配置值不一致结果详情中包含该参数</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</si>
  <si>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数据库环境变量参数检查环境变量</t>
    </r>
    <r>
      <rPr>
        <sz val="9"/>
        <color theme="1"/>
        <rFont val="Calibri"/>
        <family val="2"/>
      </rPr>
      <t>LANG=zh_CN.UTF-8</t>
    </r>
    <r>
      <rPr>
        <sz val="9"/>
        <color theme="1"/>
        <rFont val="Microsoft YaHei UI"/>
        <charset val="134"/>
      </rPr>
      <t>配置值不一致结果详情中包含该参数</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</si>
  <si>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数据库环境变量参数检查环境变量</t>
    </r>
    <r>
      <rPr>
        <sz val="9"/>
        <color theme="1"/>
        <rFont val="Calibri"/>
        <family val="2"/>
      </rPr>
      <t>QIANBASE_DISABLE_WEB_LOGIN</t>
    </r>
    <r>
      <rPr>
        <sz val="9"/>
        <color theme="1"/>
        <rFont val="Microsoft YaHei UI"/>
        <charset val="134"/>
      </rPr>
      <t>配置值不一致结果详情中包含该参数</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</si>
  <si>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数据库环境变量参数检查环境变量</t>
    </r>
    <r>
      <rPr>
        <sz val="9"/>
        <color theme="1"/>
        <rFont val="Calibri"/>
        <family val="2"/>
      </rPr>
      <t>QIANBASE_DISABLE_WEB_LOGIN</t>
    </r>
    <r>
      <rPr>
        <sz val="9"/>
        <color theme="1"/>
        <rFont val="Microsoft YaHei UI"/>
        <charset val="134"/>
      </rPr>
      <t>配置值不一致结果详情中包含该参数</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</si>
  <si>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数据库环境变量参数检查环境变量</t>
    </r>
    <r>
      <rPr>
        <sz val="9"/>
        <color theme="1"/>
        <rFont val="Calibri"/>
        <family val="2"/>
      </rPr>
      <t>QIANBASE_ROCKSDB_CONCURRENCY</t>
    </r>
    <r>
      <rPr>
        <sz val="9"/>
        <color theme="1"/>
        <rFont val="Microsoft YaHei UI"/>
        <charset val="134"/>
      </rPr>
      <t>配置值不一致结果详情中包含该参数</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</si>
  <si>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数据库环境变量参数检查环境变量</t>
    </r>
    <r>
      <rPr>
        <sz val="9"/>
        <color theme="1"/>
        <rFont val="Calibri"/>
        <family val="2"/>
      </rPr>
      <t>QIANBASE_ROCKSDB_CONCURRENCY</t>
    </r>
    <r>
      <rPr>
        <sz val="9"/>
        <color theme="1"/>
        <rFont val="Microsoft YaHei UI"/>
        <charset val="134"/>
      </rPr>
      <t>配置值不一致结果详情中包含该参数</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</si>
  <si>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数据库环境变量参数检查环境变量</t>
    </r>
    <r>
      <rPr>
        <sz val="9"/>
        <color theme="1"/>
        <rFont val="Calibri"/>
        <family val="2"/>
      </rPr>
      <t>QIANBASE_TXN_LIVENESS_HEARTBEAT_MULTIPLIER</t>
    </r>
    <r>
      <rPr>
        <sz val="9"/>
        <color theme="1"/>
        <rFont val="Microsoft YaHei UI"/>
        <charset val="134"/>
      </rPr>
      <t>配置值不一致结果详情中包含该参数</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</si>
  <si>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数据库环境变量参数检查环境变量</t>
    </r>
    <r>
      <rPr>
        <sz val="9"/>
        <color theme="1"/>
        <rFont val="Calibri"/>
        <family val="2"/>
      </rPr>
      <t>QIANBASE_TXN_LIVENESS_HEARTBEAT_MULTIPLIER</t>
    </r>
    <r>
      <rPr>
        <sz val="9"/>
        <color theme="1"/>
        <rFont val="Microsoft YaHei UI"/>
        <charset val="134"/>
      </rPr>
      <t>配置值不一致结果详情中包含该参数</t>
    </r>
  </si>
  <si>
    <r>
      <rPr>
        <sz val="9"/>
        <color theme="1"/>
        <rFont val="Microsoft YaHei UI"/>
        <charset val="134"/>
      </rPr>
      <t>验证【集群诊断诊断报告详情】数据库环境变量参数检查节点配置值环境变量不一致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</si>
  <si>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t>
    </r>
    <r>
      <rPr>
        <sz val="9"/>
        <color theme="1"/>
        <rFont val="Microsoft YaHei UI"/>
        <charset val="134"/>
      </rPr>
      <t>数据库环境变量参数检查</t>
    </r>
    <r>
      <rPr>
        <sz val="9"/>
        <color theme="1"/>
        <rFont val="Calibri"/>
        <family val="2"/>
      </rPr>
      <t xml:space="preserve">
</t>
    </r>
    <r>
      <rPr>
        <sz val="9"/>
        <color theme="1"/>
        <rFont val="Microsoft YaHei UI"/>
        <charset val="134"/>
      </rPr>
      <t>预期结果：节点配置值环境变量不一致，判定不符合预期</t>
    </r>
  </si>
  <si>
    <r>
      <rPr>
        <sz val="9"/>
        <color theme="1"/>
        <rFont val="Microsoft YaHei UI"/>
        <charset val="134"/>
      </rPr>
      <t>验证【集群诊断诊断报告详情】数据库环境变量参数检查节点配置值环境变量一致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</si>
  <si>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t>
    </r>
    <r>
      <rPr>
        <sz val="9"/>
        <color theme="1"/>
        <rFont val="Microsoft YaHei UI"/>
        <charset val="134"/>
      </rPr>
      <t>数据库环境变量参数检查</t>
    </r>
    <r>
      <rPr>
        <sz val="9"/>
        <color theme="1"/>
        <rFont val="Calibri"/>
        <family val="2"/>
      </rPr>
      <t xml:space="preserve">
</t>
    </r>
    <r>
      <rPr>
        <sz val="9"/>
        <color theme="1"/>
        <rFont val="Microsoft YaHei UI"/>
        <charset val="134"/>
      </rPr>
      <t>预期结果：节点配置值环境变量一致，判定符合预期</t>
    </r>
  </si>
  <si>
    <r>
      <rPr>
        <sz val="9"/>
        <color theme="1"/>
        <rFont val="Microsoft YaHei UI"/>
        <charset val="134"/>
      </rPr>
      <t>验证【集群诊断诊断报告详情】数据库环境变量参数检查缺少环境变量</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</si>
  <si>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t>
    </r>
    <r>
      <rPr>
        <sz val="9"/>
        <color theme="1"/>
        <rFont val="Microsoft YaHei UI"/>
        <charset val="134"/>
      </rPr>
      <t>数据库环境变量参数检查</t>
    </r>
    <r>
      <rPr>
        <sz val="9"/>
        <color theme="1"/>
        <rFont val="Calibri"/>
        <family val="2"/>
      </rPr>
      <t xml:space="preserve">
</t>
    </r>
    <r>
      <rPr>
        <sz val="9"/>
        <color theme="1"/>
        <rFont val="Microsoft YaHei UI"/>
        <charset val="134"/>
      </rPr>
      <t>预期结果：缺少环境变量，判定不符合预期</t>
    </r>
  </si>
  <si>
    <r>
      <rPr>
        <sz val="9"/>
        <color theme="1"/>
        <rFont val="Microsoft YaHei UI"/>
        <charset val="134"/>
      </rPr>
      <t>验证【集群诊断诊断报告详情】数据库环境变量参数检查环境变量配置值与默认值不一致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</si>
  <si>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t>
    </r>
    <r>
      <rPr>
        <sz val="9"/>
        <color theme="1"/>
        <rFont val="Microsoft YaHei UI"/>
        <charset val="134"/>
      </rPr>
      <t>数据库环境变量参数检查</t>
    </r>
    <r>
      <rPr>
        <sz val="9"/>
        <color theme="1"/>
        <rFont val="Calibri"/>
        <family val="2"/>
      </rPr>
      <t xml:space="preserve">
</t>
    </r>
    <r>
      <rPr>
        <sz val="9"/>
        <color theme="1"/>
        <rFont val="Microsoft YaHei UI"/>
        <charset val="134"/>
      </rPr>
      <t>预期结果：环境变量配置值与默认值不一致，不符合预期</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</si>
  <si>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数据库定时备份任务状态检查是否符合预期显示</t>
    </r>
    <r>
      <rPr>
        <sz val="9"/>
        <color theme="1"/>
        <rFont val="Calibri"/>
        <family val="2"/>
      </rPr>
      <t>“-”</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</si>
  <si>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数据库定时备份任务状态检查是否符合预期显示</t>
    </r>
    <r>
      <rPr>
        <sz val="9"/>
        <color theme="1"/>
        <rFont val="Calibri"/>
        <family val="2"/>
      </rPr>
      <t>“-”</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</si>
  <si>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数据库定时备份任务状态检查预期结果</t>
    </r>
    <r>
      <rPr>
        <sz val="9"/>
        <color theme="1"/>
        <rFont val="Calibri"/>
        <family val="2"/>
      </rPr>
      <t>false</t>
    </r>
    <r>
      <rPr>
        <sz val="9"/>
        <color theme="1"/>
        <rFont val="Microsoft YaHei UI"/>
        <charset val="134"/>
      </rPr>
      <t>状态</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</si>
  <si>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数据库定时备份任务状态检查预期结果</t>
    </r>
    <r>
      <rPr>
        <sz val="9"/>
        <color theme="1"/>
        <rFont val="Calibri"/>
        <family val="2"/>
      </rPr>
      <t>false</t>
    </r>
    <r>
      <rPr>
        <sz val="9"/>
        <color theme="1"/>
        <rFont val="Microsoft YaHei UI"/>
        <charset val="134"/>
      </rPr>
      <t>状态</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</si>
  <si>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数据库定时备份任务状态检查预期结果</t>
    </r>
    <r>
      <rPr>
        <sz val="9"/>
        <color theme="1"/>
        <rFont val="Calibri"/>
        <family val="2"/>
      </rPr>
      <t>active</t>
    </r>
    <r>
      <rPr>
        <sz val="9"/>
        <color theme="1"/>
        <rFont val="Microsoft YaHei UI"/>
        <charset val="134"/>
      </rPr>
      <t>状态</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</si>
  <si>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数据库定时备份任务状态检查预期结果</t>
    </r>
    <r>
      <rPr>
        <sz val="9"/>
        <color theme="1"/>
        <rFont val="Calibri"/>
        <family val="2"/>
      </rPr>
      <t>active</t>
    </r>
    <r>
      <rPr>
        <sz val="9"/>
        <color theme="1"/>
        <rFont val="Microsoft YaHei UI"/>
        <charset val="134"/>
      </rPr>
      <t>状态</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</si>
  <si>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数据库定时备份任务状态检查检查结果无任务时状态</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</si>
  <si>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数据库定时备份任务状态检查检查结果无任务时状态</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</si>
  <si>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数据库定时备份任务状态检查检查结果有任务及存在</t>
    </r>
    <r>
      <rPr>
        <sz val="9"/>
        <color theme="1"/>
        <rFont val="Calibri"/>
        <family val="2"/>
      </rPr>
      <t>false</t>
    </r>
    <r>
      <rPr>
        <sz val="9"/>
        <color theme="1"/>
        <rFont val="Microsoft YaHei UI"/>
        <charset val="134"/>
      </rPr>
      <t>状态的输出</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</si>
  <si>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数据库定时备份任务状态检查检查结果有任务及存在</t>
    </r>
    <r>
      <rPr>
        <sz val="9"/>
        <color theme="1"/>
        <rFont val="Calibri"/>
        <family val="2"/>
      </rPr>
      <t>false</t>
    </r>
    <r>
      <rPr>
        <sz val="9"/>
        <color theme="1"/>
        <rFont val="Microsoft YaHei UI"/>
        <charset val="134"/>
      </rPr>
      <t>状态的输出</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</si>
  <si>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数据库定时备份任务状态检查检查结果有任务及全部为</t>
    </r>
    <r>
      <rPr>
        <sz val="9"/>
        <color theme="1"/>
        <rFont val="Calibri"/>
        <family val="2"/>
      </rPr>
      <t>active</t>
    </r>
    <r>
      <rPr>
        <sz val="9"/>
        <color theme="1"/>
        <rFont val="Microsoft YaHei UI"/>
        <charset val="134"/>
      </rPr>
      <t>状态的输出</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</si>
  <si>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数据库定时备份任务状态检查检查结果有任务及全部为</t>
    </r>
    <r>
      <rPr>
        <sz val="9"/>
        <color theme="1"/>
        <rFont val="Calibri"/>
        <family val="2"/>
      </rPr>
      <t>active</t>
    </r>
    <r>
      <rPr>
        <sz val="9"/>
        <color theme="1"/>
        <rFont val="Microsoft YaHei UI"/>
        <charset val="134"/>
      </rPr>
      <t>状态的输出</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</si>
  <si>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数据库定时备份任务状态检查结果详情无任务时的输出</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</si>
  <si>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数据库定时备份任务状态检查结果详情无任务时的输出</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</si>
  <si>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数据库定时备份任务状态检查结果详情有任务时的输出</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</si>
  <si>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数据库定时备份任务状态检查结果详情有任务时的输出</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</si>
  <si>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数据库定时备份任务状态检查结果详情时间区间与集群诊断时间区间是否一致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</si>
  <si>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数据库定时备份任务状态检查结果详情时间区间与集群诊断时间区间是否一致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</si>
  <si>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数据库备份作业执行情况检查是否符合预期显示</t>
    </r>
    <r>
      <rPr>
        <sz val="9"/>
        <color theme="1"/>
        <rFont val="Calibri"/>
        <family val="2"/>
      </rPr>
      <t>“-”</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</si>
  <si>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数据库备份作业执行情况检查是否符合预期显示</t>
    </r>
    <r>
      <rPr>
        <sz val="9"/>
        <color theme="1"/>
        <rFont val="Calibri"/>
        <family val="2"/>
      </rPr>
      <t>“-”</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</si>
  <si>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数据库备份作业执行情况检查预期结果</t>
    </r>
    <r>
      <rPr>
        <sz val="9"/>
        <color theme="1"/>
        <rFont val="Calibri"/>
        <family val="2"/>
      </rPr>
      <t>succeeded</t>
    </r>
    <r>
      <rPr>
        <sz val="9"/>
        <color theme="1"/>
        <rFont val="Microsoft YaHei UI"/>
        <charset val="134"/>
      </rPr>
      <t>状态</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</si>
  <si>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数据库备份作业执行情况检查预期结果</t>
    </r>
    <r>
      <rPr>
        <sz val="9"/>
        <color theme="1"/>
        <rFont val="Calibri"/>
        <family val="2"/>
      </rPr>
      <t>succeeded</t>
    </r>
    <r>
      <rPr>
        <sz val="9"/>
        <color theme="1"/>
        <rFont val="Microsoft YaHei UI"/>
        <charset val="134"/>
      </rPr>
      <t>状态</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</si>
  <si>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数据库备份作业执行情况检查预期结果</t>
    </r>
    <r>
      <rPr>
        <sz val="9"/>
        <color theme="1"/>
        <rFont val="Calibri"/>
        <family val="2"/>
      </rPr>
      <t>false</t>
    </r>
    <r>
      <rPr>
        <sz val="9"/>
        <color theme="1"/>
        <rFont val="Microsoft YaHei UI"/>
        <charset val="134"/>
      </rPr>
      <t>状态</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</si>
  <si>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数据库备份作业执行情况检查预期结果</t>
    </r>
    <r>
      <rPr>
        <sz val="9"/>
        <color theme="1"/>
        <rFont val="Calibri"/>
        <family val="2"/>
      </rPr>
      <t>false</t>
    </r>
    <r>
      <rPr>
        <sz val="9"/>
        <color theme="1"/>
        <rFont val="Microsoft YaHei UI"/>
        <charset val="134"/>
      </rPr>
      <t>状态</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</si>
  <si>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数据库备份作业执行情况检查检查结果无任务时状态</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</si>
  <si>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数据库备份作业执行情况检查检查结果无任务时状态</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</si>
  <si>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数据库备份作业执行情况检查检查结果有任务及存在</t>
    </r>
    <r>
      <rPr>
        <sz val="9"/>
        <color theme="1"/>
        <rFont val="Calibri"/>
        <family val="2"/>
      </rPr>
      <t>false</t>
    </r>
    <r>
      <rPr>
        <sz val="9"/>
        <color theme="1"/>
        <rFont val="Microsoft YaHei UI"/>
        <charset val="134"/>
      </rPr>
      <t>状态的输出</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</si>
  <si>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数据库备份作业执行情况检查检查结果有任务及存在</t>
    </r>
    <r>
      <rPr>
        <sz val="9"/>
        <color theme="1"/>
        <rFont val="Calibri"/>
        <family val="2"/>
      </rPr>
      <t>false</t>
    </r>
    <r>
      <rPr>
        <sz val="9"/>
        <color theme="1"/>
        <rFont val="Microsoft YaHei UI"/>
        <charset val="134"/>
      </rPr>
      <t>状态的输出</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</si>
  <si>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数据库备份作业执行情况检查检查结果有任务及全部为</t>
    </r>
    <r>
      <rPr>
        <sz val="9"/>
        <color theme="1"/>
        <rFont val="Calibri"/>
        <family val="2"/>
      </rPr>
      <t>succeeded</t>
    </r>
    <r>
      <rPr>
        <sz val="9"/>
        <color theme="1"/>
        <rFont val="Microsoft YaHei UI"/>
        <charset val="134"/>
      </rPr>
      <t>状态的输出</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</si>
  <si>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数据库备份作业执行情况检查检查结果有任务及全部为</t>
    </r>
    <r>
      <rPr>
        <sz val="9"/>
        <color theme="1"/>
        <rFont val="Calibri"/>
        <family val="2"/>
      </rPr>
      <t>succeeded</t>
    </r>
    <r>
      <rPr>
        <sz val="9"/>
        <color theme="1"/>
        <rFont val="Microsoft YaHei UI"/>
        <charset val="134"/>
      </rPr>
      <t>状态的输出</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</si>
  <si>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数据库备份作业执行情况检查结果详情无任务时的输出</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</si>
  <si>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数据库备份作业执行情况检查结果详情无任务时的输出</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</si>
  <si>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数据库备份作业执行情况检查结果详情有任务时的输出</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</si>
  <si>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数据库备份作业执行情况检查结果详情有任务时的输出</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</si>
  <si>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数据库备份作业执行情况检查结果详情时间区间与集群诊断时间区间是否一致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</si>
  <si>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数据库备份作业执行情况检查结果详情时间区间与集群诊断时间区间是否一致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</si>
  <si>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t>
    </r>
    <r>
      <rPr>
        <sz val="9"/>
        <color theme="1"/>
        <rFont val="Calibri"/>
        <family val="2"/>
      </rPr>
      <t>range</t>
    </r>
    <r>
      <rPr>
        <sz val="9"/>
        <color theme="1"/>
        <rFont val="Microsoft YaHei UI"/>
        <charset val="134"/>
      </rPr>
      <t>数量检查符合预期显示正确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</si>
  <si>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t>
    </r>
    <r>
      <rPr>
        <sz val="9"/>
        <color theme="1"/>
        <rFont val="Calibri"/>
        <family val="2"/>
      </rPr>
      <t>range</t>
    </r>
    <r>
      <rPr>
        <sz val="9"/>
        <color theme="1"/>
        <rFont val="Microsoft YaHei UI"/>
        <charset val="134"/>
      </rPr>
      <t>数量检查符合预期显示正确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</si>
  <si>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t>
    </r>
    <r>
      <rPr>
        <sz val="9"/>
        <color theme="1"/>
        <rFont val="Calibri"/>
        <family val="2"/>
      </rPr>
      <t>range</t>
    </r>
    <r>
      <rPr>
        <sz val="9"/>
        <color theme="1"/>
        <rFont val="Microsoft YaHei UI"/>
        <charset val="134"/>
      </rPr>
      <t>数量检查不符合预期显示正确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</si>
  <si>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t>
    </r>
    <r>
      <rPr>
        <sz val="9"/>
        <color theme="1"/>
        <rFont val="Calibri"/>
        <family val="2"/>
      </rPr>
      <t>range</t>
    </r>
    <r>
      <rPr>
        <sz val="9"/>
        <color theme="1"/>
        <rFont val="Microsoft YaHei UI"/>
        <charset val="134"/>
      </rPr>
      <t>数量检查不符合预期显示正确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</si>
  <si>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t>
    </r>
    <r>
      <rPr>
        <sz val="9"/>
        <color theme="1"/>
        <rFont val="Calibri"/>
        <family val="2"/>
      </rPr>
      <t>range</t>
    </r>
    <r>
      <rPr>
        <sz val="9"/>
        <color theme="1"/>
        <rFont val="Microsoft YaHei UI"/>
        <charset val="134"/>
      </rPr>
      <t>数量检查预期结果</t>
    </r>
    <r>
      <rPr>
        <sz val="9"/>
        <color theme="1"/>
        <rFont val="Calibri"/>
        <family val="2"/>
      </rPr>
      <t>range</t>
    </r>
    <r>
      <rPr>
        <sz val="9"/>
        <color theme="1"/>
        <rFont val="Microsoft YaHei UI"/>
        <charset val="134"/>
      </rPr>
      <t>数不为</t>
    </r>
    <r>
      <rPr>
        <sz val="9"/>
        <color theme="1"/>
        <rFont val="Calibri"/>
        <family val="2"/>
      </rPr>
      <t>0</t>
    </r>
    <r>
      <rPr>
        <sz val="9"/>
        <color theme="1"/>
        <rFont val="Microsoft YaHei UI"/>
        <charset val="134"/>
      </rPr>
      <t>显示正确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</si>
  <si>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t>
    </r>
    <r>
      <rPr>
        <sz val="9"/>
        <color theme="1"/>
        <rFont val="Calibri"/>
        <family val="2"/>
      </rPr>
      <t>range</t>
    </r>
    <r>
      <rPr>
        <sz val="9"/>
        <color theme="1"/>
        <rFont val="Microsoft YaHei UI"/>
        <charset val="134"/>
      </rPr>
      <t>数量检查预期结果</t>
    </r>
    <r>
      <rPr>
        <sz val="9"/>
        <color theme="1"/>
        <rFont val="Calibri"/>
        <family val="2"/>
      </rPr>
      <t>range</t>
    </r>
    <r>
      <rPr>
        <sz val="9"/>
        <color theme="1"/>
        <rFont val="Microsoft YaHei UI"/>
        <charset val="134"/>
      </rPr>
      <t>数不为</t>
    </r>
    <r>
      <rPr>
        <sz val="9"/>
        <color theme="1"/>
        <rFont val="Calibri"/>
        <family val="2"/>
      </rPr>
      <t>0</t>
    </r>
    <r>
      <rPr>
        <sz val="9"/>
        <color theme="1"/>
        <rFont val="Microsoft YaHei UI"/>
        <charset val="134"/>
      </rPr>
      <t>显示正确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</si>
  <si>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t>
    </r>
    <r>
      <rPr>
        <sz val="9"/>
        <color theme="1"/>
        <rFont val="Calibri"/>
        <family val="2"/>
      </rPr>
      <t>range</t>
    </r>
    <r>
      <rPr>
        <sz val="9"/>
        <color theme="1"/>
        <rFont val="Microsoft YaHei UI"/>
        <charset val="134"/>
      </rPr>
      <t>数量检查预期结果</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</si>
  <si>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t>
    </r>
    <r>
      <rPr>
        <sz val="9"/>
        <color theme="1"/>
        <rFont val="Calibri"/>
        <family val="2"/>
      </rPr>
      <t>range</t>
    </r>
    <r>
      <rPr>
        <sz val="9"/>
        <color theme="1"/>
        <rFont val="Microsoft YaHei UI"/>
        <charset val="134"/>
      </rPr>
      <t>数量检查检查结果</t>
    </r>
    <r>
      <rPr>
        <sz val="9"/>
        <color theme="1"/>
        <rFont val="Calibri"/>
        <family val="2"/>
      </rPr>
      <t>range</t>
    </r>
    <r>
      <rPr>
        <sz val="9"/>
        <color theme="1"/>
        <rFont val="Microsoft YaHei UI"/>
        <charset val="134"/>
      </rPr>
      <t>数不为</t>
    </r>
    <r>
      <rPr>
        <sz val="9"/>
        <color theme="1"/>
        <rFont val="Calibri"/>
        <family val="2"/>
      </rPr>
      <t>0</t>
    </r>
    <r>
      <rPr>
        <sz val="9"/>
        <color theme="1"/>
        <rFont val="Microsoft YaHei UI"/>
        <charset val="134"/>
      </rPr>
      <t>显示正确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</si>
  <si>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t>
    </r>
    <r>
      <rPr>
        <sz val="9"/>
        <color theme="1"/>
        <rFont val="Calibri"/>
        <family val="2"/>
      </rPr>
      <t>range</t>
    </r>
    <r>
      <rPr>
        <sz val="9"/>
        <color theme="1"/>
        <rFont val="Microsoft YaHei UI"/>
        <charset val="134"/>
      </rPr>
      <t>数量检查检查结果</t>
    </r>
    <r>
      <rPr>
        <sz val="9"/>
        <color theme="1"/>
        <rFont val="Calibri"/>
        <family val="2"/>
      </rPr>
      <t>range</t>
    </r>
    <r>
      <rPr>
        <sz val="9"/>
        <color theme="1"/>
        <rFont val="Microsoft YaHei UI"/>
        <charset val="134"/>
      </rPr>
      <t>数不为</t>
    </r>
    <r>
      <rPr>
        <sz val="9"/>
        <color theme="1"/>
        <rFont val="Calibri"/>
        <family val="2"/>
      </rPr>
      <t>0</t>
    </r>
    <r>
      <rPr>
        <sz val="9"/>
        <color theme="1"/>
        <rFont val="Microsoft YaHei UI"/>
        <charset val="134"/>
      </rPr>
      <t>显示正确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</si>
  <si>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t>
    </r>
    <r>
      <rPr>
        <sz val="9"/>
        <color theme="1"/>
        <rFont val="Calibri"/>
        <family val="2"/>
      </rPr>
      <t>range</t>
    </r>
    <r>
      <rPr>
        <sz val="9"/>
        <color theme="1"/>
        <rFont val="Microsoft YaHei UI"/>
        <charset val="134"/>
      </rPr>
      <t>数量检查检查结果</t>
    </r>
    <r>
      <rPr>
        <sz val="9"/>
        <color theme="1"/>
        <rFont val="Calibri"/>
        <family val="2"/>
      </rPr>
      <t>range</t>
    </r>
    <r>
      <rPr>
        <sz val="9"/>
        <color theme="1"/>
        <rFont val="Microsoft YaHei UI"/>
        <charset val="134"/>
      </rPr>
      <t>数为</t>
    </r>
    <r>
      <rPr>
        <sz val="9"/>
        <color theme="1"/>
        <rFont val="Calibri"/>
        <family val="2"/>
      </rPr>
      <t>0</t>
    </r>
    <r>
      <rPr>
        <sz val="9"/>
        <color theme="1"/>
        <rFont val="Microsoft YaHei UI"/>
        <charset val="134"/>
      </rPr>
      <t>显示正确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</si>
  <si>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t>
    </r>
    <r>
      <rPr>
        <sz val="9"/>
        <color theme="1"/>
        <rFont val="Calibri"/>
        <family val="2"/>
      </rPr>
      <t>range</t>
    </r>
    <r>
      <rPr>
        <sz val="9"/>
        <color theme="1"/>
        <rFont val="Microsoft YaHei UI"/>
        <charset val="134"/>
      </rPr>
      <t>数量检查检查结果</t>
    </r>
    <r>
      <rPr>
        <sz val="9"/>
        <color theme="1"/>
        <rFont val="Calibri"/>
        <family val="2"/>
      </rPr>
      <t>range</t>
    </r>
    <r>
      <rPr>
        <sz val="9"/>
        <color theme="1"/>
        <rFont val="Microsoft YaHei UI"/>
        <charset val="134"/>
      </rPr>
      <t>数为</t>
    </r>
    <r>
      <rPr>
        <sz val="9"/>
        <color theme="1"/>
        <rFont val="Calibri"/>
        <family val="2"/>
      </rPr>
      <t>0</t>
    </r>
    <r>
      <rPr>
        <sz val="9"/>
        <color theme="1"/>
        <rFont val="Microsoft YaHei UI"/>
        <charset val="134"/>
      </rPr>
      <t>显示正确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</si>
  <si>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t>
    </r>
    <r>
      <rPr>
        <sz val="9"/>
        <color theme="1"/>
        <rFont val="Calibri"/>
        <family val="2"/>
      </rPr>
      <t>range</t>
    </r>
    <r>
      <rPr>
        <sz val="9"/>
        <color theme="1"/>
        <rFont val="Microsoft YaHei UI"/>
        <charset val="134"/>
      </rPr>
      <t>数量检查结果详情执行的</t>
    </r>
    <r>
      <rPr>
        <sz val="9"/>
        <color theme="1"/>
        <rFont val="Calibri"/>
        <family val="2"/>
      </rPr>
      <t>SQL</t>
    </r>
    <r>
      <rPr>
        <sz val="9"/>
        <color theme="1"/>
        <rFont val="Microsoft YaHei UI"/>
        <charset val="134"/>
      </rPr>
      <t>语句正确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</si>
  <si>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t>
    </r>
    <r>
      <rPr>
        <sz val="9"/>
        <color theme="1"/>
        <rFont val="Calibri"/>
        <family val="2"/>
      </rPr>
      <t>range</t>
    </r>
    <r>
      <rPr>
        <sz val="9"/>
        <color theme="1"/>
        <rFont val="Microsoft YaHei UI"/>
        <charset val="134"/>
      </rPr>
      <t>数量检查结果详情执行的</t>
    </r>
    <r>
      <rPr>
        <sz val="9"/>
        <color theme="1"/>
        <rFont val="Calibri"/>
        <family val="2"/>
      </rPr>
      <t>SQL</t>
    </r>
    <r>
      <rPr>
        <sz val="9"/>
        <color theme="1"/>
        <rFont val="Microsoft YaHei UI"/>
        <charset val="134"/>
      </rPr>
      <t>语句正确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</si>
  <si>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数据库集群</t>
    </r>
    <r>
      <rPr>
        <sz val="9"/>
        <color theme="1"/>
        <rFont val="Calibri"/>
        <family val="2"/>
      </rPr>
      <t>range</t>
    </r>
    <r>
      <rPr>
        <sz val="9"/>
        <color theme="1"/>
        <rFont val="Microsoft YaHei UI"/>
        <charset val="134"/>
      </rPr>
      <t>数量检查检查结果详情与</t>
    </r>
    <r>
      <rPr>
        <sz val="9"/>
        <color theme="1"/>
        <rFont val="Calibri"/>
        <family val="2"/>
      </rPr>
      <t>sql</t>
    </r>
    <r>
      <rPr>
        <sz val="9"/>
        <color theme="1"/>
        <rFont val="Microsoft YaHei UI"/>
        <charset val="134"/>
      </rPr>
      <t>执行结果一致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</si>
  <si>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数据库集群</t>
    </r>
    <r>
      <rPr>
        <sz val="9"/>
        <color theme="1"/>
        <rFont val="Calibri"/>
        <family val="2"/>
      </rPr>
      <t>range</t>
    </r>
    <r>
      <rPr>
        <sz val="9"/>
        <color theme="1"/>
        <rFont val="Microsoft YaHei UI"/>
        <charset val="134"/>
      </rPr>
      <t>数量检查检查结果详情与</t>
    </r>
    <r>
      <rPr>
        <sz val="9"/>
        <color theme="1"/>
        <rFont val="Calibri"/>
        <family val="2"/>
      </rPr>
      <t>sql</t>
    </r>
    <r>
      <rPr>
        <sz val="9"/>
        <color theme="1"/>
        <rFont val="Microsoft YaHei UI"/>
        <charset val="134"/>
      </rPr>
      <t>执行结果一致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</si>
  <si>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range</t>
    </r>
    <r>
      <rPr>
        <sz val="9"/>
        <color theme="1"/>
        <rFont val="Microsoft YaHei UI"/>
        <charset val="134"/>
      </rPr>
      <t>状态检查符合预期显示正确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</si>
  <si>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range</t>
    </r>
    <r>
      <rPr>
        <sz val="9"/>
        <color theme="1"/>
        <rFont val="Microsoft YaHei UI"/>
        <charset val="134"/>
      </rPr>
      <t>状态检查符合预期显示正确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</si>
  <si>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range</t>
    </r>
    <r>
      <rPr>
        <sz val="9"/>
        <color theme="1"/>
        <rFont val="Microsoft YaHei UI"/>
        <charset val="134"/>
      </rPr>
      <t>状态检查不符合预期显示正确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</si>
  <si>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range</t>
    </r>
    <r>
      <rPr>
        <sz val="9"/>
        <color theme="1"/>
        <rFont val="Microsoft YaHei UI"/>
        <charset val="134"/>
      </rPr>
      <t>状态检查不符合预期显示正确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</si>
  <si>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range</t>
    </r>
    <r>
      <rPr>
        <sz val="9"/>
        <color theme="1"/>
        <rFont val="Microsoft YaHei UI"/>
        <charset val="134"/>
      </rPr>
      <t>状态检查预期结果文案正确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</si>
  <si>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range</t>
    </r>
    <r>
      <rPr>
        <sz val="9"/>
        <color theme="1"/>
        <rFont val="Microsoft YaHei UI"/>
        <charset val="134"/>
      </rPr>
      <t>状态检查预期结果文案正确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</si>
  <si>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range</t>
    </r>
    <r>
      <rPr>
        <sz val="9"/>
        <color theme="1"/>
        <rFont val="Microsoft YaHei UI"/>
        <charset val="134"/>
      </rPr>
      <t>状态检查检查结果不可用</t>
    </r>
    <r>
      <rPr>
        <sz val="9"/>
        <color theme="1"/>
        <rFont val="Calibri"/>
        <family val="2"/>
      </rPr>
      <t>range</t>
    </r>
    <r>
      <rPr>
        <sz val="9"/>
        <color theme="1"/>
        <rFont val="Microsoft YaHei UI"/>
        <charset val="134"/>
      </rPr>
      <t>数为</t>
    </r>
    <r>
      <rPr>
        <sz val="9"/>
        <color theme="1"/>
        <rFont val="Calibri"/>
        <family val="2"/>
      </rPr>
      <t>0</t>
    </r>
    <r>
      <rPr>
        <sz val="9"/>
        <color theme="1"/>
        <rFont val="Microsoft YaHei UI"/>
        <charset val="134"/>
      </rPr>
      <t>时文案正确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</si>
  <si>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range</t>
    </r>
    <r>
      <rPr>
        <sz val="9"/>
        <color theme="1"/>
        <rFont val="Microsoft YaHei UI"/>
        <charset val="134"/>
      </rPr>
      <t>状态检查检查结果不可用</t>
    </r>
    <r>
      <rPr>
        <sz val="9"/>
        <color theme="1"/>
        <rFont val="Calibri"/>
        <family val="2"/>
      </rPr>
      <t>range</t>
    </r>
    <r>
      <rPr>
        <sz val="9"/>
        <color theme="1"/>
        <rFont val="Microsoft YaHei UI"/>
        <charset val="134"/>
      </rPr>
      <t>数为</t>
    </r>
    <r>
      <rPr>
        <sz val="9"/>
        <color theme="1"/>
        <rFont val="Calibri"/>
        <family val="2"/>
      </rPr>
      <t>0</t>
    </r>
    <r>
      <rPr>
        <sz val="9"/>
        <color theme="1"/>
        <rFont val="Microsoft YaHei UI"/>
        <charset val="134"/>
      </rPr>
      <t>时文案正确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</si>
  <si>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range</t>
    </r>
    <r>
      <rPr>
        <sz val="9"/>
        <color theme="1"/>
        <rFont val="Microsoft YaHei UI"/>
        <charset val="134"/>
      </rPr>
      <t>状态检查检查结果不可用</t>
    </r>
    <r>
      <rPr>
        <sz val="9"/>
        <color theme="1"/>
        <rFont val="Calibri"/>
        <family val="2"/>
      </rPr>
      <t>range</t>
    </r>
    <r>
      <rPr>
        <sz val="9"/>
        <color theme="1"/>
        <rFont val="Microsoft YaHei UI"/>
        <charset val="134"/>
      </rPr>
      <t>数为</t>
    </r>
    <r>
      <rPr>
        <sz val="9"/>
        <color theme="1"/>
        <rFont val="Calibri"/>
        <family val="2"/>
      </rPr>
      <t>1</t>
    </r>
    <r>
      <rPr>
        <sz val="9"/>
        <color theme="1"/>
        <rFont val="Microsoft YaHei UI"/>
        <charset val="134"/>
      </rPr>
      <t>及以上时文案正确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</si>
  <si>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range</t>
    </r>
    <r>
      <rPr>
        <sz val="9"/>
        <color theme="1"/>
        <rFont val="Microsoft YaHei UI"/>
        <charset val="134"/>
      </rPr>
      <t>状态检查检查结果不可用</t>
    </r>
    <r>
      <rPr>
        <sz val="9"/>
        <color theme="1"/>
        <rFont val="Calibri"/>
        <family val="2"/>
      </rPr>
      <t>range</t>
    </r>
    <r>
      <rPr>
        <sz val="9"/>
        <color theme="1"/>
        <rFont val="Microsoft YaHei UI"/>
        <charset val="134"/>
      </rPr>
      <t>数为</t>
    </r>
    <r>
      <rPr>
        <sz val="9"/>
        <color theme="1"/>
        <rFont val="Calibri"/>
        <family val="2"/>
      </rPr>
      <t>1</t>
    </r>
    <r>
      <rPr>
        <sz val="9"/>
        <color theme="1"/>
        <rFont val="Microsoft YaHei UI"/>
        <charset val="134"/>
      </rPr>
      <t>及以上时文案正确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</si>
  <si>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range</t>
    </r>
    <r>
      <rPr>
        <sz val="9"/>
        <color theme="1"/>
        <rFont val="Microsoft YaHei UI"/>
        <charset val="134"/>
      </rPr>
      <t>状态检查结果详情显示结果与当时监控</t>
    </r>
    <r>
      <rPr>
        <sz val="9"/>
        <color theme="1"/>
        <rFont val="Calibri"/>
        <family val="2"/>
      </rPr>
      <t>-</t>
    </r>
    <r>
      <rPr>
        <sz val="9"/>
        <color theme="1"/>
        <rFont val="Microsoft YaHei UI"/>
        <charset val="134"/>
      </rPr>
      <t>概览</t>
    </r>
    <r>
      <rPr>
        <sz val="9"/>
        <color theme="1"/>
        <rFont val="Calibri"/>
        <family val="2"/>
      </rPr>
      <t>-range</t>
    </r>
    <r>
      <rPr>
        <sz val="9"/>
        <color theme="1"/>
        <rFont val="Microsoft YaHei UI"/>
        <charset val="134"/>
      </rPr>
      <t>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</si>
  <si>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range</t>
    </r>
    <r>
      <rPr>
        <sz val="9"/>
        <color theme="1"/>
        <rFont val="Microsoft YaHei UI"/>
        <charset val="134"/>
      </rPr>
      <t>状态检查结果详情显示结果与当时监控</t>
    </r>
    <r>
      <rPr>
        <sz val="9"/>
        <color theme="1"/>
        <rFont val="Calibri"/>
        <family val="2"/>
      </rPr>
      <t>-</t>
    </r>
    <r>
      <rPr>
        <sz val="9"/>
        <color theme="1"/>
        <rFont val="Microsoft YaHei UI"/>
        <charset val="134"/>
      </rPr>
      <t>概览</t>
    </r>
    <r>
      <rPr>
        <sz val="9"/>
        <color theme="1"/>
        <rFont val="Calibri"/>
        <family val="2"/>
      </rPr>
      <t>-range</t>
    </r>
    <r>
      <rPr>
        <sz val="9"/>
        <color theme="1"/>
        <rFont val="Microsoft YaHei UI"/>
        <charset val="134"/>
      </rPr>
      <t>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</si>
  <si>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数据库持续工作时间较长的作业检查符合预期文案正确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</si>
  <si>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数据库持续工作时间较长的作业检查符合预期文案正确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</si>
  <si>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数据库持续工作时间较长的作业检查不符合预期文案正确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</si>
  <si>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数据库持续工作时间较长的作业检查不符合预期文案正确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</si>
  <si>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数据库持续工作时间较长的作业检查预期结果文案正确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</si>
  <si>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数据库持续工作时间较长的作业检查预期结果文案正确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</si>
  <si>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数据库持续工作时间较长的作业检查检查结果符合预期文案正确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</si>
  <si>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数据库持续工作时间较长的作业检查检查结果符合预期文案正确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</si>
  <si>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数据库持续工作时间较长的作业检查检查结果不符合预期文案正确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</si>
  <si>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数据库持续工作时间较长的作业检查检查结果不符合预期文案正确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</si>
  <si>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数据库持续工作时间较长的作业检查结果详情执行的</t>
    </r>
    <r>
      <rPr>
        <sz val="9"/>
        <color theme="1"/>
        <rFont val="Calibri"/>
        <family val="2"/>
      </rPr>
      <t>SQL</t>
    </r>
    <r>
      <rPr>
        <sz val="9"/>
        <color theme="1"/>
        <rFont val="Microsoft YaHei UI"/>
        <charset val="134"/>
      </rPr>
      <t>语句正确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</si>
  <si>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数据库持续工作时间较长的作业检查结果详情执行的</t>
    </r>
    <r>
      <rPr>
        <sz val="9"/>
        <color theme="1"/>
        <rFont val="Calibri"/>
        <family val="2"/>
      </rPr>
      <t>SQL</t>
    </r>
    <r>
      <rPr>
        <sz val="9"/>
        <color theme="1"/>
        <rFont val="Microsoft YaHei UI"/>
        <charset val="134"/>
      </rPr>
      <t>语句正确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</si>
  <si>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数据库持续工作时间较长的作业检查结果详情执行结果与</t>
    </r>
    <r>
      <rPr>
        <sz val="9"/>
        <color theme="1"/>
        <rFont val="Calibri"/>
        <family val="2"/>
      </rPr>
      <t>sql</t>
    </r>
    <r>
      <rPr>
        <sz val="9"/>
        <color theme="1"/>
        <rFont val="Microsoft YaHei UI"/>
        <charset val="134"/>
      </rPr>
      <t>执行输出一致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</si>
  <si>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数据库持续工作时间较长的作业检查结果详情执行结果与</t>
    </r>
    <r>
      <rPr>
        <sz val="9"/>
        <color theme="1"/>
        <rFont val="Calibri"/>
        <family val="2"/>
      </rPr>
      <t>sql</t>
    </r>
    <r>
      <rPr>
        <sz val="9"/>
        <color theme="1"/>
        <rFont val="Microsoft YaHei UI"/>
        <charset val="134"/>
      </rPr>
      <t>执行输出一致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</si>
  <si>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</si>
  <si>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</si>
  <si>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</si>
  <si>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</si>
  <si>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</si>
  <si>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</si>
  <si>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</si>
  <si>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的自动作业检查检查结果符合预期文案正确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</si>
  <si>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</si>
  <si>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的自动作业检查检查结果不符合预期文案正确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</si>
  <si>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的自动作业检查结果详情执行的</t>
    </r>
    <r>
      <rPr>
        <sz val="9"/>
        <color theme="1"/>
        <rFont val="Calibri"/>
        <family val="2"/>
      </rPr>
      <t>SQL</t>
    </r>
    <r>
      <rPr>
        <sz val="9"/>
        <color theme="1"/>
        <rFont val="Microsoft YaHei UI"/>
        <charset val="134"/>
      </rPr>
      <t>语句正确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</si>
  <si>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的自动作业检查结果详情执行的</t>
    </r>
    <r>
      <rPr>
        <sz val="9"/>
        <color theme="1"/>
        <rFont val="Calibri"/>
        <family val="2"/>
      </rPr>
      <t>SQL</t>
    </r>
    <r>
      <rPr>
        <sz val="9"/>
        <color theme="1"/>
        <rFont val="Microsoft YaHei UI"/>
        <charset val="134"/>
      </rPr>
      <t>语句正确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</si>
  <si>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的自动作业检查结果详情执行结果与</t>
    </r>
    <r>
      <rPr>
        <sz val="9"/>
        <color theme="1"/>
        <rFont val="Calibri"/>
        <family val="2"/>
      </rPr>
      <t>sql</t>
    </r>
    <r>
      <rPr>
        <sz val="9"/>
        <color theme="1"/>
        <rFont val="Microsoft YaHei UI"/>
        <charset val="134"/>
      </rPr>
      <t>执行输出一致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</si>
  <si>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的自动作业检查结果详情执行结果与</t>
    </r>
    <r>
      <rPr>
        <sz val="9"/>
        <color theme="1"/>
        <rFont val="Calibri"/>
        <family val="2"/>
      </rPr>
      <t>sql</t>
    </r>
    <r>
      <rPr>
        <sz val="9"/>
        <color theme="1"/>
        <rFont val="Microsoft YaHei UI"/>
        <charset val="134"/>
      </rPr>
      <t>执行输出一致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</si>
  <si>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数据库失败作业检查符合预期文案正确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</si>
  <si>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数据库失败作业检查符合预期文案正确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</si>
  <si>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数据库失败作业检查不符合预期文案正确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</si>
  <si>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数据库失败作业检查不符合预期文案正确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</si>
  <si>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数据库失败作业检查预期结果文案正确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</si>
  <si>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数据库失败作业检查预期结果文案正确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</si>
  <si>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数据库失败作业检查检查结果时间区间与集群诊断时间区间一致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</si>
  <si>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数据库失败作业检查检查结果时间区间与集群诊断时间区间一致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</si>
  <si>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数据库失败作业检查检查结果无失败作业输出文案正确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</si>
  <si>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数据库失败作业检查检查结果无失败作业输出文案正确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</si>
  <si>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数据库失败作业检查检查结果有失败作业输出文案正确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</si>
  <si>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数据库失败作业检查检查结果有失败作业输出文案正确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</si>
  <si>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数据库失败作业检查结果详情筛选结果与【运维】【工作状态】</t>
    </r>
    <r>
      <rPr>
        <sz val="9"/>
        <color theme="1"/>
        <rFont val="Calibri"/>
        <family val="2"/>
      </rPr>
      <t>“</t>
    </r>
    <r>
      <rPr>
        <sz val="9"/>
        <color theme="1"/>
        <rFont val="Microsoft YaHei UI"/>
        <charset val="134"/>
      </rPr>
      <t>状态</t>
    </r>
    <r>
      <rPr>
        <sz val="9"/>
        <color theme="1"/>
        <rFont val="Calibri"/>
        <family val="2"/>
      </rPr>
      <t>”</t>
    </r>
    <r>
      <rPr>
        <sz val="9"/>
        <color theme="1"/>
        <rFont val="Microsoft YaHei UI"/>
        <charset val="134"/>
      </rPr>
      <t>列筛选</t>
    </r>
    <r>
      <rPr>
        <sz val="9"/>
        <color theme="1"/>
        <rFont val="Calibri"/>
        <family val="2"/>
      </rPr>
      <t>FAILED</t>
    </r>
    <r>
      <rPr>
        <sz val="9"/>
        <color theme="1"/>
        <rFont val="Microsoft YaHei UI"/>
        <charset val="134"/>
      </rPr>
      <t>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</si>
  <si>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数据库失败作业检查结果详情筛选结果与【运维】【工作状态】</t>
    </r>
    <r>
      <rPr>
        <sz val="9"/>
        <color theme="1"/>
        <rFont val="Calibri"/>
        <family val="2"/>
      </rPr>
      <t>“</t>
    </r>
    <r>
      <rPr>
        <sz val="9"/>
        <color theme="1"/>
        <rFont val="Microsoft YaHei UI"/>
        <charset val="134"/>
      </rPr>
      <t>状态</t>
    </r>
    <r>
      <rPr>
        <sz val="9"/>
        <color theme="1"/>
        <rFont val="Calibri"/>
        <family val="2"/>
      </rPr>
      <t>”</t>
    </r>
    <r>
      <rPr>
        <sz val="9"/>
        <color theme="1"/>
        <rFont val="Microsoft YaHei UI"/>
        <charset val="134"/>
      </rPr>
      <t>列筛选</t>
    </r>
    <r>
      <rPr>
        <sz val="9"/>
        <color theme="1"/>
        <rFont val="Calibri"/>
        <family val="2"/>
      </rPr>
      <t>FAILED</t>
    </r>
    <r>
      <rPr>
        <sz val="9"/>
        <color theme="1"/>
        <rFont val="Microsoft YaHei UI"/>
        <charset val="134"/>
      </rPr>
      <t>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</si>
  <si>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数据库失效约束检查符合预期文案正确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</si>
  <si>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数据库失效约束检查符合预期文案正确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</si>
  <si>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数据库失效约束检查不符合预期文案正确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</si>
  <si>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数据库失效约束检查不符合预期文案正确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</si>
  <si>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数据库失效约束检查预期结果文案正确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</si>
  <si>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数据库失效约束检查预期结果文案正确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</si>
  <si>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数据库失效约束检查检查结果有失效约束文案正确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</si>
  <si>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数据库失效约束检查检查结果有失效约束文案正确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</si>
  <si>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数据库失效约束检查检查结果无失效约束文案正确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</si>
  <si>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数据库失效约束检查检查结果无失效约束文案正确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</si>
  <si>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数据库失效约束检查结果详情执行的</t>
    </r>
    <r>
      <rPr>
        <sz val="9"/>
        <color theme="1"/>
        <rFont val="Calibri"/>
        <family val="2"/>
      </rPr>
      <t>SQL</t>
    </r>
    <r>
      <rPr>
        <sz val="9"/>
        <color theme="1"/>
        <rFont val="Microsoft YaHei UI"/>
        <charset val="134"/>
      </rPr>
      <t>语句正确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</si>
  <si>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数据库失效约束检查结果详情执行的</t>
    </r>
    <r>
      <rPr>
        <sz val="9"/>
        <color theme="1"/>
        <rFont val="Calibri"/>
        <family val="2"/>
      </rPr>
      <t>SQL</t>
    </r>
    <r>
      <rPr>
        <sz val="9"/>
        <color theme="1"/>
        <rFont val="Microsoft YaHei UI"/>
        <charset val="134"/>
      </rPr>
      <t>语句正确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</si>
  <si>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数据库失效约束检查结果详情执行的</t>
    </r>
    <r>
      <rPr>
        <sz val="9"/>
        <color theme="1"/>
        <rFont val="Calibri"/>
        <family val="2"/>
      </rPr>
      <t>SQL</t>
    </r>
    <r>
      <rPr>
        <sz val="9"/>
        <color theme="1"/>
        <rFont val="Microsoft YaHei UI"/>
        <charset val="134"/>
      </rPr>
      <t>语句</t>
    </r>
    <r>
      <rPr>
        <sz val="9"/>
        <color theme="1"/>
        <rFont val="Calibri"/>
        <family val="2"/>
      </rPr>
      <t>database</t>
    </r>
    <r>
      <rPr>
        <sz val="9"/>
        <color theme="1"/>
        <rFont val="Microsoft YaHei UI"/>
        <charset val="134"/>
      </rPr>
      <t>与设置的数据库一致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</si>
  <si>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数据库失效约束检查结果详情执行的</t>
    </r>
    <r>
      <rPr>
        <sz val="9"/>
        <color theme="1"/>
        <rFont val="Calibri"/>
        <family val="2"/>
      </rPr>
      <t>SQL</t>
    </r>
    <r>
      <rPr>
        <sz val="9"/>
        <color theme="1"/>
        <rFont val="Microsoft YaHei UI"/>
        <charset val="134"/>
      </rPr>
      <t>语句</t>
    </r>
    <r>
      <rPr>
        <sz val="9"/>
        <color theme="1"/>
        <rFont val="Calibri"/>
        <family val="2"/>
      </rPr>
      <t>database</t>
    </r>
    <r>
      <rPr>
        <sz val="9"/>
        <color theme="1"/>
        <rFont val="Microsoft YaHei UI"/>
        <charset val="134"/>
      </rPr>
      <t>与设置的数据库一致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</si>
  <si>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数据库失效约束检查结果详情与执行</t>
    </r>
    <r>
      <rPr>
        <sz val="9"/>
        <color theme="1"/>
        <rFont val="Calibri"/>
        <family val="2"/>
      </rPr>
      <t>sql</t>
    </r>
    <r>
      <rPr>
        <sz val="9"/>
        <color theme="1"/>
        <rFont val="Microsoft YaHei UI"/>
        <charset val="134"/>
      </rPr>
      <t>输出一致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</si>
  <si>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数据库失效约束检查结果详情与执行</t>
    </r>
    <r>
      <rPr>
        <sz val="9"/>
        <color theme="1"/>
        <rFont val="Calibri"/>
        <family val="2"/>
      </rPr>
      <t>sql</t>
    </r>
    <r>
      <rPr>
        <sz val="9"/>
        <color theme="1"/>
        <rFont val="Microsoft YaHei UI"/>
        <charset val="134"/>
      </rPr>
      <t>输出一致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</si>
  <si>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数据库表审计日志开启情况检查符合预期文案正确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</si>
  <si>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数据库表审计日志开启情况检查符合预期文案正确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</si>
  <si>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数据库表审计日志开启情况检查不符合预期文案正确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</si>
  <si>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数据库表审计日志开启情况检查不符合预期文案正确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</si>
  <si>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数据库表审计日志开启情况检查预期结果文案正确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</si>
  <si>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数据库表审计日志开启情况检查预期结果文案正确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</si>
  <si>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数据库表审计日志开启情况检查检查结果开启审计日志输出文案正确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</si>
  <si>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数据库表审计日志开启情况检查检查结果开启审计日志输出文案正确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</si>
  <si>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数据库表审计日志开启情况检查检查结果没有开启审计日志输出文案正确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</si>
  <si>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数据库表审计日志开启情况检查检查结果没有开启审计日志输出文案正确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</si>
  <si>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数据库表审计日志开启情况检查结果详情执行的</t>
    </r>
    <r>
      <rPr>
        <sz val="9"/>
        <color theme="1"/>
        <rFont val="Calibri"/>
        <family val="2"/>
      </rPr>
      <t>SQL</t>
    </r>
    <r>
      <rPr>
        <sz val="9"/>
        <color theme="1"/>
        <rFont val="Microsoft YaHei UI"/>
        <charset val="134"/>
      </rPr>
      <t>语句正确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</si>
  <si>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数据库表审计日志开启情况检查结果详情执行的</t>
    </r>
    <r>
      <rPr>
        <sz val="9"/>
        <color theme="1"/>
        <rFont val="Calibri"/>
        <family val="2"/>
      </rPr>
      <t>SQL</t>
    </r>
    <r>
      <rPr>
        <sz val="9"/>
        <color theme="1"/>
        <rFont val="Microsoft YaHei UI"/>
        <charset val="134"/>
      </rPr>
      <t>语句正确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</si>
  <si>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数据库表审计日志开启情况检查结果详情与</t>
    </r>
    <r>
      <rPr>
        <sz val="9"/>
        <color theme="1"/>
        <rFont val="Calibri"/>
        <family val="2"/>
      </rPr>
      <t>sql</t>
    </r>
    <r>
      <rPr>
        <sz val="9"/>
        <color theme="1"/>
        <rFont val="Microsoft YaHei UI"/>
        <charset val="134"/>
      </rPr>
      <t>结果一致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</si>
  <si>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数据库表审计日志开启情况检查结果详情与</t>
    </r>
    <r>
      <rPr>
        <sz val="9"/>
        <color theme="1"/>
        <rFont val="Calibri"/>
        <family val="2"/>
      </rPr>
      <t>sql</t>
    </r>
    <r>
      <rPr>
        <sz val="9"/>
        <color theme="1"/>
        <rFont val="Microsoft YaHei UI"/>
        <charset val="134"/>
      </rPr>
      <t>结果一致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</si>
  <si>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</si>
  <si>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</si>
  <si>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</si>
  <si>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</si>
  <si>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数据库管理员用户的会话连接数检查阈值与设置值一致且文案正确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</si>
  <si>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数据库管理员用户的会话连接数检查阈值与设置值一致且文案正确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</si>
  <si>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数据库管理员用户的会话连接数检查检查结果小于</t>
    </r>
    <r>
      <rPr>
        <sz val="9"/>
        <color theme="1"/>
        <rFont val="Calibri"/>
        <family val="2"/>
      </rPr>
      <t>200</t>
    </r>
    <r>
      <rPr>
        <sz val="9"/>
        <color theme="1"/>
        <rFont val="Microsoft YaHei UI"/>
        <charset val="134"/>
      </rPr>
      <t>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</si>
  <si>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数据库管理员用户的会话连接数检查检查结果小于</t>
    </r>
    <r>
      <rPr>
        <sz val="9"/>
        <color theme="1"/>
        <rFont val="Calibri"/>
        <family val="2"/>
      </rPr>
      <t>200</t>
    </r>
    <r>
      <rPr>
        <sz val="9"/>
        <color theme="1"/>
        <rFont val="Microsoft YaHei UI"/>
        <charset val="134"/>
      </rPr>
      <t>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</si>
  <si>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数据库管理员用户的会话连接数检查检查结果大于等于</t>
    </r>
    <r>
      <rPr>
        <sz val="9"/>
        <color theme="1"/>
        <rFont val="Calibri"/>
        <family val="2"/>
      </rPr>
      <t>200</t>
    </r>
    <r>
      <rPr>
        <sz val="9"/>
        <color theme="1"/>
        <rFont val="Microsoft YaHei UI"/>
        <charset val="134"/>
      </rPr>
      <t>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</si>
  <si>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数据库管理员用户的会话连接数检查检查结果大于等于</t>
    </r>
    <r>
      <rPr>
        <sz val="9"/>
        <color theme="1"/>
        <rFont val="Calibri"/>
        <family val="2"/>
      </rPr>
      <t>200</t>
    </r>
    <r>
      <rPr>
        <sz val="9"/>
        <color theme="1"/>
        <rFont val="Microsoft YaHei UI"/>
        <charset val="134"/>
      </rPr>
      <t>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</si>
  <si>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数据库管理员用户的会话连接数检查检查结果阈值与设置值一致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</si>
  <si>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数据库管理员用户的会话连接数检查检查结果阈值与设置值一致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</si>
  <si>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数据库管理员用户的会话连接数检查结果详情执行的</t>
    </r>
    <r>
      <rPr>
        <sz val="9"/>
        <color theme="1"/>
        <rFont val="Calibri"/>
        <family val="2"/>
      </rPr>
      <t>SQL</t>
    </r>
    <r>
      <rPr>
        <sz val="9"/>
        <color theme="1"/>
        <rFont val="Microsoft YaHei UI"/>
        <charset val="134"/>
      </rPr>
      <t>语句正确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</si>
  <si>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数据库管理员用户的会话连接数检查结果详情执行的</t>
    </r>
    <r>
      <rPr>
        <sz val="9"/>
        <color theme="1"/>
        <rFont val="Calibri"/>
        <family val="2"/>
      </rPr>
      <t>SQL</t>
    </r>
    <r>
      <rPr>
        <sz val="9"/>
        <color theme="1"/>
        <rFont val="Microsoft YaHei UI"/>
        <charset val="134"/>
      </rPr>
      <t>语句正确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</si>
  <si>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数据库管理员用户的会话连接数检查结果详情与</t>
    </r>
    <r>
      <rPr>
        <sz val="9"/>
        <color theme="1"/>
        <rFont val="Calibri"/>
        <family val="2"/>
      </rPr>
      <t>sql</t>
    </r>
    <r>
      <rPr>
        <sz val="9"/>
        <color theme="1"/>
        <rFont val="Microsoft YaHei UI"/>
        <charset val="134"/>
      </rPr>
      <t>执行结果一致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</si>
  <si>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数据库管理员用户的会话连接数检查结果详情与</t>
    </r>
    <r>
      <rPr>
        <sz val="9"/>
        <color theme="1"/>
        <rFont val="Calibri"/>
        <family val="2"/>
      </rPr>
      <t>sql</t>
    </r>
    <r>
      <rPr>
        <sz val="9"/>
        <color theme="1"/>
        <rFont val="Microsoft YaHei UI"/>
        <charset val="134"/>
      </rPr>
      <t>执行结果一致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</si>
  <si>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</si>
  <si>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</si>
  <si>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的自动作业检查】【是否符合预期】符合预期文案正确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</si>
  <si>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的自动作业检查】【是否符合预期】符合预期文案正确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</si>
  <si>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的自动作业检查】【是否符合预期】不符合预期文案正确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</si>
  <si>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的自动作业检查】【是否符合预期】不符合预期文案正确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</si>
  <si>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</si>
  <si>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的自动作业检查】检查项文案正确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</si>
  <si>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</si>
  <si>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</si>
  <si>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</si>
  <si>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的自动作业检查】检查结果符合预期文案正确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</si>
  <si>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</si>
  <si>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的自动作业检查】检查结果不符合预期文案正确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</si>
  <si>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</si>
  <si>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</si>
  <si>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的自动作业检查】结果详情与</t>
    </r>
    <r>
      <rPr>
        <sz val="9"/>
        <color theme="1"/>
        <rFont val="Calibri"/>
        <family val="2"/>
      </rPr>
      <t>SQL</t>
    </r>
    <r>
      <rPr>
        <sz val="9"/>
        <color theme="1"/>
        <rFont val="Microsoft YaHei UI"/>
        <charset val="134"/>
      </rPr>
      <t>执行结果一致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</si>
  <si>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数据库持续工作时间</t>
    </r>
    <r>
      <rPr>
        <sz val="9"/>
        <color theme="1"/>
        <rFont val="Calibri"/>
        <family val="2"/>
      </rPr>
      <t>&gt;1H</t>
    </r>
    <r>
      <rPr>
        <sz val="9"/>
        <color theme="1"/>
        <rFont val="Microsoft YaHei UI"/>
        <charset val="134"/>
      </rPr>
      <t>的自动作业检查】结果详情与</t>
    </r>
    <r>
      <rPr>
        <sz val="9"/>
        <color theme="1"/>
        <rFont val="Calibri"/>
        <family val="2"/>
      </rPr>
      <t>SQL</t>
    </r>
    <r>
      <rPr>
        <sz val="9"/>
        <color theme="1"/>
        <rFont val="Microsoft YaHei UI"/>
        <charset val="134"/>
      </rPr>
      <t>执行结果一致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</si>
  <si>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数据库失败作业检查】【是否符合预期】符合预期文案正确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</si>
  <si>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数据库失败作业检查】【是否符合预期】符合预期文案正确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</si>
  <si>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数据库失败作业检查】【是否符合预期】不符合预期文案正确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</si>
  <si>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数据库失败作业检查】【是否符合预期】不符合预期文案正确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</si>
  <si>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数据库失败作业检查】检查项文案正确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</si>
  <si>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数据库失败作业检查】检查项文案正确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</si>
  <si>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数据库失败作业检查】预期结果文案正确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</si>
  <si>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数据库失败作业检查】预期结果文案正确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</si>
  <si>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数据库失败作业检查】检查结果符合预期文案正确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</si>
  <si>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数据库失败作业检查】检查结果符合预期文案正确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</si>
  <si>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数据库失败作业检查】检查结果不符合预期文案正确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</si>
  <si>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数据库失败作业检查】检查结果不符合预期文案正确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</si>
  <si>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数据库失败作业检查】符合预期文案正确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</si>
  <si>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数据库失败作业检查】符合预期文案正确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</si>
  <si>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数据库失败作业检查】结果详情正确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</si>
  <si>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数据库失败作业检查】结果详情正确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</si>
  <si>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数据库表审计日志开启情况检查】【是否符合预期】符合预期文案正确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</si>
  <si>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数据库表审计日志开启情况检查】【是否符合预期】符合预期文案正确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</si>
  <si>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数据库表审计日志开启情况检查】【是否符合预期】不符合预期文案正确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</si>
  <si>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数据库表审计日志开启情况检查】【是否符合预期】不符合预期文案正确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</si>
  <si>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数据库表审计日志开启情况检查】检查项文案正确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</si>
  <si>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数据库表审计日志开启情况检查】检查项文案正确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</si>
  <si>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数据库表审计日志开启情况检查】预期结果文案正确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</si>
  <si>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数据库表审计日志开启情况检查】预期结果文案正确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</si>
  <si>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数据库表审计日志开启情况检查】检查结果符合预期文案正确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</si>
  <si>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数据库表审计日志开启情况检查】检查结果符合预期文案正确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</si>
  <si>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数据库表审计日志开启情况检查】检查结果不符合预期文案正确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</si>
  <si>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数据库表审计日志开启情况检查】检查结果不符合预期文案正确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</si>
  <si>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数据库表审计日志开启情况检查】符合预期文案正确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</si>
  <si>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数据库表审计日志开启情况检查】符合预期文案正确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</si>
  <si>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数据库表审计日志开启情况检查】结果详情与</t>
    </r>
    <r>
      <rPr>
        <sz val="9"/>
        <color theme="1"/>
        <rFont val="Calibri"/>
        <family val="2"/>
      </rPr>
      <t>SQL</t>
    </r>
    <r>
      <rPr>
        <sz val="9"/>
        <color theme="1"/>
        <rFont val="Microsoft YaHei UI"/>
        <charset val="134"/>
      </rPr>
      <t>执行结果一致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</si>
  <si>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数据库表审计日志开启情况检查】结果详情与</t>
    </r>
    <r>
      <rPr>
        <sz val="9"/>
        <color theme="1"/>
        <rFont val="Calibri"/>
        <family val="2"/>
      </rPr>
      <t>SQL</t>
    </r>
    <r>
      <rPr>
        <sz val="9"/>
        <color theme="1"/>
        <rFont val="Microsoft YaHei UI"/>
        <charset val="134"/>
      </rPr>
      <t>执行结果一致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</si>
  <si>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数据库各节点会话连接数检查】【是否符合预期】符合预期文案正确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</si>
  <si>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数据库各节点会话连接数检查】【是否符合预期】符合预期文案正确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</si>
  <si>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数据库各节点会话连接数检查】不符合预期文案正确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</si>
  <si>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数据库各节点会话连接数检查】不符合预期文案正确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</si>
  <si>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数据库各节点会话连接数检查】【是否符合预期】检查项文案正确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</si>
  <si>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数据库各节点会话连接数检查】【是否符合预期】检查项文案正确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</si>
  <si>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数据库各节点会话连接数检查】预期结果文案正确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</si>
  <si>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数据库各节点会话连接数检查】预期结果文案正确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</si>
  <si>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数据库各节点会话连接数检查】检查结果符合预期文案正确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</si>
  <si>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数据库各节点会话连接数检查】检查结果符合预期文案正确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</si>
  <si>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数据库各节点会话连接数检查】检查结果不符合预期文案正确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</si>
  <si>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数据库各节点会话连接数检查】检查结果不符合预期文案正确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</si>
  <si>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数据库各节点会话连接数检查】符合预期文案正确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</si>
  <si>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数据库各节点会话连接数检查】符合预期文案正确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</si>
  <si>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数据库各节点会话连接数检查】结果详情与</t>
    </r>
    <r>
      <rPr>
        <sz val="9"/>
        <color theme="1"/>
        <rFont val="Calibri"/>
        <family val="2"/>
      </rPr>
      <t>SQL</t>
    </r>
    <r>
      <rPr>
        <sz val="9"/>
        <color theme="1"/>
        <rFont val="Microsoft YaHei UI"/>
        <charset val="134"/>
      </rPr>
      <t>执行结果一致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</si>
  <si>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数据库各节点会话连接数检查】结果详情与</t>
    </r>
    <r>
      <rPr>
        <sz val="9"/>
        <color theme="1"/>
        <rFont val="Calibri"/>
        <family val="2"/>
      </rPr>
      <t>SQL</t>
    </r>
    <r>
      <rPr>
        <sz val="9"/>
        <color theme="1"/>
        <rFont val="Microsoft YaHei UI"/>
        <charset val="134"/>
      </rPr>
      <t>执行结果一致，当前</t>
    </r>
    <r>
      <rPr>
        <sz val="9"/>
        <color theme="1"/>
        <rFont val="Calibri"/>
        <family val="2"/>
      </rPr>
      <t>sql</t>
    </r>
    <r>
      <rPr>
        <sz val="9"/>
        <color theme="1"/>
        <rFont val="Microsoft YaHei UI"/>
        <charset val="134"/>
      </rPr>
      <t>执行结果为节点级别，显示实例的连接数</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</si>
  <si>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数据库管理员用户的会话连接数检查】【是否符合预期】符合预期文案正确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</si>
  <si>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数据库管理员用户的会话连接数检查】【是否符合预期】符合预期文案正确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</si>
  <si>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数据库管理员用户的会话连接数检查】【是否符合预期】不符合预期文案正确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</si>
  <si>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数据库管理员用户的会话连接数检查】【是否符合预期】不符合预期文案正确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</si>
  <si>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</si>
  <si>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数据库管理员用户的会话连接数检查】检查项文案正确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</si>
  <si>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</si>
  <si>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</si>
  <si>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</si>
  <si>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数据库管理员用户的会话连接数检查】检查结果符合预期文案正确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</si>
  <si>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</si>
  <si>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数据库管理员用户的会话连接数检查】检查结果不符合预期文案正确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</si>
  <si>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</si>
  <si>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</si>
  <si>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数据库管理员用户的会话连接数检查】结果详情与</t>
    </r>
    <r>
      <rPr>
        <sz val="9"/>
        <color theme="1"/>
        <rFont val="Calibri"/>
        <family val="2"/>
      </rPr>
      <t>SQL</t>
    </r>
    <r>
      <rPr>
        <sz val="9"/>
        <color theme="1"/>
        <rFont val="Microsoft YaHei UI"/>
        <charset val="134"/>
      </rPr>
      <t>执行结果一致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</si>
  <si>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数据库管理员用户的会话连接数检查】结果详情与</t>
    </r>
    <r>
      <rPr>
        <sz val="9"/>
        <color theme="1"/>
        <rFont val="Calibri"/>
        <family val="2"/>
      </rPr>
      <t>SQL</t>
    </r>
    <r>
      <rPr>
        <sz val="9"/>
        <color theme="1"/>
        <rFont val="Microsoft YaHei UI"/>
        <charset val="134"/>
      </rPr>
      <t>执行结果一致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</si>
  <si>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数据库执行时间</t>
    </r>
    <r>
      <rPr>
        <sz val="9"/>
        <color theme="1"/>
        <rFont val="Calibri"/>
        <family val="2"/>
      </rPr>
      <t>&gt;1H</t>
    </r>
    <r>
      <rPr>
        <sz val="9"/>
        <color theme="1"/>
        <rFont val="Microsoft YaHei UI"/>
        <charset val="134"/>
      </rPr>
      <t>的查询检查】【是否符合预期】符合预期文案正确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</si>
  <si>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数据库执行时间</t>
    </r>
    <r>
      <rPr>
        <sz val="9"/>
        <color theme="1"/>
        <rFont val="Calibri"/>
        <family val="2"/>
      </rPr>
      <t>&gt;1H</t>
    </r>
    <r>
      <rPr>
        <sz val="9"/>
        <color theme="1"/>
        <rFont val="Microsoft YaHei UI"/>
        <charset val="134"/>
      </rPr>
      <t>的查询检查】【是否符合预期】符合预期文案正确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</si>
  <si>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数据库执行时间</t>
    </r>
    <r>
      <rPr>
        <sz val="9"/>
        <color theme="1"/>
        <rFont val="Calibri"/>
        <family val="2"/>
      </rPr>
      <t>&gt;1H</t>
    </r>
    <r>
      <rPr>
        <sz val="9"/>
        <color theme="1"/>
        <rFont val="Microsoft YaHei UI"/>
        <charset val="134"/>
      </rPr>
      <t>的查询检查】【是否符合预期】不符合预期文案正确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</si>
  <si>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数据库执行时间</t>
    </r>
    <r>
      <rPr>
        <sz val="9"/>
        <color theme="1"/>
        <rFont val="Calibri"/>
        <family val="2"/>
      </rPr>
      <t>&gt;1H</t>
    </r>
    <r>
      <rPr>
        <sz val="9"/>
        <color theme="1"/>
        <rFont val="Microsoft YaHei UI"/>
        <charset val="134"/>
      </rPr>
      <t>的查询检查】【是否符合预期】不符合预期文案正确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</si>
  <si>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数据库执行时间</t>
    </r>
    <r>
      <rPr>
        <sz val="9"/>
        <color theme="1"/>
        <rFont val="Calibri"/>
        <family val="2"/>
      </rPr>
      <t>&gt;1H</t>
    </r>
    <r>
      <rPr>
        <sz val="9"/>
        <color theme="1"/>
        <rFont val="Microsoft YaHei UI"/>
        <charset val="134"/>
      </rPr>
      <t>的查询检查】检查项文案正确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</si>
  <si>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数据库执行时间</t>
    </r>
    <r>
      <rPr>
        <sz val="9"/>
        <color theme="1"/>
        <rFont val="Calibri"/>
        <family val="2"/>
      </rPr>
      <t>&gt;1H</t>
    </r>
    <r>
      <rPr>
        <sz val="9"/>
        <color theme="1"/>
        <rFont val="Microsoft YaHei UI"/>
        <charset val="134"/>
      </rPr>
      <t>的查询检查】检查项文案正确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</si>
  <si>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数据库执行时间</t>
    </r>
    <r>
      <rPr>
        <sz val="9"/>
        <color theme="1"/>
        <rFont val="Calibri"/>
        <family val="2"/>
      </rPr>
      <t>&gt;1H</t>
    </r>
    <r>
      <rPr>
        <sz val="9"/>
        <color theme="1"/>
        <rFont val="Microsoft YaHei UI"/>
        <charset val="134"/>
      </rPr>
      <t>的查询检查】预期结果文案正确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</si>
  <si>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数据库执行时间</t>
    </r>
    <r>
      <rPr>
        <sz val="9"/>
        <color theme="1"/>
        <rFont val="Calibri"/>
        <family val="2"/>
      </rPr>
      <t>&gt;1H</t>
    </r>
    <r>
      <rPr>
        <sz val="9"/>
        <color theme="1"/>
        <rFont val="Microsoft YaHei UI"/>
        <charset val="134"/>
      </rPr>
      <t>的查询检查】预期结果文案正确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</si>
  <si>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数据库执行时间</t>
    </r>
    <r>
      <rPr>
        <sz val="9"/>
        <color theme="1"/>
        <rFont val="Calibri"/>
        <family val="2"/>
      </rPr>
      <t>&gt;1H</t>
    </r>
    <r>
      <rPr>
        <sz val="9"/>
        <color theme="1"/>
        <rFont val="Microsoft YaHei UI"/>
        <charset val="134"/>
      </rPr>
      <t>的查询检查】检查结果符合预期文案正确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</si>
  <si>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数据库执行时间</t>
    </r>
    <r>
      <rPr>
        <sz val="9"/>
        <color theme="1"/>
        <rFont val="Calibri"/>
        <family val="2"/>
      </rPr>
      <t>&gt;1H</t>
    </r>
    <r>
      <rPr>
        <sz val="9"/>
        <color theme="1"/>
        <rFont val="Microsoft YaHei UI"/>
        <charset val="134"/>
      </rPr>
      <t>的查询检查】检查结果符合预期文案正确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</si>
  <si>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数据库执行时间</t>
    </r>
    <r>
      <rPr>
        <sz val="9"/>
        <color theme="1"/>
        <rFont val="Calibri"/>
        <family val="2"/>
      </rPr>
      <t>&gt;1H</t>
    </r>
    <r>
      <rPr>
        <sz val="9"/>
        <color theme="1"/>
        <rFont val="Microsoft YaHei UI"/>
        <charset val="134"/>
      </rPr>
      <t>的查询检查】检查结果不符合预期文案正确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</si>
  <si>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数据库执行时间</t>
    </r>
    <r>
      <rPr>
        <sz val="9"/>
        <color theme="1"/>
        <rFont val="Calibri"/>
        <family val="2"/>
      </rPr>
      <t>&gt;1H</t>
    </r>
    <r>
      <rPr>
        <sz val="9"/>
        <color theme="1"/>
        <rFont val="Microsoft YaHei UI"/>
        <charset val="134"/>
      </rPr>
      <t>的查询检查】检查结果不符合预期文案正确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</si>
  <si>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数据库执行时间</t>
    </r>
    <r>
      <rPr>
        <sz val="9"/>
        <color theme="1"/>
        <rFont val="Calibri"/>
        <family val="2"/>
      </rPr>
      <t>&gt;1H</t>
    </r>
    <r>
      <rPr>
        <sz val="9"/>
        <color theme="1"/>
        <rFont val="Microsoft YaHei UI"/>
        <charset val="134"/>
      </rPr>
      <t>的查询检查】符合预期文案正确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</si>
  <si>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数据库执行时间</t>
    </r>
    <r>
      <rPr>
        <sz val="9"/>
        <color theme="1"/>
        <rFont val="Calibri"/>
        <family val="2"/>
      </rPr>
      <t>&gt;1H</t>
    </r>
    <r>
      <rPr>
        <sz val="9"/>
        <color theme="1"/>
        <rFont val="Microsoft YaHei UI"/>
        <charset val="134"/>
      </rPr>
      <t>的查询检查】符合预期文案正确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</si>
  <si>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数据库执行时间</t>
    </r>
    <r>
      <rPr>
        <sz val="9"/>
        <color theme="1"/>
        <rFont val="Calibri"/>
        <family val="2"/>
      </rPr>
      <t>&gt;1H</t>
    </r>
    <r>
      <rPr>
        <sz val="9"/>
        <color theme="1"/>
        <rFont val="Microsoft YaHei UI"/>
        <charset val="134"/>
      </rPr>
      <t>的查询检查】结果详情与</t>
    </r>
    <r>
      <rPr>
        <sz val="9"/>
        <color theme="1"/>
        <rFont val="Calibri"/>
        <family val="2"/>
      </rPr>
      <t>SQL</t>
    </r>
    <r>
      <rPr>
        <sz val="9"/>
        <color theme="1"/>
        <rFont val="Microsoft YaHei UI"/>
        <charset val="134"/>
      </rPr>
      <t>执行结果一致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</si>
  <si>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数据库执行时间</t>
    </r>
    <r>
      <rPr>
        <sz val="9"/>
        <color theme="1"/>
        <rFont val="Calibri"/>
        <family val="2"/>
      </rPr>
      <t>&gt;1H</t>
    </r>
    <r>
      <rPr>
        <sz val="9"/>
        <color theme="1"/>
        <rFont val="Microsoft YaHei UI"/>
        <charset val="134"/>
      </rPr>
      <t>的查询检查】结果详情与</t>
    </r>
    <r>
      <rPr>
        <sz val="9"/>
        <color theme="1"/>
        <rFont val="Calibri"/>
        <family val="2"/>
      </rPr>
      <t>SQL</t>
    </r>
    <r>
      <rPr>
        <sz val="9"/>
        <color theme="1"/>
        <rFont val="Microsoft YaHei UI"/>
        <charset val="134"/>
      </rPr>
      <t>执行结果一致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</si>
  <si>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数据库同步延迟情况检查】【是否符合预期】符合预期文案正确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</si>
  <si>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数据库同步延迟情况检查】【是否符合预期】符合预期文案正确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</si>
  <si>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数据库同步延迟情况检查】【是否符合预期】不符合预期文案正确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</si>
  <si>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数据库同步延迟情况检查】【是否符合预期】不符合预期文案正确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</si>
  <si>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数据库同步延迟情况检查】检查项文案正确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</si>
  <si>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数据库同步延迟情况检查】检查项文案正确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</si>
  <si>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数据库同步延迟情况检查】预期结果文案正确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</si>
  <si>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数据库同步延迟情况检查】预期结果文案正确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</si>
  <si>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数据库同步延迟情况检查】检查结果符合预期文案正确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</si>
  <si>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数据库同步延迟情况检查】检查结果符合预期文案正确，阈值修改为</t>
    </r>
    <r>
      <rPr>
        <sz val="9"/>
        <color theme="1"/>
        <rFont val="Calibri"/>
        <family val="2"/>
      </rPr>
      <t>120s</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</si>
  <si>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数据库同步延迟情况检查】检查结果不符合预期文案正确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</si>
  <si>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数据库同步延迟情况检查】检查结果不符合预期文案正确，，阈值修改为</t>
    </r>
    <r>
      <rPr>
        <sz val="9"/>
        <color theme="1"/>
        <rFont val="Calibri"/>
        <family val="2"/>
      </rPr>
      <t>120s</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</si>
  <si>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数据库同步延迟情况检查】符合预期文案正确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</si>
  <si>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数据库同步延迟情况检查】符合预期文案正确，，阈值修改为</t>
    </r>
    <r>
      <rPr>
        <sz val="9"/>
        <color theme="1"/>
        <rFont val="Calibri"/>
        <family val="2"/>
      </rPr>
      <t>120s</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</si>
  <si>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数据库同步延迟情况检查】结果详情与</t>
    </r>
    <r>
      <rPr>
        <sz val="9"/>
        <color theme="1"/>
        <rFont val="Calibri"/>
        <family val="2"/>
      </rPr>
      <t>SQL</t>
    </r>
    <r>
      <rPr>
        <sz val="9"/>
        <color theme="1"/>
        <rFont val="Microsoft YaHei UI"/>
        <charset val="134"/>
      </rPr>
      <t>执行结果一致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</si>
  <si>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数据库同步延迟情况检查】结果详情与</t>
    </r>
    <r>
      <rPr>
        <sz val="9"/>
        <color theme="1"/>
        <rFont val="Calibri"/>
        <family val="2"/>
      </rPr>
      <t>SQL</t>
    </r>
    <r>
      <rPr>
        <sz val="9"/>
        <color theme="1"/>
        <rFont val="Microsoft YaHei UI"/>
        <charset val="134"/>
      </rPr>
      <t>执行结果一致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</si>
  <si>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数检查】【是否符合预期】符合预期文案正确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</si>
  <si>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数检查】【是否符合预期】符合预期文案正确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</si>
  <si>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数检查】【是否符合预期】不符合预期文案正确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</si>
  <si>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数检查】【是否符合预期】不符合预期文案正确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</si>
  <si>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</si>
  <si>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数检查】检查项文案正确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</si>
  <si>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</si>
  <si>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</si>
  <si>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</si>
  <si>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数检查】检查结果符合预期文案正确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</si>
  <si>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</si>
  <si>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数检查】检查结果不符合预期文案正确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</si>
  <si>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</si>
  <si>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</si>
  <si>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数检查】结果详情与</t>
    </r>
    <r>
      <rPr>
        <sz val="9"/>
        <color theme="1"/>
        <rFont val="Calibri"/>
        <family val="2"/>
      </rPr>
      <t>SQL</t>
    </r>
    <r>
      <rPr>
        <sz val="9"/>
        <color theme="1"/>
        <rFont val="Microsoft YaHei UI"/>
        <charset val="134"/>
      </rPr>
      <t>执行结果一致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</si>
  <si>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数据库活动慢查询</t>
    </r>
    <r>
      <rPr>
        <sz val="9"/>
        <color theme="1"/>
        <rFont val="Calibri"/>
        <family val="2"/>
      </rPr>
      <t>SQL</t>
    </r>
    <r>
      <rPr>
        <sz val="9"/>
        <color theme="1"/>
        <rFont val="Microsoft YaHei UI"/>
        <charset val="134"/>
      </rPr>
      <t>数检查】结果详情与</t>
    </r>
    <r>
      <rPr>
        <sz val="9"/>
        <color theme="1"/>
        <rFont val="Calibri"/>
        <family val="2"/>
      </rPr>
      <t>SQL</t>
    </r>
    <r>
      <rPr>
        <sz val="9"/>
        <color theme="1"/>
        <rFont val="Microsoft YaHei UI"/>
        <charset val="134"/>
      </rPr>
      <t>执行结果一致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</si>
  <si>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检查】【是否符合预期】符合预期文案正确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</si>
  <si>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检查】【是否符合预期】符合预期文案正确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</si>
  <si>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检查】【是否符合预期】不符合预期文案正确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</si>
  <si>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检查】【是否符合预期】不符合预期文案正确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</si>
  <si>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</si>
  <si>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检查】检查项文案正确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</si>
  <si>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</si>
  <si>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</si>
  <si>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</si>
  <si>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检查】检查结果符合预期</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</si>
  <si>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检查】检查结果符合预期文案正确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</si>
  <si>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</si>
  <si>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</si>
  <si>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检查】结果详情与</t>
    </r>
    <r>
      <rPr>
        <sz val="9"/>
        <color theme="1"/>
        <rFont val="Calibri"/>
        <family val="2"/>
      </rPr>
      <t>SQL</t>
    </r>
    <r>
      <rPr>
        <sz val="9"/>
        <color theme="1"/>
        <rFont val="Microsoft YaHei UI"/>
        <charset val="134"/>
      </rPr>
      <t>执行结果一致</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</si>
  <si>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数据库前</t>
    </r>
    <r>
      <rPr>
        <sz val="9"/>
        <color theme="1"/>
        <rFont val="Calibri"/>
        <family val="2"/>
      </rPr>
      <t>10</t>
    </r>
    <r>
      <rPr>
        <sz val="9"/>
        <color theme="1"/>
        <rFont val="Microsoft YaHei UI"/>
        <charset val="134"/>
      </rPr>
      <t>热</t>
    </r>
    <r>
      <rPr>
        <sz val="9"/>
        <color theme="1"/>
        <rFont val="Calibri"/>
        <family val="2"/>
      </rPr>
      <t>range</t>
    </r>
    <r>
      <rPr>
        <sz val="9"/>
        <color theme="1"/>
        <rFont val="Microsoft YaHei UI"/>
        <charset val="134"/>
      </rPr>
      <t>检查】结果详情与</t>
    </r>
    <r>
      <rPr>
        <sz val="9"/>
        <color theme="1"/>
        <rFont val="Calibri"/>
        <family val="2"/>
      </rPr>
      <t>SQL</t>
    </r>
    <r>
      <rPr>
        <sz val="9"/>
        <color theme="1"/>
        <rFont val="Microsoft YaHei UI"/>
        <charset val="134"/>
      </rPr>
      <t>执行结果一致</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</si>
  <si>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数据库日志检查】【是否符合预期】符合预期文案正确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</si>
  <si>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数据库日志检查】【是否符合预期】符合预期文案正确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</si>
  <si>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数据库日志检查】【是否符合预期】不符合预期文案正确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</si>
  <si>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数据库日志检查】【是否符合预期】不符合预期文案正确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</si>
  <si>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数据库日志检查】检查项文案正确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</si>
  <si>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数据库日志检查】检查项文案正确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</si>
  <si>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数据库日志检查】预期结果文案正确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</si>
  <si>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数据库日志检查】预期结果文案正确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</si>
  <si>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数据库日志检查】检查结果符合预期文案正确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</si>
  <si>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数据库日志检查】检查结果符合预期文案正确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</si>
  <si>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数据库日志检查】检查结果不符合预期文案正确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</si>
  <si>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数据库日志检查】检查结果不符合预期文案正确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</si>
  <si>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数据库日志检查】符合预期文案正确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</si>
  <si>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数据库日志检查】符合预期文案正确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</si>
  <si>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数据库日志检查】结果详情中结果正确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</si>
  <si>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数据库日志检查】结果详情中结果正确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</si>
  <si>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SQL DDL</t>
    </r>
    <r>
      <rPr>
        <sz val="9"/>
        <color theme="1"/>
        <rFont val="Microsoft YaHei UI"/>
        <charset val="134"/>
      </rPr>
      <t>日志检查】【是否符合预期】符合预期文案正确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</si>
  <si>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SQL DDL</t>
    </r>
    <r>
      <rPr>
        <sz val="9"/>
        <color theme="1"/>
        <rFont val="Microsoft YaHei UI"/>
        <charset val="134"/>
      </rPr>
      <t>日志检查】【是否符合预期】符合预期文案正确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</si>
  <si>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SQL DDL</t>
    </r>
    <r>
      <rPr>
        <sz val="9"/>
        <color theme="1"/>
        <rFont val="Microsoft YaHei UI"/>
        <charset val="134"/>
      </rPr>
      <t>日志检查】【是否符合预期】不符合预期文案正确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</si>
  <si>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SQL DDL</t>
    </r>
    <r>
      <rPr>
        <sz val="9"/>
        <color theme="1"/>
        <rFont val="Microsoft YaHei UI"/>
        <charset val="134"/>
      </rPr>
      <t>日志检查】【是否符合预期】不符合预期文案正确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</si>
  <si>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SQL DDL</t>
    </r>
    <r>
      <rPr>
        <sz val="9"/>
        <color theme="1"/>
        <rFont val="Microsoft YaHei UI"/>
        <charset val="134"/>
      </rPr>
      <t>日志检查】检查项文案正确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</si>
  <si>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SQL DDL</t>
    </r>
    <r>
      <rPr>
        <sz val="9"/>
        <color theme="1"/>
        <rFont val="Microsoft YaHei UI"/>
        <charset val="134"/>
      </rPr>
      <t>日志检查】检查项文案正确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</si>
  <si>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SQL DDL</t>
    </r>
    <r>
      <rPr>
        <sz val="9"/>
        <color theme="1"/>
        <rFont val="Microsoft YaHei UI"/>
        <charset val="134"/>
      </rPr>
      <t>日志检查】预期结果文案正确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</si>
  <si>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SQL DDL</t>
    </r>
    <r>
      <rPr>
        <sz val="9"/>
        <color theme="1"/>
        <rFont val="Microsoft YaHei UI"/>
        <charset val="134"/>
      </rPr>
      <t>日志检查】预期结果文案正确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</si>
  <si>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SQL DDL</t>
    </r>
    <r>
      <rPr>
        <sz val="9"/>
        <color theme="1"/>
        <rFont val="Microsoft YaHei UI"/>
        <charset val="134"/>
      </rPr>
      <t>日志检查】检查结果符合预期文案正确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</si>
  <si>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SQL DDL</t>
    </r>
    <r>
      <rPr>
        <sz val="9"/>
        <color theme="1"/>
        <rFont val="Microsoft YaHei UI"/>
        <charset val="134"/>
      </rPr>
      <t>日志检查】检查结果符合预期文案正确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</si>
  <si>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SQL DDL</t>
    </r>
    <r>
      <rPr>
        <sz val="9"/>
        <color theme="1"/>
        <rFont val="Microsoft YaHei UI"/>
        <charset val="134"/>
      </rPr>
      <t>日志检查】检查结果不符合预期文案正确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</si>
  <si>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SQL DDL</t>
    </r>
    <r>
      <rPr>
        <sz val="9"/>
        <color theme="1"/>
        <rFont val="Microsoft YaHei UI"/>
        <charset val="134"/>
      </rPr>
      <t>日志检查】检查结果不符合预期文案正确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</si>
  <si>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SQL DDL</t>
    </r>
    <r>
      <rPr>
        <sz val="9"/>
        <color theme="1"/>
        <rFont val="Microsoft YaHei UI"/>
        <charset val="134"/>
      </rPr>
      <t>日志检查】符合预期文案正确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</si>
  <si>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SQL DDL</t>
    </r>
    <r>
      <rPr>
        <sz val="9"/>
        <color theme="1"/>
        <rFont val="Microsoft YaHei UI"/>
        <charset val="134"/>
      </rPr>
      <t>日志检查】符合预期文案正确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</si>
  <si>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SQL DDL</t>
    </r>
    <r>
      <rPr>
        <sz val="9"/>
        <color theme="1"/>
        <rFont val="Microsoft YaHei UI"/>
        <charset val="134"/>
      </rPr>
      <t>日志检查】结果详情结果正确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</si>
  <si>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SQL DDL</t>
    </r>
    <r>
      <rPr>
        <sz val="9"/>
        <color theme="1"/>
        <rFont val="Microsoft YaHei UI"/>
        <charset val="134"/>
      </rPr>
      <t>日志检查】结果详情结果正确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</si>
  <si>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SQL</t>
    </r>
    <r>
      <rPr>
        <sz val="9"/>
        <color theme="1"/>
        <rFont val="Microsoft YaHei UI"/>
        <charset val="134"/>
      </rPr>
      <t>慢查询日志检查】【是否符合预期】符合预期文案正确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</si>
  <si>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SQL</t>
    </r>
    <r>
      <rPr>
        <sz val="9"/>
        <color theme="1"/>
        <rFont val="Microsoft YaHei UI"/>
        <charset val="134"/>
      </rPr>
      <t>慢查询日志检查】【是否符合预期】符合预期文案正确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</si>
  <si>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SQL</t>
    </r>
    <r>
      <rPr>
        <sz val="9"/>
        <color theme="1"/>
        <rFont val="Microsoft YaHei UI"/>
        <charset val="134"/>
      </rPr>
      <t>慢查询日志检查】【是否符合预期】不符合预期文案正确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</si>
  <si>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SQL</t>
    </r>
    <r>
      <rPr>
        <sz val="9"/>
        <color theme="1"/>
        <rFont val="Microsoft YaHei UI"/>
        <charset val="134"/>
      </rPr>
      <t>慢查询日志检查】【是否符合预期】不符合预期文案正确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</si>
  <si>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SQL</t>
    </r>
    <r>
      <rPr>
        <sz val="9"/>
        <color theme="1"/>
        <rFont val="Microsoft YaHei UI"/>
        <charset val="134"/>
      </rPr>
      <t>慢查询日志检查】检查项文案正确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</si>
  <si>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SQL</t>
    </r>
    <r>
      <rPr>
        <sz val="9"/>
        <color theme="1"/>
        <rFont val="Microsoft YaHei UI"/>
        <charset val="134"/>
      </rPr>
      <t>慢查询日志检查】检查项文案正确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</si>
  <si>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SQL</t>
    </r>
    <r>
      <rPr>
        <sz val="9"/>
        <color theme="1"/>
        <rFont val="Microsoft YaHei UI"/>
        <charset val="134"/>
      </rPr>
      <t>慢查询日志检查】预期结果文案正确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</si>
  <si>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SQL</t>
    </r>
    <r>
      <rPr>
        <sz val="9"/>
        <color theme="1"/>
        <rFont val="Microsoft YaHei UI"/>
        <charset val="134"/>
      </rPr>
      <t>慢查询日志检查】预期结果文案正确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</si>
  <si>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SQL</t>
    </r>
    <r>
      <rPr>
        <sz val="9"/>
        <color theme="1"/>
        <rFont val="Microsoft YaHei UI"/>
        <charset val="134"/>
      </rPr>
      <t>慢查询日志检查】检查结果符合预期文案正确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</si>
  <si>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SQL</t>
    </r>
    <r>
      <rPr>
        <sz val="9"/>
        <color theme="1"/>
        <rFont val="Microsoft YaHei UI"/>
        <charset val="134"/>
      </rPr>
      <t>慢查询日志检查】检查结果符合预期文案正确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</si>
  <si>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SQL</t>
    </r>
    <r>
      <rPr>
        <sz val="9"/>
        <color theme="1"/>
        <rFont val="Microsoft YaHei UI"/>
        <charset val="134"/>
      </rPr>
      <t>慢查询日志检查】检查结果不符合预期文案正确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</si>
  <si>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SQL</t>
    </r>
    <r>
      <rPr>
        <sz val="9"/>
        <color theme="1"/>
        <rFont val="Microsoft YaHei UI"/>
        <charset val="134"/>
      </rPr>
      <t>慢查询日志检查】检查结果不符合预期文案正确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</si>
  <si>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SQL</t>
    </r>
    <r>
      <rPr>
        <sz val="9"/>
        <color theme="1"/>
        <rFont val="Microsoft YaHei UI"/>
        <charset val="134"/>
      </rPr>
      <t>慢查询日志检查】符合预期文案正确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</si>
  <si>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SQL</t>
    </r>
    <r>
      <rPr>
        <sz val="9"/>
        <color theme="1"/>
        <rFont val="Microsoft YaHei UI"/>
        <charset val="134"/>
      </rPr>
      <t>慢查询日志检查】符合预期文案正确</t>
    </r>
  </si>
  <si>
    <r>
      <rPr>
        <sz val="9"/>
        <color theme="1"/>
        <rFont val="Microsoft YaHei UI"/>
        <charset val="134"/>
      </rPr>
      <t>验证【集群诊断诊断报告详情】【</t>
    </r>
    <r>
      <rPr>
        <sz val="9"/>
        <color theme="1"/>
        <rFont val="Calibri"/>
        <family val="2"/>
      </rPr>
      <t>qianbase</t>
    </r>
    <r>
      <rPr>
        <sz val="9"/>
        <color theme="1"/>
        <rFont val="Microsoft YaHei UI"/>
        <charset val="134"/>
      </rPr>
      <t>数据库</t>
    </r>
    <r>
      <rPr>
        <sz val="9"/>
        <color theme="1"/>
        <rFont val="Calibri"/>
        <family val="2"/>
      </rPr>
      <t>SQL</t>
    </r>
    <r>
      <rPr>
        <sz val="9"/>
        <color theme="1"/>
        <rFont val="Microsoft YaHei UI"/>
        <charset val="134"/>
      </rPr>
      <t>慢查询日志检查】结果详情结果正确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</si>
  <si>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t>
    </r>
    <r>
      <rPr>
        <sz val="9"/>
        <color theme="1"/>
        <rFont val="Calibri"/>
        <family val="2"/>
      </rPr>
      <t>SQL</t>
    </r>
    <r>
      <rPr>
        <sz val="9"/>
        <color theme="1"/>
        <rFont val="Microsoft YaHei UI"/>
        <charset val="134"/>
      </rPr>
      <t>慢查询日志检查】结果详情结果正确</t>
    </r>
  </si>
  <si>
    <r>
      <rPr>
        <sz val="9"/>
        <color theme="1"/>
        <rFont val="Microsoft YaHei UI"/>
        <charset val="134"/>
      </rPr>
      <t>验证【集群诊断诊断报告详情】【</t>
    </r>
    <r>
      <rPr>
        <sz val="9"/>
        <color theme="1"/>
        <rFont val="Calibri"/>
        <family val="2"/>
      </rPr>
      <t>OM</t>
    </r>
    <r>
      <rPr>
        <sz val="9"/>
        <color theme="1"/>
        <rFont val="Microsoft YaHei UI"/>
        <charset val="134"/>
      </rPr>
      <t>版本检查】【是否符合预期】显示</t>
    </r>
    <r>
      <rPr>
        <sz val="9"/>
        <color theme="1"/>
        <rFont val="Calibri"/>
        <family val="2"/>
      </rPr>
      <t>“-”</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</si>
  <si>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版本检查】【是否符合预期】显示</t>
    </r>
    <r>
      <rPr>
        <sz val="9"/>
        <color theme="1"/>
        <rFont val="Calibri"/>
        <family val="2"/>
      </rPr>
      <t>“-”</t>
    </r>
  </si>
  <si>
    <r>
      <rPr>
        <sz val="9"/>
        <color theme="1"/>
        <rFont val="Microsoft YaHei UI"/>
        <charset val="134"/>
      </rPr>
      <t>验证【集群诊断诊断报告详情】【</t>
    </r>
    <r>
      <rPr>
        <sz val="9"/>
        <color theme="1"/>
        <rFont val="Calibri"/>
        <family val="2"/>
      </rPr>
      <t>OM</t>
    </r>
    <r>
      <rPr>
        <sz val="9"/>
        <color theme="1"/>
        <rFont val="Microsoft YaHei UI"/>
        <charset val="134"/>
      </rPr>
      <t>版本检查】检查项文案正确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</si>
  <si>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版本检查】检查项文案正确</t>
    </r>
  </si>
  <si>
    <r>
      <rPr>
        <sz val="9"/>
        <color theme="1"/>
        <rFont val="Microsoft YaHei UI"/>
        <charset val="134"/>
      </rPr>
      <t>验证【集群诊断诊断报告详情】【</t>
    </r>
    <r>
      <rPr>
        <sz val="9"/>
        <color theme="1"/>
        <rFont val="Calibri"/>
        <family val="2"/>
      </rPr>
      <t>OM</t>
    </r>
    <r>
      <rPr>
        <sz val="9"/>
        <color theme="1"/>
        <rFont val="Microsoft YaHei UI"/>
        <charset val="134"/>
      </rPr>
      <t>版本检查】预期结果文案正确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</si>
  <si>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版本检查】预期结果文案正确</t>
    </r>
  </si>
  <si>
    <r>
      <rPr>
        <sz val="9"/>
        <color theme="1"/>
        <rFont val="Microsoft YaHei UI"/>
        <charset val="134"/>
      </rPr>
      <t>验证【集群诊断诊断报告详情】【</t>
    </r>
    <r>
      <rPr>
        <sz val="9"/>
        <color theme="1"/>
        <rFont val="Calibri"/>
        <family val="2"/>
      </rPr>
      <t>OM</t>
    </r>
    <r>
      <rPr>
        <sz val="9"/>
        <color theme="1"/>
        <rFont val="Microsoft YaHei UI"/>
        <charset val="134"/>
      </rPr>
      <t>版本检查】检查结果符合预期文案正确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</si>
  <si>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版本检查】检查结果符合预期文案正确</t>
    </r>
  </si>
  <si>
    <r>
      <rPr>
        <sz val="9"/>
        <color theme="1"/>
        <rFont val="Microsoft YaHei UI"/>
        <charset val="134"/>
      </rPr>
      <t>验证【集群诊断诊断报告详情】【</t>
    </r>
    <r>
      <rPr>
        <sz val="9"/>
        <color theme="1"/>
        <rFont val="Calibri"/>
        <family val="2"/>
      </rPr>
      <t>OM</t>
    </r>
    <r>
      <rPr>
        <sz val="9"/>
        <color theme="1"/>
        <rFont val="Microsoft YaHei UI"/>
        <charset val="134"/>
      </rPr>
      <t>版本检查】结果详情显示信息正确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</si>
  <si>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版本检查】结果详情显示信息正确</t>
    </r>
  </si>
  <si>
    <r>
      <rPr>
        <sz val="9"/>
        <color theme="1"/>
        <rFont val="Microsoft YaHei UI"/>
        <charset val="134"/>
      </rPr>
      <t>验证【集群诊断诊断报告详情】【</t>
    </r>
    <r>
      <rPr>
        <sz val="9"/>
        <color theme="1"/>
        <rFont val="Calibri"/>
        <family val="2"/>
      </rPr>
      <t>k3s</t>
    </r>
    <r>
      <rPr>
        <sz val="9"/>
        <color theme="1"/>
        <rFont val="Microsoft YaHei UI"/>
        <charset val="134"/>
      </rPr>
      <t>节点状态检查】【是否符合预期】符合预期文案正确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</si>
  <si>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k3s</t>
    </r>
    <r>
      <rPr>
        <sz val="9"/>
        <color theme="1"/>
        <rFont val="Microsoft YaHei UI"/>
        <charset val="134"/>
      </rPr>
      <t>节点状态检查】【是否符合预期】符合预期文案正确</t>
    </r>
  </si>
  <si>
    <r>
      <rPr>
        <sz val="9"/>
        <color theme="1"/>
        <rFont val="Microsoft YaHei UI"/>
        <charset val="134"/>
      </rPr>
      <t>验证【集群诊断诊断报告详情】【</t>
    </r>
    <r>
      <rPr>
        <sz val="9"/>
        <color theme="1"/>
        <rFont val="Calibri"/>
        <family val="2"/>
      </rPr>
      <t>k3s</t>
    </r>
    <r>
      <rPr>
        <sz val="9"/>
        <color theme="1"/>
        <rFont val="Microsoft YaHei UI"/>
        <charset val="134"/>
      </rPr>
      <t>节点状态检查】【是否符合预期】不符合预期文案正确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</si>
  <si>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k3s</t>
    </r>
    <r>
      <rPr>
        <sz val="9"/>
        <color theme="1"/>
        <rFont val="Microsoft YaHei UI"/>
        <charset val="134"/>
      </rPr>
      <t>节点状态检查】【是否符合预期】不符合预期文案正确</t>
    </r>
  </si>
  <si>
    <r>
      <rPr>
        <sz val="9"/>
        <color theme="1"/>
        <rFont val="Microsoft YaHei UI"/>
        <charset val="134"/>
      </rPr>
      <t>验证【集群诊断诊断报告详情】【</t>
    </r>
    <r>
      <rPr>
        <sz val="9"/>
        <color theme="1"/>
        <rFont val="Calibri"/>
        <family val="2"/>
      </rPr>
      <t>k3s</t>
    </r>
    <r>
      <rPr>
        <sz val="9"/>
        <color theme="1"/>
        <rFont val="Microsoft YaHei UI"/>
        <charset val="134"/>
      </rPr>
      <t>节点状态检查】检查项文案正确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</si>
  <si>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k3s</t>
    </r>
    <r>
      <rPr>
        <sz val="9"/>
        <color theme="1"/>
        <rFont val="Microsoft YaHei UI"/>
        <charset val="134"/>
      </rPr>
      <t>节点状态检查】检查项文案正确</t>
    </r>
  </si>
  <si>
    <r>
      <rPr>
        <sz val="9"/>
        <color theme="1"/>
        <rFont val="Microsoft YaHei UI"/>
        <charset val="134"/>
      </rPr>
      <t>验证【集群诊断诊断报告详情】【</t>
    </r>
    <r>
      <rPr>
        <sz val="9"/>
        <color theme="1"/>
        <rFont val="Calibri"/>
        <family val="2"/>
      </rPr>
      <t>k3s</t>
    </r>
    <r>
      <rPr>
        <sz val="9"/>
        <color theme="1"/>
        <rFont val="Microsoft YaHei UI"/>
        <charset val="134"/>
      </rPr>
      <t>节点状态检查】预期结果文案正确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</si>
  <si>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k3s</t>
    </r>
    <r>
      <rPr>
        <sz val="9"/>
        <color theme="1"/>
        <rFont val="Microsoft YaHei UI"/>
        <charset val="134"/>
      </rPr>
      <t>节点状态检查】预期结果文案正确</t>
    </r>
  </si>
  <si>
    <r>
      <rPr>
        <sz val="9"/>
        <color theme="1"/>
        <rFont val="Microsoft YaHei UI"/>
        <charset val="134"/>
      </rPr>
      <t>验证【集群诊断诊断报告详情】【</t>
    </r>
    <r>
      <rPr>
        <sz val="9"/>
        <color theme="1"/>
        <rFont val="Calibri"/>
        <family val="2"/>
      </rPr>
      <t>k3s</t>
    </r>
    <r>
      <rPr>
        <sz val="9"/>
        <color theme="1"/>
        <rFont val="Microsoft YaHei UI"/>
        <charset val="134"/>
      </rPr>
      <t>节点状态检查】检查结果符合预期文案正确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</si>
  <si>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k3s</t>
    </r>
    <r>
      <rPr>
        <sz val="9"/>
        <color theme="1"/>
        <rFont val="Microsoft YaHei UI"/>
        <charset val="134"/>
      </rPr>
      <t>节点状态检查】检查结果符合预期文案正确</t>
    </r>
  </si>
  <si>
    <r>
      <rPr>
        <sz val="9"/>
        <color theme="1"/>
        <rFont val="Microsoft YaHei UI"/>
        <charset val="134"/>
      </rPr>
      <t>验证【集群诊断诊断报告详情】【</t>
    </r>
    <r>
      <rPr>
        <sz val="9"/>
        <color theme="1"/>
        <rFont val="Calibri"/>
        <family val="2"/>
      </rPr>
      <t>k3s</t>
    </r>
    <r>
      <rPr>
        <sz val="9"/>
        <color theme="1"/>
        <rFont val="Microsoft YaHei UI"/>
        <charset val="134"/>
      </rPr>
      <t>节点状态检查】检查结果不符合预期文案正确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</si>
  <si>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k3s</t>
    </r>
    <r>
      <rPr>
        <sz val="9"/>
        <color theme="1"/>
        <rFont val="Microsoft YaHei UI"/>
        <charset val="134"/>
      </rPr>
      <t>节点状态检查】检查结果不符合预期文案正确</t>
    </r>
  </si>
  <si>
    <r>
      <rPr>
        <sz val="9"/>
        <color theme="1"/>
        <rFont val="Microsoft YaHei UI"/>
        <charset val="134"/>
      </rPr>
      <t>验证【集群诊断诊断报告详情】【</t>
    </r>
    <r>
      <rPr>
        <sz val="9"/>
        <color theme="1"/>
        <rFont val="Calibri"/>
        <family val="2"/>
      </rPr>
      <t>k3s</t>
    </r>
    <r>
      <rPr>
        <sz val="9"/>
        <color theme="1"/>
        <rFont val="Microsoft YaHei UI"/>
        <charset val="134"/>
      </rPr>
      <t>节点状态检查】结果详情结果正确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</si>
  <si>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k3s</t>
    </r>
    <r>
      <rPr>
        <sz val="9"/>
        <color theme="1"/>
        <rFont val="Microsoft YaHei UI"/>
        <charset val="134"/>
      </rPr>
      <t>节点状态检查】结果详情结果正确</t>
    </r>
  </si>
  <si>
    <r>
      <rPr>
        <sz val="9"/>
        <color theme="1"/>
        <rFont val="Microsoft YaHei UI"/>
        <charset val="134"/>
      </rPr>
      <t>验证【集群诊断诊断报告详情】【</t>
    </r>
    <r>
      <rPr>
        <sz val="9"/>
        <color theme="1"/>
        <rFont val="Calibri"/>
        <family val="2"/>
      </rPr>
      <t>k3s</t>
    </r>
    <r>
      <rPr>
        <sz val="9"/>
        <color theme="1"/>
        <rFont val="Microsoft YaHei UI"/>
        <charset val="134"/>
      </rPr>
      <t>自身服务状态检查】【是否符合预期】符合预期文案正确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</si>
  <si>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k3s</t>
    </r>
    <r>
      <rPr>
        <sz val="9"/>
        <color theme="1"/>
        <rFont val="Microsoft YaHei UI"/>
        <charset val="134"/>
      </rPr>
      <t>自身服务状态检查】【是否符合预期】符合预期文案正确</t>
    </r>
  </si>
  <si>
    <r>
      <rPr>
        <sz val="9"/>
        <color theme="1"/>
        <rFont val="Microsoft YaHei UI"/>
        <charset val="134"/>
      </rPr>
      <t>验证【集群诊断诊断报告详情】【</t>
    </r>
    <r>
      <rPr>
        <sz val="9"/>
        <color theme="1"/>
        <rFont val="Calibri"/>
        <family val="2"/>
      </rPr>
      <t>k3s</t>
    </r>
    <r>
      <rPr>
        <sz val="9"/>
        <color theme="1"/>
        <rFont val="Microsoft YaHei UI"/>
        <charset val="134"/>
      </rPr>
      <t>自身服务状态检查】【是否符合预期】不符合预期文案正确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</si>
  <si>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k3s</t>
    </r>
    <r>
      <rPr>
        <sz val="9"/>
        <color theme="1"/>
        <rFont val="Microsoft YaHei UI"/>
        <charset val="134"/>
      </rPr>
      <t>自身服务状态检查】【是否符合预期】不符合预期文案正确</t>
    </r>
  </si>
  <si>
    <r>
      <rPr>
        <sz val="9"/>
        <color theme="1"/>
        <rFont val="Microsoft YaHei UI"/>
        <charset val="134"/>
      </rPr>
      <t>验证【集群诊断诊断报告详情】【</t>
    </r>
    <r>
      <rPr>
        <sz val="9"/>
        <color theme="1"/>
        <rFont val="Calibri"/>
        <family val="2"/>
      </rPr>
      <t>k3s</t>
    </r>
    <r>
      <rPr>
        <sz val="9"/>
        <color theme="1"/>
        <rFont val="Microsoft YaHei UI"/>
        <charset val="134"/>
      </rPr>
      <t>自身服务状态检查】检查项文案正确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</si>
  <si>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k3s</t>
    </r>
    <r>
      <rPr>
        <sz val="9"/>
        <color theme="1"/>
        <rFont val="Microsoft YaHei UI"/>
        <charset val="134"/>
      </rPr>
      <t>自身服务状态检查】检查项文案正确</t>
    </r>
  </si>
  <si>
    <r>
      <rPr>
        <sz val="9"/>
        <color theme="1"/>
        <rFont val="Microsoft YaHei UI"/>
        <charset val="134"/>
      </rPr>
      <t>验证【集群诊断诊断报告详情】【</t>
    </r>
    <r>
      <rPr>
        <sz val="9"/>
        <color theme="1"/>
        <rFont val="Calibri"/>
        <family val="2"/>
      </rPr>
      <t>k3s</t>
    </r>
    <r>
      <rPr>
        <sz val="9"/>
        <color theme="1"/>
        <rFont val="Microsoft YaHei UI"/>
        <charset val="134"/>
      </rPr>
      <t>自身服务状态检查】预期结果文案正确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</si>
  <si>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k3s</t>
    </r>
    <r>
      <rPr>
        <sz val="9"/>
        <color theme="1"/>
        <rFont val="Microsoft YaHei UI"/>
        <charset val="134"/>
      </rPr>
      <t>自身服务状态检查】预期结果文案正确</t>
    </r>
  </si>
  <si>
    <r>
      <rPr>
        <sz val="9"/>
        <color theme="1"/>
        <rFont val="Microsoft YaHei UI"/>
        <charset val="134"/>
      </rPr>
      <t>验证【集群诊断诊断报告详情】【</t>
    </r>
    <r>
      <rPr>
        <sz val="9"/>
        <color theme="1"/>
        <rFont val="Calibri"/>
        <family val="2"/>
      </rPr>
      <t>k3s</t>
    </r>
    <r>
      <rPr>
        <sz val="9"/>
        <color theme="1"/>
        <rFont val="Microsoft YaHei UI"/>
        <charset val="134"/>
      </rPr>
      <t>自身服务状态检查】检查结果符合预期文案正确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</si>
  <si>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k3s</t>
    </r>
    <r>
      <rPr>
        <sz val="9"/>
        <color theme="1"/>
        <rFont val="Microsoft YaHei UI"/>
        <charset val="134"/>
      </rPr>
      <t>自身服务状态检查】检查结果符合预期文案正确</t>
    </r>
  </si>
  <si>
    <r>
      <rPr>
        <sz val="9"/>
        <color theme="1"/>
        <rFont val="Microsoft YaHei UI"/>
        <charset val="134"/>
      </rPr>
      <t>验证【集群诊断诊断报告详情】【</t>
    </r>
    <r>
      <rPr>
        <sz val="9"/>
        <color theme="1"/>
        <rFont val="Calibri"/>
        <family val="2"/>
      </rPr>
      <t>k3s</t>
    </r>
    <r>
      <rPr>
        <sz val="9"/>
        <color theme="1"/>
        <rFont val="Microsoft YaHei UI"/>
        <charset val="134"/>
      </rPr>
      <t>自身服务状态检查】检查结果不符合预期文案正确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</si>
  <si>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k3s</t>
    </r>
    <r>
      <rPr>
        <sz val="9"/>
        <color theme="1"/>
        <rFont val="Microsoft YaHei UI"/>
        <charset val="134"/>
      </rPr>
      <t>自身服务状态检查】检查结果不符合预期文案正确</t>
    </r>
  </si>
  <si>
    <r>
      <rPr>
        <sz val="9"/>
        <color theme="1"/>
        <rFont val="Microsoft YaHei UI"/>
        <charset val="134"/>
      </rPr>
      <t>验证【集群诊断诊断报告详情】【</t>
    </r>
    <r>
      <rPr>
        <sz val="9"/>
        <color theme="1"/>
        <rFont val="Calibri"/>
        <family val="2"/>
      </rPr>
      <t>k3s</t>
    </r>
    <r>
      <rPr>
        <sz val="9"/>
        <color theme="1"/>
        <rFont val="Microsoft YaHei UI"/>
        <charset val="134"/>
      </rPr>
      <t>自身服务状态检查】结果详情结果正确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</si>
  <si>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k3s</t>
    </r>
    <r>
      <rPr>
        <sz val="9"/>
        <color theme="1"/>
        <rFont val="Microsoft YaHei UI"/>
        <charset val="134"/>
      </rPr>
      <t>自身服务状态检查】结果详情结果正确</t>
    </r>
  </si>
  <si>
    <r>
      <rPr>
        <sz val="9"/>
        <color theme="1"/>
        <rFont val="Microsoft YaHei UI"/>
        <charset val="134"/>
      </rPr>
      <t>验证【集群诊断诊断报告详情】【</t>
    </r>
    <r>
      <rPr>
        <sz val="9"/>
        <color theme="1"/>
        <rFont val="Calibri"/>
        <family val="2"/>
      </rPr>
      <t>OM</t>
    </r>
    <r>
      <rPr>
        <sz val="9"/>
        <color theme="1"/>
        <rFont val="Microsoft YaHei UI"/>
        <charset val="134"/>
      </rPr>
      <t>服务状态检查】【是否符合预期】符合预期文案正确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</si>
  <si>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服务状态检查】【是否符合预期】符合预期文案正确</t>
    </r>
  </si>
  <si>
    <r>
      <rPr>
        <sz val="9"/>
        <color theme="1"/>
        <rFont val="Microsoft YaHei UI"/>
        <charset val="134"/>
      </rPr>
      <t>验证【集群诊断诊断报告详情】【</t>
    </r>
    <r>
      <rPr>
        <sz val="9"/>
        <color theme="1"/>
        <rFont val="Calibri"/>
        <family val="2"/>
      </rPr>
      <t>OM</t>
    </r>
    <r>
      <rPr>
        <sz val="9"/>
        <color theme="1"/>
        <rFont val="Microsoft YaHei UI"/>
        <charset val="134"/>
      </rPr>
      <t>服务状态检查】【是否符合预期】不符合预期文案正确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</si>
  <si>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服务状态检查】【是否符合预期】不符合预期文案正确</t>
    </r>
  </si>
  <si>
    <r>
      <rPr>
        <sz val="9"/>
        <color theme="1"/>
        <rFont val="Microsoft YaHei UI"/>
        <charset val="134"/>
      </rPr>
      <t>验证【集群诊断诊断报告详情】【</t>
    </r>
    <r>
      <rPr>
        <sz val="9"/>
        <color theme="1"/>
        <rFont val="Calibri"/>
        <family val="2"/>
      </rPr>
      <t>OM</t>
    </r>
    <r>
      <rPr>
        <sz val="9"/>
        <color theme="1"/>
        <rFont val="Microsoft YaHei UI"/>
        <charset val="134"/>
      </rPr>
      <t>服务状态检查】检查项文案正确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</si>
  <si>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服务状态检查】检查项文案正确</t>
    </r>
  </si>
  <si>
    <r>
      <rPr>
        <sz val="9"/>
        <color theme="1"/>
        <rFont val="Microsoft YaHei UI"/>
        <charset val="134"/>
      </rPr>
      <t>验证【集群诊断诊断报告详情】【</t>
    </r>
    <r>
      <rPr>
        <sz val="9"/>
        <color theme="1"/>
        <rFont val="Calibri"/>
        <family val="2"/>
      </rPr>
      <t>OM</t>
    </r>
    <r>
      <rPr>
        <sz val="9"/>
        <color theme="1"/>
        <rFont val="Microsoft YaHei UI"/>
        <charset val="134"/>
      </rPr>
      <t>服务状态检查】预期结果文案正确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</si>
  <si>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服务状态检查】预期结果文案正确</t>
    </r>
  </si>
  <si>
    <r>
      <rPr>
        <sz val="9"/>
        <color theme="1"/>
        <rFont val="Microsoft YaHei UI"/>
        <charset val="134"/>
      </rPr>
      <t>验证【集群诊断诊断报告详情】【</t>
    </r>
    <r>
      <rPr>
        <sz val="9"/>
        <color theme="1"/>
        <rFont val="Calibri"/>
        <family val="2"/>
      </rPr>
      <t>OM</t>
    </r>
    <r>
      <rPr>
        <sz val="9"/>
        <color theme="1"/>
        <rFont val="Microsoft YaHei UI"/>
        <charset val="134"/>
      </rPr>
      <t>服务状态检查】检查结果符合预期文案正确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</si>
  <si>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服务状态检查】检查结果符合预期文案正确</t>
    </r>
  </si>
  <si>
    <r>
      <rPr>
        <sz val="9"/>
        <color theme="1"/>
        <rFont val="Microsoft YaHei UI"/>
        <charset val="134"/>
      </rPr>
      <t>验证【集群诊断诊断报告详情】【</t>
    </r>
    <r>
      <rPr>
        <sz val="9"/>
        <color theme="1"/>
        <rFont val="Calibri"/>
        <family val="2"/>
      </rPr>
      <t>OM</t>
    </r>
    <r>
      <rPr>
        <sz val="9"/>
        <color theme="1"/>
        <rFont val="Microsoft YaHei UI"/>
        <charset val="134"/>
      </rPr>
      <t>服务状态检查】检查结果不符合预期文案正确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</si>
  <si>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服务状态检查】检查结果不符合预期文案正确</t>
    </r>
  </si>
  <si>
    <r>
      <rPr>
        <sz val="9"/>
        <color theme="1"/>
        <rFont val="Microsoft YaHei UI"/>
        <charset val="134"/>
      </rPr>
      <t>验证【集群诊断诊断报告详情】【</t>
    </r>
    <r>
      <rPr>
        <sz val="9"/>
        <color theme="1"/>
        <rFont val="Calibri"/>
        <family val="2"/>
      </rPr>
      <t>OM</t>
    </r>
    <r>
      <rPr>
        <sz val="9"/>
        <color theme="1"/>
        <rFont val="Microsoft YaHei UI"/>
        <charset val="134"/>
      </rPr>
      <t>服务状态检查】结果详情结果正确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</si>
  <si>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服务状态检查】结果详情结果正确</t>
    </r>
  </si>
  <si>
    <r>
      <rPr>
        <sz val="9"/>
        <color theme="1"/>
        <rFont val="Microsoft YaHei UI"/>
        <charset val="134"/>
      </rPr>
      <t>验证【集群诊断诊断报告详情】【</t>
    </r>
    <r>
      <rPr>
        <sz val="9"/>
        <color theme="1"/>
        <rFont val="Calibri"/>
        <family val="2"/>
      </rPr>
      <t>OM Client</t>
    </r>
    <r>
      <rPr>
        <sz val="9"/>
        <color theme="1"/>
        <rFont val="Microsoft YaHei UI"/>
        <charset val="134"/>
      </rPr>
      <t>服务状态检查】【是否符合预期】符合预期文案正确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</si>
  <si>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 Client</t>
    </r>
    <r>
      <rPr>
        <sz val="9"/>
        <color theme="1"/>
        <rFont val="Microsoft YaHei UI"/>
        <charset val="134"/>
      </rPr>
      <t>服务状态检查】【是否符合预期】符合预期文案正确</t>
    </r>
  </si>
  <si>
    <r>
      <rPr>
        <sz val="9"/>
        <color theme="1"/>
        <rFont val="Microsoft YaHei UI"/>
        <charset val="134"/>
      </rPr>
      <t>验证【集群诊断诊断报告详情】【</t>
    </r>
    <r>
      <rPr>
        <sz val="9"/>
        <color theme="1"/>
        <rFont val="Calibri"/>
        <family val="2"/>
      </rPr>
      <t>OM Client</t>
    </r>
    <r>
      <rPr>
        <sz val="9"/>
        <color theme="1"/>
        <rFont val="Microsoft YaHei UI"/>
        <charset val="134"/>
      </rPr>
      <t>服务状态检查】【是否符合预期】不符合预期文案正确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</si>
  <si>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 Client</t>
    </r>
    <r>
      <rPr>
        <sz val="9"/>
        <color theme="1"/>
        <rFont val="Microsoft YaHei UI"/>
        <charset val="134"/>
      </rPr>
      <t>服务状态检查】【是否符合预期】不符合预期文案正确</t>
    </r>
  </si>
  <si>
    <r>
      <rPr>
        <sz val="9"/>
        <color theme="1"/>
        <rFont val="Microsoft YaHei UI"/>
        <charset val="134"/>
      </rPr>
      <t>验证【集群诊断诊断报告详情】【</t>
    </r>
    <r>
      <rPr>
        <sz val="9"/>
        <color theme="1"/>
        <rFont val="Calibri"/>
        <family val="2"/>
      </rPr>
      <t>OM Client</t>
    </r>
    <r>
      <rPr>
        <sz val="9"/>
        <color theme="1"/>
        <rFont val="Microsoft YaHei UI"/>
        <charset val="134"/>
      </rPr>
      <t>服务状态检查】检查项文案正确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</si>
  <si>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 Client</t>
    </r>
    <r>
      <rPr>
        <sz val="9"/>
        <color theme="1"/>
        <rFont val="Microsoft YaHei UI"/>
        <charset val="134"/>
      </rPr>
      <t>服务状态检查】检查项文案正确</t>
    </r>
  </si>
  <si>
    <r>
      <rPr>
        <sz val="9"/>
        <color theme="1"/>
        <rFont val="Microsoft YaHei UI"/>
        <charset val="134"/>
      </rPr>
      <t>验证【集群诊断诊断报告详情】【</t>
    </r>
    <r>
      <rPr>
        <sz val="9"/>
        <color theme="1"/>
        <rFont val="Calibri"/>
        <family val="2"/>
      </rPr>
      <t>OM Client</t>
    </r>
    <r>
      <rPr>
        <sz val="9"/>
        <color theme="1"/>
        <rFont val="Microsoft YaHei UI"/>
        <charset val="134"/>
      </rPr>
      <t>服务状态检查】预期结果文案正确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</si>
  <si>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 Client</t>
    </r>
    <r>
      <rPr>
        <sz val="9"/>
        <color theme="1"/>
        <rFont val="Microsoft YaHei UI"/>
        <charset val="134"/>
      </rPr>
      <t>服务状态检查】预期结果文案正确</t>
    </r>
  </si>
  <si>
    <r>
      <rPr>
        <sz val="9"/>
        <color theme="1"/>
        <rFont val="Microsoft YaHei UI"/>
        <charset val="134"/>
      </rPr>
      <t>验证【集群诊断诊断报告详情】【</t>
    </r>
    <r>
      <rPr>
        <sz val="9"/>
        <color theme="1"/>
        <rFont val="Calibri"/>
        <family val="2"/>
      </rPr>
      <t>OM Client</t>
    </r>
    <r>
      <rPr>
        <sz val="9"/>
        <color theme="1"/>
        <rFont val="Microsoft YaHei UI"/>
        <charset val="134"/>
      </rPr>
      <t>服务状态检查】检查结果符合预期文案正确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</si>
  <si>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 Client</t>
    </r>
    <r>
      <rPr>
        <sz val="9"/>
        <color theme="1"/>
        <rFont val="Microsoft YaHei UI"/>
        <charset val="134"/>
      </rPr>
      <t>服务状态检查】检查结果符合预期文案正确</t>
    </r>
  </si>
  <si>
    <r>
      <rPr>
        <sz val="9"/>
        <color theme="1"/>
        <rFont val="Microsoft YaHei UI"/>
        <charset val="134"/>
      </rPr>
      <t>验证【集群诊断诊断报告详情】【</t>
    </r>
    <r>
      <rPr>
        <sz val="9"/>
        <color theme="1"/>
        <rFont val="Calibri"/>
        <family val="2"/>
      </rPr>
      <t>OM Client</t>
    </r>
    <r>
      <rPr>
        <sz val="9"/>
        <color theme="1"/>
        <rFont val="Microsoft YaHei UI"/>
        <charset val="134"/>
      </rPr>
      <t>服务状态检查】检查结果不符合预期文案正确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</si>
  <si>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 Client</t>
    </r>
    <r>
      <rPr>
        <sz val="9"/>
        <color theme="1"/>
        <rFont val="Microsoft YaHei UI"/>
        <charset val="134"/>
      </rPr>
      <t>服务状态检查】检查结果不符合预期文案正确</t>
    </r>
  </si>
  <si>
    <r>
      <rPr>
        <sz val="9"/>
        <color theme="1"/>
        <rFont val="Microsoft YaHei UI"/>
        <charset val="134"/>
      </rPr>
      <t>验证【集群诊断诊断报告详情】【</t>
    </r>
    <r>
      <rPr>
        <sz val="9"/>
        <color theme="1"/>
        <rFont val="Calibri"/>
        <family val="2"/>
      </rPr>
      <t>OM Client</t>
    </r>
    <r>
      <rPr>
        <sz val="9"/>
        <color theme="1"/>
        <rFont val="Microsoft YaHei UI"/>
        <charset val="134"/>
      </rPr>
      <t>服务状态检查】结果详情结果正确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</si>
  <si>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OM Client</t>
    </r>
    <r>
      <rPr>
        <sz val="9"/>
        <color theme="1"/>
        <rFont val="Microsoft YaHei UI"/>
        <charset val="134"/>
      </rPr>
      <t>服务状态检查】结果详情结果正确</t>
    </r>
  </si>
  <si>
    <r>
      <rPr>
        <sz val="9"/>
        <color theme="1"/>
        <rFont val="Microsoft YaHei UI"/>
        <charset val="134"/>
      </rPr>
      <t>定时任务</t>
    </r>
  </si>
  <si>
    <r>
      <rPr>
        <sz val="9"/>
        <color theme="1"/>
        <rFont val="Microsoft YaHei UI"/>
        <charset val="134"/>
      </rPr>
      <t>验证重新接管集群，需要重新创建定时巡检的任务</t>
    </r>
  </si>
  <si>
    <r>
      <rPr>
        <sz val="9"/>
        <color theme="1"/>
        <rFont val="Calibri"/>
        <family val="2"/>
      </rPr>
      <t>1.</t>
    </r>
    <r>
      <rPr>
        <sz val="9"/>
        <color theme="1"/>
        <rFont val="Microsoft YaHei UI"/>
        <charset val="134"/>
      </rPr>
      <t>当前集群已有定时巡检任务，取消接管集群</t>
    </r>
    <r>
      <rPr>
        <sz val="9"/>
        <color theme="1"/>
        <rFont val="Calibri"/>
        <family val="2"/>
      </rPr>
      <t xml:space="preserve"> 2.</t>
    </r>
    <r>
      <rPr>
        <sz val="9"/>
        <color theme="1"/>
        <rFont val="Microsoft YaHei UI"/>
        <charset val="134"/>
      </rPr>
      <t>重新接管集群</t>
    </r>
    <r>
      <rPr>
        <sz val="9"/>
        <color theme="1"/>
        <rFont val="Calibri"/>
        <family val="2"/>
      </rPr>
      <t xml:space="preserve"> 3. </t>
    </r>
    <r>
      <rPr>
        <sz val="9"/>
        <color theme="1"/>
        <rFont val="Microsoft YaHei UI"/>
        <charset val="134"/>
      </rPr>
      <t>诊断</t>
    </r>
    <r>
      <rPr>
        <sz val="9"/>
        <color theme="1"/>
        <rFont val="Calibri"/>
        <family val="2"/>
      </rPr>
      <t>-</t>
    </r>
    <r>
      <rPr>
        <sz val="9"/>
        <color theme="1"/>
        <rFont val="Microsoft YaHei UI"/>
        <charset val="134"/>
      </rPr>
      <t>集群诊断相关页面检查</t>
    </r>
    <r>
      <rPr>
        <sz val="9"/>
        <color theme="1"/>
        <rFont val="Calibri"/>
        <family val="2"/>
      </rPr>
      <t xml:space="preserve"> 2.</t>
    </r>
    <r>
      <rPr>
        <sz val="9"/>
        <color theme="1"/>
        <rFont val="Microsoft YaHei UI"/>
        <charset val="134"/>
      </rPr>
      <t>定时巡检的任务列表和诊断列表是否自动删除</t>
    </r>
    <r>
      <rPr>
        <sz val="9"/>
        <color theme="1"/>
        <rFont val="Calibri"/>
        <family val="2"/>
      </rPr>
      <t xml:space="preserve"> </t>
    </r>
    <r>
      <rPr>
        <sz val="9"/>
        <color theme="1"/>
        <rFont val="Microsoft YaHei UI"/>
        <charset val="134"/>
      </rPr>
      <t>预期结果：重新接管集群的任务列表和诊断列表会自动删除</t>
    </r>
  </si>
  <si>
    <r>
      <rPr>
        <sz val="9"/>
        <color theme="1"/>
        <rFont val="Microsoft YaHei UI"/>
        <charset val="134"/>
      </rPr>
      <t>集群诊断设置定时任务不能设置一小时几分的间隔</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</si>
  <si>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t>
    </r>
    <r>
      <rPr>
        <sz val="9"/>
        <color theme="1"/>
        <rFont val="Microsoft YaHei UI"/>
        <charset val="134"/>
      </rPr>
      <t>新建诊断</t>
    </r>
    <r>
      <rPr>
        <sz val="9"/>
        <color theme="1"/>
        <rFont val="Calibri"/>
        <family val="2"/>
      </rPr>
      <t xml:space="preserve">
2.</t>
    </r>
    <r>
      <rPr>
        <sz val="9"/>
        <color theme="1"/>
        <rFont val="Microsoft YaHei UI"/>
        <charset val="134"/>
      </rPr>
      <t>诊断计划</t>
    </r>
    <r>
      <rPr>
        <sz val="9"/>
        <color theme="1"/>
        <rFont val="Calibri"/>
        <family val="2"/>
      </rPr>
      <t>-</t>
    </r>
    <r>
      <rPr>
        <sz val="9"/>
        <color theme="1"/>
        <rFont val="Microsoft YaHei UI"/>
        <charset val="134"/>
      </rPr>
      <t>选择</t>
    </r>
    <r>
      <rPr>
        <sz val="9"/>
        <color theme="1"/>
        <rFont val="Calibri"/>
        <family val="2"/>
      </rPr>
      <t>“</t>
    </r>
    <r>
      <rPr>
        <sz val="9"/>
        <color theme="1"/>
        <rFont val="Microsoft YaHei UI"/>
        <charset val="134"/>
      </rPr>
      <t>时间，填写诊断标签</t>
    </r>
    <r>
      <rPr>
        <sz val="9"/>
        <color theme="1"/>
        <rFont val="Calibri"/>
        <family val="2"/>
      </rPr>
      <t>”
3.</t>
    </r>
    <r>
      <rPr>
        <sz val="9"/>
        <color theme="1"/>
        <rFont val="Microsoft YaHei UI"/>
        <charset val="134"/>
      </rPr>
      <t>诊断标签</t>
    </r>
    <r>
      <rPr>
        <sz val="9"/>
        <color theme="1"/>
        <rFont val="Calibri"/>
        <family val="2"/>
      </rPr>
      <t xml:space="preserve"> </t>
    </r>
    <r>
      <rPr>
        <sz val="9"/>
        <color theme="1"/>
        <rFont val="Microsoft YaHei UI"/>
        <charset val="134"/>
      </rPr>
      <t>分钟和小时选择</t>
    </r>
    <r>
      <rPr>
        <sz val="9"/>
        <color theme="1"/>
        <rFont val="Calibri"/>
        <family val="2"/>
      </rPr>
      <t>“</t>
    </r>
    <r>
      <rPr>
        <sz val="9"/>
        <color theme="1"/>
        <rFont val="Microsoft YaHei UI"/>
        <charset val="134"/>
      </rPr>
      <t>每一分钟</t>
    </r>
    <r>
      <rPr>
        <sz val="9"/>
        <color theme="1"/>
        <rFont val="Calibri"/>
        <family val="2"/>
      </rPr>
      <t xml:space="preserve">”
</t>
    </r>
    <r>
      <rPr>
        <sz val="9"/>
        <color theme="1"/>
        <rFont val="Microsoft YaHei UI"/>
        <charset val="134"/>
      </rPr>
      <t>【预期结果】</t>
    </r>
    <r>
      <rPr>
        <sz val="9"/>
        <color theme="1"/>
        <rFont val="Calibri"/>
        <family val="2"/>
      </rPr>
      <t xml:space="preserve">
</t>
    </r>
    <r>
      <rPr>
        <sz val="9"/>
        <color theme="1"/>
        <rFont val="Microsoft YaHei UI"/>
        <charset val="134"/>
      </rPr>
      <t>可以设置每</t>
    </r>
    <r>
      <rPr>
        <sz val="9"/>
        <color theme="1"/>
        <rFont val="Calibri"/>
        <family val="2"/>
      </rPr>
      <t>1</t>
    </r>
    <r>
      <rPr>
        <sz val="9"/>
        <color theme="1"/>
        <rFont val="Microsoft YaHei UI"/>
        <charset val="134"/>
      </rPr>
      <t>小时执行一次诊断</t>
    </r>
  </si>
  <si>
    <r>
      <rPr>
        <sz val="9"/>
        <color theme="1"/>
        <rFont val="Microsoft YaHei UI"/>
        <charset val="134"/>
      </rPr>
      <t>验证【集群诊断检查项</t>
    </r>
    <r>
      <rPr>
        <sz val="9"/>
        <color theme="1"/>
        <rFont val="Calibri"/>
        <family val="2"/>
      </rPr>
      <t>“xTP</t>
    </r>
    <r>
      <rPr>
        <sz val="9"/>
        <color theme="1"/>
        <rFont val="Microsoft YaHei UI"/>
        <charset val="134"/>
      </rPr>
      <t>数据库各用户会话连接数检查】</t>
    </r>
    <r>
      <rPr>
        <sz val="9"/>
        <color theme="1"/>
        <rFont val="Calibri"/>
        <family val="2"/>
      </rPr>
      <t>”</t>
    </r>
    <r>
      <rPr>
        <sz val="9"/>
        <color theme="1"/>
        <rFont val="Microsoft YaHei UI"/>
        <charset val="134"/>
      </rPr>
      <t>改为管理员用户的会话</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</si>
  <si>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预期结果：【集群诊断检查项</t>
    </r>
    <r>
      <rPr>
        <sz val="9"/>
        <color theme="1"/>
        <rFont val="Calibri"/>
        <family val="2"/>
      </rPr>
      <t>“xTP</t>
    </r>
    <r>
      <rPr>
        <sz val="9"/>
        <color theme="1"/>
        <rFont val="Microsoft YaHei UI"/>
        <charset val="134"/>
      </rPr>
      <t>数据库各用户会话连接数检查】</t>
    </r>
    <r>
      <rPr>
        <sz val="9"/>
        <color theme="1"/>
        <rFont val="Calibri"/>
        <family val="2"/>
      </rPr>
      <t>”</t>
    </r>
    <r>
      <rPr>
        <sz val="9"/>
        <color theme="1"/>
        <rFont val="Microsoft YaHei UI"/>
        <charset val="134"/>
      </rPr>
      <t>改为管理员用户的会话符合预期文案正确</t>
    </r>
  </si>
  <si>
    <r>
      <rPr>
        <sz val="9"/>
        <color theme="1"/>
        <rFont val="Microsoft YaHei UI"/>
        <charset val="134"/>
      </rPr>
      <t>验证集群诊断检查项</t>
    </r>
    <r>
      <rPr>
        <sz val="9"/>
        <color theme="1"/>
        <rFont val="Calibri"/>
        <family val="2"/>
      </rPr>
      <t>“xTP</t>
    </r>
    <r>
      <rPr>
        <sz val="9"/>
        <color theme="1"/>
        <rFont val="Microsoft YaHei UI"/>
        <charset val="134"/>
      </rPr>
      <t>数据库各节点会话连接数检查</t>
    </r>
    <r>
      <rPr>
        <sz val="9"/>
        <color theme="1"/>
        <rFont val="Calibri"/>
        <family val="2"/>
      </rPr>
      <t>”</t>
    </r>
    <r>
      <rPr>
        <sz val="9"/>
        <color theme="1"/>
        <rFont val="Microsoft YaHei UI"/>
        <charset val="134"/>
      </rPr>
      <t>修改粒度为节点级别</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</si>
  <si>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预期结果：集群诊断检查项</t>
    </r>
    <r>
      <rPr>
        <sz val="9"/>
        <color theme="1"/>
        <rFont val="Calibri"/>
        <family val="2"/>
      </rPr>
      <t>“xTP</t>
    </r>
    <r>
      <rPr>
        <sz val="9"/>
        <color theme="1"/>
        <rFont val="Microsoft YaHei UI"/>
        <charset val="134"/>
      </rPr>
      <t>数据库各节点会话连接数检查</t>
    </r>
    <r>
      <rPr>
        <sz val="9"/>
        <color theme="1"/>
        <rFont val="Calibri"/>
        <family val="2"/>
      </rPr>
      <t>”</t>
    </r>
    <r>
      <rPr>
        <sz val="9"/>
        <color theme="1"/>
        <rFont val="Microsoft YaHei UI"/>
        <charset val="134"/>
      </rPr>
      <t>修改粒度为节点级别符合预期结果</t>
    </r>
  </si>
  <si>
    <r>
      <rPr>
        <sz val="9"/>
        <color theme="1"/>
        <rFont val="Microsoft YaHei UI"/>
        <charset val="134"/>
      </rPr>
      <t>验证</t>
    </r>
    <r>
      <rPr>
        <sz val="9"/>
        <color theme="1"/>
        <rFont val="Calibri"/>
        <family val="2"/>
      </rPr>
      <t>xTP</t>
    </r>
    <r>
      <rPr>
        <sz val="9"/>
        <color theme="1"/>
        <rFont val="Microsoft YaHei UI"/>
        <charset val="134"/>
      </rPr>
      <t>数据库表审计日志开启情况检查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</si>
  <si>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预期结果：集群诊断检查项</t>
    </r>
    <r>
      <rPr>
        <sz val="9"/>
        <color theme="1"/>
        <rFont val="Calibri"/>
        <family val="2"/>
      </rPr>
      <t>“xTP</t>
    </r>
    <r>
      <rPr>
        <sz val="9"/>
        <color theme="1"/>
        <rFont val="Microsoft YaHei UI"/>
        <charset val="134"/>
      </rPr>
      <t>数据库表审计日志开启情况检查</t>
    </r>
    <r>
      <rPr>
        <sz val="9"/>
        <color theme="1"/>
        <rFont val="Calibri"/>
        <family val="2"/>
      </rPr>
      <t>”mod_time</t>
    </r>
    <r>
      <rPr>
        <sz val="9"/>
        <color theme="1"/>
        <rFont val="Microsoft YaHei UI"/>
        <charset val="134"/>
      </rPr>
      <t>加</t>
    </r>
    <r>
      <rPr>
        <sz val="9"/>
        <color theme="1"/>
        <rFont val="Calibri"/>
        <family val="2"/>
      </rPr>
      <t>8</t>
    </r>
    <r>
      <rPr>
        <sz val="9"/>
        <color theme="1"/>
        <rFont val="Microsoft YaHei UI"/>
        <charset val="134"/>
      </rPr>
      <t>小时调整</t>
    </r>
    <r>
      <rPr>
        <sz val="9"/>
        <color theme="1"/>
        <rFont val="Calibri"/>
        <family val="2"/>
      </rPr>
      <t xml:space="preserve"> </t>
    </r>
    <r>
      <rPr>
        <sz val="9"/>
        <color theme="1"/>
        <rFont val="Microsoft YaHei UI"/>
        <charset val="134"/>
      </rPr>
      <t>符合预期结果</t>
    </r>
  </si>
  <si>
    <r>
      <rPr>
        <sz val="9"/>
        <color theme="1"/>
        <rFont val="Microsoft YaHei UI"/>
        <charset val="134"/>
      </rPr>
      <t>验证集群诊断检查项</t>
    </r>
    <r>
      <rPr>
        <sz val="9"/>
        <color theme="1"/>
        <rFont val="Calibri"/>
        <family val="2"/>
      </rPr>
      <t>“xTP</t>
    </r>
    <r>
      <rPr>
        <sz val="9"/>
        <color theme="1"/>
        <rFont val="Microsoft YaHei UI"/>
        <charset val="134"/>
      </rPr>
      <t>数据库持续工作时间</t>
    </r>
    <r>
      <rPr>
        <sz val="9"/>
        <color theme="1"/>
        <rFont val="Calibri"/>
        <family val="2"/>
      </rPr>
      <t>&gt;1H</t>
    </r>
    <r>
      <rPr>
        <sz val="9"/>
        <color theme="1"/>
        <rFont val="Microsoft YaHei UI"/>
        <charset val="134"/>
      </rPr>
      <t>的作业检查</t>
    </r>
    <r>
      <rPr>
        <sz val="9"/>
        <color theme="1"/>
        <rFont val="Calibri"/>
        <family val="2"/>
      </rPr>
      <t>”</t>
    </r>
    <r>
      <rPr>
        <sz val="9"/>
        <color theme="1"/>
        <rFont val="Microsoft YaHei UI"/>
        <charset val="134"/>
      </rPr>
      <t>为较长的作业</t>
    </r>
  </si>
  <si>
    <r>
      <rPr>
        <sz val="9"/>
        <color theme="1"/>
        <rFont val="Microsoft YaHei UI"/>
        <charset val="134"/>
      </rPr>
      <t>验证</t>
    </r>
    <r>
      <rPr>
        <sz val="9"/>
        <color theme="1"/>
        <rFont val="Calibri"/>
        <family val="2"/>
      </rPr>
      <t>xTP</t>
    </r>
    <r>
      <rPr>
        <sz val="9"/>
        <color theme="1"/>
        <rFont val="Microsoft YaHei UI"/>
        <charset val="134"/>
      </rPr>
      <t>数据库备份作业执行情况检查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</si>
  <si>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预期结果：集群诊断检查项</t>
    </r>
    <r>
      <rPr>
        <sz val="9"/>
        <color theme="1"/>
        <rFont val="Calibri"/>
        <family val="2"/>
      </rPr>
      <t>“xTP</t>
    </r>
    <r>
      <rPr>
        <sz val="9"/>
        <color theme="1"/>
        <rFont val="Microsoft YaHei UI"/>
        <charset val="134"/>
      </rPr>
      <t>数据库持续工作时间</t>
    </r>
    <r>
      <rPr>
        <sz val="9"/>
        <color theme="1"/>
        <rFont val="Calibri"/>
        <family val="2"/>
      </rPr>
      <t>&gt;1H</t>
    </r>
    <r>
      <rPr>
        <sz val="9"/>
        <color theme="1"/>
        <rFont val="Microsoft YaHei UI"/>
        <charset val="134"/>
      </rPr>
      <t>的作业检查</t>
    </r>
    <r>
      <rPr>
        <sz val="9"/>
        <color theme="1"/>
        <rFont val="Calibri"/>
        <family val="2"/>
      </rPr>
      <t>”</t>
    </r>
    <r>
      <rPr>
        <sz val="9"/>
        <color theme="1"/>
        <rFont val="Microsoft YaHei UI"/>
        <charset val="134"/>
      </rPr>
      <t>修改为较长的作业符合预期结果</t>
    </r>
  </si>
  <si>
    <r>
      <rPr>
        <sz val="9"/>
        <color theme="1"/>
        <rFont val="Microsoft YaHei UI"/>
        <charset val="134"/>
      </rPr>
      <t>验证</t>
    </r>
    <r>
      <rPr>
        <sz val="9"/>
        <color theme="1"/>
        <rFont val="Calibri"/>
        <family val="2"/>
      </rPr>
      <t>xTP</t>
    </r>
    <r>
      <rPr>
        <sz val="9"/>
        <color theme="1"/>
        <rFont val="Microsoft YaHei UI"/>
        <charset val="134"/>
      </rPr>
      <t>数据库定时备份任务状态检查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</si>
  <si>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预期结果：集群诊断检查项</t>
    </r>
    <r>
      <rPr>
        <sz val="9"/>
        <color theme="1"/>
        <rFont val="Calibri"/>
        <family val="2"/>
      </rPr>
      <t>“xTP</t>
    </r>
    <r>
      <rPr>
        <sz val="9"/>
        <color theme="1"/>
        <rFont val="Microsoft YaHei UI"/>
        <charset val="134"/>
      </rPr>
      <t>数据库定时备份任务状态检查</t>
    </r>
    <r>
      <rPr>
        <sz val="9"/>
        <color theme="1"/>
        <rFont val="Calibri"/>
        <family val="2"/>
      </rPr>
      <t>”</t>
    </r>
    <r>
      <rPr>
        <sz val="9"/>
        <color theme="1"/>
        <rFont val="Microsoft YaHei UI"/>
        <charset val="134"/>
      </rPr>
      <t>符合预期结果。若集群诊断检查项</t>
    </r>
    <r>
      <rPr>
        <sz val="9"/>
        <color theme="1"/>
        <rFont val="Calibri"/>
        <family val="2"/>
      </rPr>
      <t>“xTP</t>
    </r>
    <r>
      <rPr>
        <sz val="9"/>
        <color theme="1"/>
        <rFont val="Microsoft YaHei UI"/>
        <charset val="134"/>
      </rPr>
      <t>数据库备份作业执行情况检查</t>
    </r>
    <r>
      <rPr>
        <sz val="9"/>
        <color theme="1"/>
        <rFont val="Calibri"/>
        <family val="2"/>
      </rPr>
      <t>”</t>
    </r>
    <r>
      <rPr>
        <sz val="9"/>
        <color theme="1"/>
        <rFont val="Microsoft YaHei UI"/>
        <charset val="134"/>
      </rPr>
      <t>无数据，则不做预期值判断</t>
    </r>
  </si>
  <si>
    <r>
      <rPr>
        <sz val="9"/>
        <color theme="1"/>
        <rFont val="Microsoft YaHei UI"/>
        <charset val="134"/>
      </rPr>
      <t>验证</t>
    </r>
    <r>
      <rPr>
        <sz val="9"/>
        <color theme="1"/>
        <rFont val="Calibri"/>
        <family val="2"/>
      </rPr>
      <t>xTP</t>
    </r>
    <r>
      <rPr>
        <sz val="9"/>
        <color theme="1"/>
        <rFont val="Microsoft YaHei UI"/>
        <charset val="134"/>
      </rPr>
      <t>数据库集群网络流量检查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</si>
  <si>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预期结果：集群诊断检查项</t>
    </r>
    <r>
      <rPr>
        <sz val="9"/>
        <color theme="1"/>
        <rFont val="Calibri"/>
        <family val="2"/>
      </rPr>
      <t>“xTP</t>
    </r>
    <r>
      <rPr>
        <sz val="9"/>
        <color theme="1"/>
        <rFont val="Microsoft YaHei UI"/>
        <charset val="134"/>
      </rPr>
      <t>数据库集群网络流量检查</t>
    </r>
    <r>
      <rPr>
        <sz val="9"/>
        <color theme="1"/>
        <rFont val="Calibri"/>
        <family val="2"/>
      </rPr>
      <t>”</t>
    </r>
    <r>
      <rPr>
        <sz val="9"/>
        <color theme="1"/>
        <rFont val="Microsoft YaHei UI"/>
        <charset val="134"/>
      </rPr>
      <t>去掉阈值和预期检查</t>
    </r>
  </si>
  <si>
    <r>
      <rPr>
        <sz val="9"/>
        <color theme="1"/>
        <rFont val="Microsoft YaHei UI"/>
        <charset val="134"/>
      </rPr>
      <t>验证</t>
    </r>
    <r>
      <rPr>
        <sz val="9"/>
        <color theme="1"/>
        <rFont val="Calibri"/>
        <family val="2"/>
      </rPr>
      <t>xTP</t>
    </r>
    <r>
      <rPr>
        <sz val="9"/>
        <color theme="1"/>
        <rFont val="Microsoft YaHei UI"/>
        <charset val="134"/>
      </rPr>
      <t>数据库集群磁盘读写数据量检查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</si>
  <si>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预期结果：集群诊断检查项</t>
    </r>
    <r>
      <rPr>
        <sz val="9"/>
        <color theme="1"/>
        <rFont val="Calibri"/>
        <family val="2"/>
      </rPr>
      <t>“xTP</t>
    </r>
    <r>
      <rPr>
        <sz val="9"/>
        <color theme="1"/>
        <rFont val="Microsoft YaHei UI"/>
        <charset val="134"/>
      </rPr>
      <t>数据库集群磁盘读写数据量检查</t>
    </r>
    <r>
      <rPr>
        <sz val="9"/>
        <color theme="1"/>
        <rFont val="Calibri"/>
        <family val="2"/>
      </rPr>
      <t>”</t>
    </r>
    <r>
      <rPr>
        <sz val="9"/>
        <color theme="1"/>
        <rFont val="Microsoft YaHei UI"/>
        <charset val="134"/>
      </rPr>
      <t>去掉阈值和预期检查</t>
    </r>
    <r>
      <rPr>
        <sz val="9"/>
        <color theme="1"/>
        <rFont val="Calibri"/>
        <family val="2"/>
      </rPr>
      <t xml:space="preserve"> </t>
    </r>
    <r>
      <rPr>
        <sz val="9"/>
        <color theme="1"/>
        <rFont val="Microsoft YaHei UI"/>
        <charset val="134"/>
      </rPr>
      <t>符合预期结果</t>
    </r>
  </si>
  <si>
    <r>
      <rPr>
        <sz val="9"/>
        <color theme="1"/>
        <rFont val="Microsoft YaHei UI"/>
        <charset val="134"/>
      </rPr>
      <t>验证</t>
    </r>
    <r>
      <rPr>
        <sz val="9"/>
        <color theme="1"/>
        <rFont val="Calibri"/>
        <family val="2"/>
      </rPr>
      <t>xTP</t>
    </r>
    <r>
      <rPr>
        <sz val="9"/>
        <color theme="1"/>
        <rFont val="Microsoft YaHei UI"/>
        <charset val="134"/>
      </rPr>
      <t>数据库各主机磁盘空间使用率详情检查</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</si>
  <si>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预期结果：集群诊断检查项</t>
    </r>
    <r>
      <rPr>
        <sz val="9"/>
        <color theme="1"/>
        <rFont val="Calibri"/>
        <family val="2"/>
      </rPr>
      <t>“xTP</t>
    </r>
    <r>
      <rPr>
        <sz val="9"/>
        <color theme="1"/>
        <rFont val="Microsoft YaHei UI"/>
        <charset val="134"/>
      </rPr>
      <t>数据库各主机磁盘空间使用率详情检查</t>
    </r>
    <r>
      <rPr>
        <sz val="9"/>
        <color theme="1"/>
        <rFont val="Calibri"/>
        <family val="2"/>
      </rPr>
      <t>”</t>
    </r>
    <r>
      <rPr>
        <sz val="9"/>
        <color theme="1"/>
        <rFont val="Microsoft YaHei UI"/>
        <charset val="134"/>
      </rPr>
      <t>修改粒度为节点级别符合预期结果</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</si>
  <si>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预期结果：集群诊断检查项</t>
    </r>
    <r>
      <rPr>
        <sz val="9"/>
        <color theme="1"/>
        <rFont val="Calibri"/>
        <family val="2"/>
      </rPr>
      <t>“xTP</t>
    </r>
    <r>
      <rPr>
        <sz val="9"/>
        <color theme="1"/>
        <rFont val="Microsoft YaHei UI"/>
        <charset val="134"/>
      </rPr>
      <t>数据库各主机磁盘空间使用率详情检查</t>
    </r>
    <r>
      <rPr>
        <sz val="9"/>
        <color theme="1"/>
        <rFont val="Calibri"/>
        <family val="2"/>
      </rPr>
      <t>”</t>
    </r>
    <r>
      <rPr>
        <sz val="9"/>
        <color theme="1"/>
        <rFont val="Microsoft YaHei UI"/>
        <charset val="134"/>
      </rPr>
      <t>结果详情图表的图例粒度需要展示到具体的磁盘目录</t>
    </r>
    <r>
      <rPr>
        <sz val="9"/>
        <color theme="1"/>
        <rFont val="Calibri"/>
        <family val="2"/>
      </rPr>
      <t xml:space="preserve"> </t>
    </r>
    <r>
      <rPr>
        <sz val="9"/>
        <color theme="1"/>
        <rFont val="Microsoft YaHei UI"/>
        <charset val="134"/>
      </rPr>
      <t>符合预期结果</t>
    </r>
  </si>
  <si>
    <r>
      <rPr>
        <sz val="9"/>
        <color theme="1"/>
        <rFont val="Microsoft YaHei UI"/>
        <charset val="134"/>
      </rPr>
      <t>验证版本号</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</si>
  <si>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预期结果：集群诊断检查项</t>
    </r>
    <r>
      <rPr>
        <sz val="9"/>
        <color theme="1"/>
        <rFont val="Calibri"/>
        <family val="2"/>
      </rPr>
      <t>“</t>
    </r>
    <r>
      <rPr>
        <sz val="9"/>
        <color theme="1"/>
        <rFont val="Microsoft YaHei UI"/>
        <charset val="134"/>
      </rPr>
      <t>版本号</t>
    </r>
    <r>
      <rPr>
        <sz val="9"/>
        <color theme="1"/>
        <rFont val="Calibri"/>
        <family val="2"/>
      </rPr>
      <t>”</t>
    </r>
    <r>
      <rPr>
        <sz val="9"/>
        <color theme="1"/>
        <rFont val="Microsoft YaHei UI"/>
        <charset val="134"/>
      </rPr>
      <t>右上角显示横杠</t>
    </r>
    <r>
      <rPr>
        <sz val="9"/>
        <color theme="1"/>
        <rFont val="Calibri"/>
        <family val="2"/>
      </rPr>
      <t xml:space="preserve">“-” </t>
    </r>
    <r>
      <rPr>
        <sz val="9"/>
        <color theme="1"/>
        <rFont val="Microsoft YaHei UI"/>
        <charset val="134"/>
      </rPr>
      <t>符合预期结果</t>
    </r>
  </si>
  <si>
    <r>
      <rPr>
        <sz val="9"/>
        <color theme="1"/>
        <rFont val="Microsoft YaHei UI"/>
        <charset val="134"/>
      </rPr>
      <t>验证【集群诊断诊断报告详情】【</t>
    </r>
    <r>
      <rPr>
        <sz val="9"/>
        <color theme="1"/>
        <rFont val="Calibri"/>
        <family val="2"/>
      </rPr>
      <t>xTP</t>
    </r>
    <r>
      <rPr>
        <sz val="9"/>
        <color theme="1"/>
        <rFont val="Microsoft YaHei UI"/>
        <charset val="134"/>
      </rPr>
      <t>数据库活动慢查询</t>
    </r>
    <r>
      <rPr>
        <sz val="9"/>
        <color theme="1"/>
        <rFont val="Calibri"/>
        <family val="2"/>
      </rPr>
      <t>SQL</t>
    </r>
    <r>
      <rPr>
        <sz val="9"/>
        <color theme="1"/>
        <rFont val="Microsoft YaHei UI"/>
        <charset val="134"/>
      </rPr>
      <t>数检查】符合预期文案正确</t>
    </r>
  </si>
  <si>
    <r>
      <rPr>
        <sz val="9"/>
        <color theme="1"/>
        <rFont val="Calibri"/>
        <family val="2"/>
      </rP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诊断报告</t>
    </r>
    <r>
      <rPr>
        <sz val="9"/>
        <color theme="1"/>
        <rFont val="Calibri"/>
        <family val="2"/>
      </rPr>
      <t>-</t>
    </r>
    <r>
      <rPr>
        <sz val="9"/>
        <color theme="1"/>
        <rFont val="Microsoft YaHei UI"/>
        <charset val="134"/>
      </rPr>
      <t>详情</t>
    </r>
    <r>
      <rPr>
        <sz val="9"/>
        <color theme="1"/>
        <rFont val="Calibri"/>
        <family val="2"/>
      </rPr>
      <t xml:space="preserve"> </t>
    </r>
    <r>
      <rPr>
        <sz val="9"/>
        <color theme="1"/>
        <rFont val="Microsoft YaHei UI"/>
        <charset val="134"/>
      </rPr>
      <t>预期结果：【</t>
    </r>
    <r>
      <rPr>
        <sz val="9"/>
        <color theme="1"/>
        <rFont val="Calibri"/>
        <family val="2"/>
      </rPr>
      <t>xTP</t>
    </r>
    <r>
      <rPr>
        <sz val="9"/>
        <color theme="1"/>
        <rFont val="Microsoft YaHei UI"/>
        <charset val="134"/>
      </rPr>
      <t>数据库活动慢查询</t>
    </r>
    <r>
      <rPr>
        <sz val="9"/>
        <color theme="1"/>
        <rFont val="Calibri"/>
        <family val="2"/>
      </rPr>
      <t>SQL</t>
    </r>
    <r>
      <rPr>
        <sz val="9"/>
        <color theme="1"/>
        <rFont val="Microsoft YaHei UI"/>
        <charset val="134"/>
      </rPr>
      <t>数检查】符合预期文案正确，阈值修改为</t>
    </r>
    <r>
      <rPr>
        <sz val="9"/>
        <color theme="1"/>
        <rFont val="Calibri"/>
        <family val="2"/>
      </rPr>
      <t>50</t>
    </r>
    <r>
      <rPr>
        <sz val="9"/>
        <color theme="1"/>
        <rFont val="Microsoft YaHei UI"/>
        <charset val="134"/>
      </rPr>
      <t>。</t>
    </r>
    <r>
      <rPr>
        <sz val="9"/>
        <color theme="1"/>
        <rFont val="Calibri"/>
        <family val="2"/>
      </rPr>
      <t>SQL</t>
    </r>
    <r>
      <rPr>
        <sz val="9"/>
        <color theme="1"/>
        <rFont val="Microsoft YaHei UI"/>
        <charset val="134"/>
      </rPr>
      <t>数检查超过阈值时，判定结果为不符合预期。</t>
    </r>
    <r>
      <rPr>
        <sz val="9"/>
        <color theme="1"/>
        <rFont val="Calibri"/>
        <family val="2"/>
      </rPr>
      <t>SQL</t>
    </r>
    <r>
      <rPr>
        <sz val="9"/>
        <color theme="1"/>
        <rFont val="Microsoft YaHei UI"/>
        <charset val="134"/>
      </rPr>
      <t>数检查不超过阈值时，判定结果为符合预期；诊断使用的具体指令</t>
    </r>
    <r>
      <rPr>
        <sz val="9"/>
        <color theme="1"/>
        <rFont val="Calibri"/>
        <family val="2"/>
      </rPr>
      <t>/</t>
    </r>
    <r>
      <rPr>
        <sz val="9"/>
        <color theme="1"/>
        <rFont val="Microsoft YaHei UI"/>
        <charset val="134"/>
      </rPr>
      <t>语句</t>
    </r>
    <r>
      <rPr>
        <sz val="9"/>
        <color theme="1"/>
        <rFont val="Calibri"/>
        <family val="2"/>
      </rPr>
      <t>/</t>
    </r>
    <r>
      <rPr>
        <sz val="9"/>
        <color theme="1"/>
        <rFont val="Microsoft YaHei UI"/>
        <charset val="134"/>
      </rPr>
      <t>图表、阈值、预期结果列内容修改成功。</t>
    </r>
  </si>
  <si>
    <r>
      <rPr>
        <sz val="9"/>
        <color theme="1"/>
        <rFont val="Microsoft YaHei UI"/>
        <charset val="134"/>
      </rPr>
      <t>集群诊断新建定时诊断任务完成后工作时间表能实时显示出该新建任务</t>
    </r>
  </si>
  <si>
    <r>
      <rPr>
        <sz val="9"/>
        <color theme="1"/>
        <rFont val="Microsoft YaHei UI"/>
        <charset val="134"/>
      </rPr>
      <t>【前置条件】</t>
    </r>
    <r>
      <rPr>
        <sz val="9"/>
        <color theme="1"/>
        <rFont val="Calibri"/>
        <family val="2"/>
      </rPr>
      <t xml:space="preserve">
</t>
    </r>
    <r>
      <rPr>
        <sz val="9"/>
        <color theme="1"/>
        <rFont val="Microsoft YaHei UI"/>
        <charset val="134"/>
      </rPr>
      <t>已经拥有多个集群诊断报告</t>
    </r>
    <r>
      <rPr>
        <sz val="9"/>
        <color theme="1"/>
        <rFont val="Calibri"/>
        <family val="2"/>
      </rPr>
      <t xml:space="preserve">
</t>
    </r>
    <r>
      <rPr>
        <sz val="9"/>
        <color theme="1"/>
        <rFont val="Microsoft YaHei UI"/>
        <charset val="134"/>
      </rPr>
      <t>【复现步骤】</t>
    </r>
    <r>
      <rPr>
        <sz val="9"/>
        <color theme="1"/>
        <rFont val="Calibri"/>
        <family val="2"/>
      </rPr>
      <t xml:space="preserve">
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2.</t>
    </r>
    <r>
      <rPr>
        <sz val="9"/>
        <color theme="1"/>
        <rFont val="Microsoft YaHei UI"/>
        <charset val="134"/>
      </rPr>
      <t>工作时间表，新建定时集群诊断任务</t>
    </r>
    <r>
      <rPr>
        <sz val="9"/>
        <color theme="1"/>
        <rFont val="Calibri"/>
        <family val="2"/>
      </rPr>
      <t xml:space="preserve">
</t>
    </r>
  </si>
  <si>
    <r>
      <rPr>
        <sz val="10"/>
        <color theme="1"/>
        <rFont val="微软雅黑"/>
        <charset val="134"/>
      </rPr>
      <t>运维</t>
    </r>
    <r>
      <rPr>
        <sz val="10"/>
        <color theme="1"/>
        <rFont val="Calibri"/>
        <family val="2"/>
      </rPr>
      <t>-CDC</t>
    </r>
    <r>
      <rPr>
        <sz val="10"/>
        <color theme="1"/>
        <rFont val="微软雅黑"/>
        <charset val="134"/>
      </rPr>
      <t>工作状态</t>
    </r>
  </si>
  <si>
    <r>
      <rPr>
        <sz val="9"/>
        <color theme="1"/>
        <rFont val="Calibri"/>
        <family val="2"/>
      </rPr>
      <t>cdc</t>
    </r>
    <r>
      <rPr>
        <sz val="9"/>
        <color theme="1"/>
        <rFont val="Microsoft YaHei UI"/>
        <charset val="134"/>
      </rPr>
      <t>任务号可以跳转显示</t>
    </r>
    <r>
      <rPr>
        <sz val="9"/>
        <color theme="1"/>
        <rFont val="Calibri"/>
        <family val="2"/>
      </rPr>
      <t>cdc</t>
    </r>
    <r>
      <rPr>
        <sz val="9"/>
        <color theme="1"/>
        <rFont val="Microsoft YaHei UI"/>
        <charset val="134"/>
      </rPr>
      <t>详情</t>
    </r>
  </si>
  <si>
    <r>
      <rPr>
        <sz val="9"/>
        <color theme="1"/>
        <rFont val="Calibri"/>
        <family val="2"/>
      </rPr>
      <t>1.</t>
    </r>
    <r>
      <rPr>
        <sz val="9"/>
        <color theme="1"/>
        <rFont val="Microsoft YaHei UI"/>
        <charset val="134"/>
      </rPr>
      <t>【运维】【</t>
    </r>
    <r>
      <rPr>
        <sz val="9"/>
        <color theme="1"/>
        <rFont val="Calibri"/>
        <family val="2"/>
      </rPr>
      <t>CDC</t>
    </r>
    <r>
      <rPr>
        <sz val="9"/>
        <color theme="1"/>
        <rFont val="Microsoft YaHei UI"/>
        <charset val="134"/>
      </rPr>
      <t>工作状态】</t>
    </r>
    <r>
      <rPr>
        <sz val="9"/>
        <color theme="1"/>
        <rFont val="Calibri"/>
        <family val="2"/>
      </rPr>
      <t xml:space="preserve">
2.</t>
    </r>
    <r>
      <rPr>
        <sz val="9"/>
        <color theme="1"/>
        <rFont val="Microsoft YaHei UI"/>
        <charset val="134"/>
      </rPr>
      <t>点击</t>
    </r>
    <r>
      <rPr>
        <sz val="9"/>
        <color theme="1"/>
        <rFont val="Calibri"/>
        <family val="2"/>
      </rPr>
      <t>cdc</t>
    </r>
    <r>
      <rPr>
        <sz val="9"/>
        <color theme="1"/>
        <rFont val="Microsoft YaHei UI"/>
        <charset val="134"/>
      </rPr>
      <t>任务号</t>
    </r>
    <r>
      <rPr>
        <sz val="9"/>
        <color theme="1"/>
        <rFont val="Calibri"/>
        <family val="2"/>
      </rPr>
      <t xml:space="preserve">
</t>
    </r>
    <r>
      <rPr>
        <sz val="9"/>
        <color theme="1"/>
        <rFont val="Microsoft YaHei UI"/>
        <charset val="134"/>
      </rPr>
      <t>预期结果：进入</t>
    </r>
    <r>
      <rPr>
        <sz val="9"/>
        <color theme="1"/>
        <rFont val="Calibri"/>
        <family val="2"/>
      </rPr>
      <t>cdc</t>
    </r>
    <r>
      <rPr>
        <sz val="9"/>
        <color theme="1"/>
        <rFont val="Microsoft YaHei UI"/>
        <charset val="134"/>
      </rPr>
      <t>详情</t>
    </r>
  </si>
  <si>
    <r>
      <rPr>
        <sz val="9"/>
        <color theme="1"/>
        <rFont val="Microsoft YaHei UI"/>
        <charset val="134"/>
      </rPr>
      <t>验证【运维】【</t>
    </r>
    <r>
      <rPr>
        <sz val="9"/>
        <color theme="1"/>
        <rFont val="Calibri"/>
        <family val="2"/>
      </rPr>
      <t>CDC</t>
    </r>
    <r>
      <rPr>
        <sz val="9"/>
        <color theme="1"/>
        <rFont val="Microsoft YaHei UI"/>
        <charset val="134"/>
      </rPr>
      <t>工作状态】列表的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</si>
  <si>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【运维】【</t>
    </r>
    <r>
      <rPr>
        <sz val="9"/>
        <color theme="1"/>
        <rFont val="Calibri"/>
        <family val="2"/>
      </rPr>
      <t>CDC</t>
    </r>
    <r>
      <rPr>
        <sz val="9"/>
        <color theme="1"/>
        <rFont val="Microsoft YaHei UI"/>
        <charset val="134"/>
      </rPr>
      <t>工作状态】</t>
    </r>
    <r>
      <rPr>
        <sz val="9"/>
        <color theme="1"/>
        <rFont val="Calibri"/>
        <family val="2"/>
      </rPr>
      <t xml:space="preserve">
</t>
    </r>
    <r>
      <rPr>
        <sz val="9"/>
        <color theme="1"/>
        <rFont val="Microsoft YaHei UI"/>
        <charset val="134"/>
      </rPr>
      <t>预期结果：【</t>
    </r>
    <r>
      <rPr>
        <sz val="9"/>
        <color theme="1"/>
        <rFont val="Calibri"/>
        <family val="2"/>
      </rPr>
      <t>CDC</t>
    </r>
    <r>
      <rPr>
        <sz val="9"/>
        <color theme="1"/>
        <rFont val="Microsoft YaHei UI"/>
        <charset val="134"/>
      </rPr>
      <t>工作状态】列表的</t>
    </r>
    <r>
      <rPr>
        <sz val="9"/>
        <color theme="1"/>
        <rFont val="Calibri"/>
        <family val="2"/>
      </rPr>
      <t>“</t>
    </r>
    <r>
      <rPr>
        <sz val="9"/>
        <color theme="1"/>
        <rFont val="Microsoft YaHei UI"/>
        <charset val="134"/>
      </rPr>
      <t>排序</t>
    </r>
    <r>
      <rPr>
        <sz val="9"/>
        <color theme="1"/>
        <rFont val="Calibri"/>
        <family val="2"/>
      </rPr>
      <t>”</t>
    </r>
    <r>
      <rPr>
        <sz val="9"/>
        <color theme="1"/>
        <rFont val="Microsoft YaHei UI"/>
        <charset val="134"/>
      </rPr>
      <t>按钮可用</t>
    </r>
  </si>
  <si>
    <r>
      <rPr>
        <sz val="9"/>
        <color theme="1"/>
        <rFont val="Microsoft YaHei UI"/>
        <charset val="134"/>
      </rPr>
      <t>验证【运维】【</t>
    </r>
    <r>
      <rPr>
        <sz val="9"/>
        <color theme="1"/>
        <rFont val="Calibri"/>
        <family val="2"/>
      </rPr>
      <t>CDC</t>
    </r>
    <r>
      <rPr>
        <sz val="9"/>
        <color theme="1"/>
        <rFont val="Microsoft YaHei UI"/>
        <charset val="134"/>
      </rPr>
      <t>工作状态】列表的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</si>
  <si>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【运维】【</t>
    </r>
    <r>
      <rPr>
        <sz val="9"/>
        <color theme="1"/>
        <rFont val="Calibri"/>
        <family val="2"/>
      </rPr>
      <t>CDC</t>
    </r>
    <r>
      <rPr>
        <sz val="9"/>
        <color theme="1"/>
        <rFont val="Microsoft YaHei UI"/>
        <charset val="134"/>
      </rPr>
      <t>工作状态】</t>
    </r>
    <r>
      <rPr>
        <sz val="9"/>
        <color theme="1"/>
        <rFont val="Calibri"/>
        <family val="2"/>
      </rPr>
      <t xml:space="preserve">
</t>
    </r>
    <r>
      <rPr>
        <sz val="9"/>
        <color theme="1"/>
        <rFont val="Microsoft YaHei UI"/>
        <charset val="134"/>
      </rPr>
      <t>预期结果：【</t>
    </r>
    <r>
      <rPr>
        <sz val="9"/>
        <color theme="1"/>
        <rFont val="Calibri"/>
        <family val="2"/>
      </rPr>
      <t>CDC</t>
    </r>
    <r>
      <rPr>
        <sz val="9"/>
        <color theme="1"/>
        <rFont val="Microsoft YaHei UI"/>
        <charset val="134"/>
      </rPr>
      <t>工作状态】列表的</t>
    </r>
    <r>
      <rPr>
        <sz val="9"/>
        <color theme="1"/>
        <rFont val="Calibri"/>
        <family val="2"/>
      </rPr>
      <t>“</t>
    </r>
    <r>
      <rPr>
        <sz val="9"/>
        <color theme="1"/>
        <rFont val="Microsoft YaHei UI"/>
        <charset val="134"/>
      </rPr>
      <t>查找</t>
    </r>
    <r>
      <rPr>
        <sz val="9"/>
        <color theme="1"/>
        <rFont val="Calibri"/>
        <family val="2"/>
      </rPr>
      <t>”</t>
    </r>
    <r>
      <rPr>
        <sz val="9"/>
        <color theme="1"/>
        <rFont val="Microsoft YaHei UI"/>
        <charset val="134"/>
      </rPr>
      <t>按钮可用</t>
    </r>
  </si>
  <si>
    <r>
      <rPr>
        <sz val="9"/>
        <color theme="1"/>
        <rFont val="Microsoft YaHei UI"/>
        <charset val="134"/>
      </rPr>
      <t>验证【运维】【</t>
    </r>
    <r>
      <rPr>
        <sz val="9"/>
        <color theme="1"/>
        <rFont val="Calibri"/>
        <family val="2"/>
      </rPr>
      <t>CDC</t>
    </r>
    <r>
      <rPr>
        <sz val="9"/>
        <color theme="1"/>
        <rFont val="Microsoft YaHei UI"/>
        <charset val="134"/>
      </rPr>
      <t>工作状态】列表的</t>
    </r>
    <r>
      <rPr>
        <sz val="9"/>
        <color theme="1"/>
        <rFont val="Calibri"/>
        <family val="2"/>
      </rPr>
      <t>“</t>
    </r>
    <r>
      <rPr>
        <sz val="9"/>
        <color theme="1"/>
        <rFont val="Microsoft YaHei UI"/>
        <charset val="134"/>
      </rPr>
      <t>展开</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</si>
  <si>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【运维】【</t>
    </r>
    <r>
      <rPr>
        <sz val="9"/>
        <color theme="1"/>
        <rFont val="Calibri"/>
        <family val="2"/>
      </rPr>
      <t>CDC</t>
    </r>
    <r>
      <rPr>
        <sz val="9"/>
        <color theme="1"/>
        <rFont val="Microsoft YaHei UI"/>
        <charset val="134"/>
      </rPr>
      <t>工作状态】</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展开</t>
    </r>
    <r>
      <rPr>
        <sz val="9"/>
        <color theme="1"/>
        <rFont val="Calibri"/>
        <family val="2"/>
      </rPr>
      <t xml:space="preserve">“
</t>
    </r>
    <r>
      <rPr>
        <sz val="9"/>
        <color theme="1"/>
        <rFont val="Microsoft YaHei UI"/>
        <charset val="134"/>
      </rPr>
      <t>预期结果：【</t>
    </r>
    <r>
      <rPr>
        <sz val="9"/>
        <color theme="1"/>
        <rFont val="Calibri"/>
        <family val="2"/>
      </rPr>
      <t>CDC</t>
    </r>
    <r>
      <rPr>
        <sz val="9"/>
        <color theme="1"/>
        <rFont val="Microsoft YaHei UI"/>
        <charset val="134"/>
      </rPr>
      <t>工作状态】列表展开列表信息</t>
    </r>
  </si>
  <si>
    <r>
      <rPr>
        <sz val="9"/>
        <color theme="1"/>
        <rFont val="Microsoft YaHei UI"/>
        <charset val="134"/>
      </rPr>
      <t>验证【运维】【</t>
    </r>
    <r>
      <rPr>
        <sz val="9"/>
        <color theme="1"/>
        <rFont val="Calibri"/>
        <family val="2"/>
      </rPr>
      <t>CDC</t>
    </r>
    <r>
      <rPr>
        <sz val="9"/>
        <color theme="1"/>
        <rFont val="Microsoft YaHei UI"/>
        <charset val="134"/>
      </rPr>
      <t>工作状态】列表的</t>
    </r>
    <r>
      <rPr>
        <sz val="9"/>
        <color theme="1"/>
        <rFont val="Calibri"/>
        <family val="2"/>
      </rPr>
      <t>“</t>
    </r>
    <r>
      <rPr>
        <sz val="9"/>
        <color theme="1"/>
        <rFont val="Microsoft YaHei UI"/>
        <charset val="134"/>
      </rPr>
      <t>折叠</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</si>
  <si>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【运维】【</t>
    </r>
    <r>
      <rPr>
        <sz val="9"/>
        <color theme="1"/>
        <rFont val="Calibri"/>
        <family val="2"/>
      </rPr>
      <t>CDC</t>
    </r>
    <r>
      <rPr>
        <sz val="9"/>
        <color theme="1"/>
        <rFont val="Microsoft YaHei UI"/>
        <charset val="134"/>
      </rPr>
      <t>工作状态】</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折叠</t>
    </r>
    <r>
      <rPr>
        <sz val="9"/>
        <color theme="1"/>
        <rFont val="Calibri"/>
        <family val="2"/>
      </rPr>
      <t xml:space="preserve">“
</t>
    </r>
    <r>
      <rPr>
        <sz val="9"/>
        <color theme="1"/>
        <rFont val="Microsoft YaHei UI"/>
        <charset val="134"/>
      </rPr>
      <t>预期结果：【</t>
    </r>
    <r>
      <rPr>
        <sz val="9"/>
        <color theme="1"/>
        <rFont val="Calibri"/>
        <family val="2"/>
      </rPr>
      <t>CDC</t>
    </r>
    <r>
      <rPr>
        <sz val="9"/>
        <color theme="1"/>
        <rFont val="Microsoft YaHei UI"/>
        <charset val="134"/>
      </rPr>
      <t>工作状态】列表折叠列表信息</t>
    </r>
  </si>
  <si>
    <r>
      <rPr>
        <sz val="9"/>
        <color theme="1"/>
        <rFont val="Microsoft YaHei UI"/>
        <charset val="134"/>
      </rPr>
      <t>验证【运维】【</t>
    </r>
    <r>
      <rPr>
        <sz val="9"/>
        <color theme="1"/>
        <rFont val="Calibri"/>
        <family val="2"/>
      </rPr>
      <t>CDC</t>
    </r>
    <r>
      <rPr>
        <sz val="9"/>
        <color theme="1"/>
        <rFont val="Microsoft YaHei UI"/>
        <charset val="134"/>
      </rPr>
      <t>工作状态】列表的</t>
    </r>
    <r>
      <rPr>
        <sz val="9"/>
        <color theme="1"/>
        <rFont val="Calibri"/>
        <family val="2"/>
      </rPr>
      <t>“</t>
    </r>
    <r>
      <rPr>
        <sz val="9"/>
        <color theme="1"/>
        <rFont val="Microsoft YaHei UI"/>
        <charset val="134"/>
      </rPr>
      <t>复制</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</si>
  <si>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【运维】【</t>
    </r>
    <r>
      <rPr>
        <sz val="9"/>
        <color theme="1"/>
        <rFont val="Calibri"/>
        <family val="2"/>
      </rPr>
      <t>CDC</t>
    </r>
    <r>
      <rPr>
        <sz val="9"/>
        <color theme="1"/>
        <rFont val="Microsoft YaHei UI"/>
        <charset val="134"/>
      </rPr>
      <t>工作状态】</t>
    </r>
    <r>
      <rPr>
        <sz val="9"/>
        <color theme="1"/>
        <rFont val="Calibri"/>
        <family val="2"/>
      </rPr>
      <t xml:space="preserve">
</t>
    </r>
    <r>
      <rPr>
        <sz val="9"/>
        <color theme="1"/>
        <rFont val="Microsoft YaHei UI"/>
        <charset val="134"/>
      </rPr>
      <t>预期结果：【</t>
    </r>
    <r>
      <rPr>
        <sz val="9"/>
        <color theme="1"/>
        <rFont val="Calibri"/>
        <family val="2"/>
      </rPr>
      <t>CDC</t>
    </r>
    <r>
      <rPr>
        <sz val="9"/>
        <color theme="1"/>
        <rFont val="Microsoft YaHei UI"/>
        <charset val="134"/>
      </rPr>
      <t>工作状态】列表的</t>
    </r>
    <r>
      <rPr>
        <sz val="9"/>
        <color theme="1"/>
        <rFont val="Calibri"/>
        <family val="2"/>
      </rPr>
      <t>“</t>
    </r>
    <r>
      <rPr>
        <sz val="9"/>
        <color theme="1"/>
        <rFont val="Microsoft YaHei UI"/>
        <charset val="134"/>
      </rPr>
      <t>复制</t>
    </r>
    <r>
      <rPr>
        <sz val="9"/>
        <color theme="1"/>
        <rFont val="Calibri"/>
        <family val="2"/>
      </rPr>
      <t>”</t>
    </r>
    <r>
      <rPr>
        <sz val="9"/>
        <color theme="1"/>
        <rFont val="Microsoft YaHei UI"/>
        <charset val="134"/>
      </rPr>
      <t>按钮可用，复制内容与页面内容一致</t>
    </r>
  </si>
  <si>
    <r>
      <rPr>
        <sz val="9"/>
        <color theme="1"/>
        <rFont val="Microsoft YaHei UI"/>
        <charset val="134"/>
      </rPr>
      <t>验证【运维】【</t>
    </r>
    <r>
      <rPr>
        <sz val="9"/>
        <color theme="1"/>
        <rFont val="Calibri"/>
        <family val="2"/>
      </rPr>
      <t>CDC</t>
    </r>
    <r>
      <rPr>
        <sz val="9"/>
        <color theme="1"/>
        <rFont val="Microsoft YaHei UI"/>
        <charset val="134"/>
      </rPr>
      <t>工作状态】列表的</t>
    </r>
    <r>
      <rPr>
        <sz val="9"/>
        <color theme="1"/>
        <rFont val="Calibri"/>
        <family val="2"/>
      </rPr>
      <t>“</t>
    </r>
    <r>
      <rPr>
        <sz val="9"/>
        <color theme="1"/>
        <rFont val="Microsoft YaHei UI"/>
        <charset val="134"/>
      </rPr>
      <t>导出</t>
    </r>
    <r>
      <rPr>
        <sz val="9"/>
        <color theme="1"/>
        <rFont val="Calibri"/>
        <family val="2"/>
      </rPr>
      <t>csv”</t>
    </r>
    <r>
      <rPr>
        <sz val="9"/>
        <color theme="1"/>
        <rFont val="Microsoft YaHei UI"/>
        <charset val="134"/>
      </rPr>
      <t>按钮可用</t>
    </r>
  </si>
  <si>
    <r>
      <rPr>
        <sz val="9"/>
        <color theme="1"/>
        <rFont val="Calibri"/>
        <family val="2"/>
      </rPr>
      <t>1.</t>
    </r>
    <r>
      <rPr>
        <sz val="9"/>
        <color theme="1"/>
        <rFont val="Microsoft YaHei UI"/>
        <charset val="134"/>
      </rPr>
      <t>【运维】【</t>
    </r>
    <r>
      <rPr>
        <sz val="9"/>
        <color theme="1"/>
        <rFont val="Calibri"/>
        <family val="2"/>
      </rPr>
      <t>CDC</t>
    </r>
    <r>
      <rPr>
        <sz val="9"/>
        <color theme="1"/>
        <rFont val="Microsoft YaHei UI"/>
        <charset val="134"/>
      </rPr>
      <t>工作状态】</t>
    </r>
    <r>
      <rPr>
        <sz val="9"/>
        <color theme="1"/>
        <rFont val="Calibri"/>
        <family val="2"/>
      </rPr>
      <t xml:space="preserve">
</t>
    </r>
    <r>
      <rPr>
        <sz val="9"/>
        <color theme="1"/>
        <rFont val="Microsoft YaHei UI"/>
        <charset val="134"/>
      </rPr>
      <t>预期结果：【</t>
    </r>
    <r>
      <rPr>
        <sz val="9"/>
        <color theme="1"/>
        <rFont val="Calibri"/>
        <family val="2"/>
      </rPr>
      <t>CDC</t>
    </r>
    <r>
      <rPr>
        <sz val="9"/>
        <color theme="1"/>
        <rFont val="Microsoft YaHei UI"/>
        <charset val="134"/>
      </rPr>
      <t>工作状态】列表的</t>
    </r>
    <r>
      <rPr>
        <sz val="9"/>
        <color theme="1"/>
        <rFont val="Calibri"/>
        <family val="2"/>
      </rPr>
      <t>“</t>
    </r>
    <r>
      <rPr>
        <sz val="9"/>
        <color theme="1"/>
        <rFont val="Microsoft YaHei UI"/>
        <charset val="134"/>
      </rPr>
      <t>导出</t>
    </r>
    <r>
      <rPr>
        <sz val="9"/>
        <color theme="1"/>
        <rFont val="Calibri"/>
        <family val="2"/>
      </rPr>
      <t>csv”</t>
    </r>
    <r>
      <rPr>
        <sz val="9"/>
        <color theme="1"/>
        <rFont val="Microsoft YaHei UI"/>
        <charset val="134"/>
      </rPr>
      <t>按钮可用，导出表格内容与页面内容一致</t>
    </r>
  </si>
  <si>
    <r>
      <rPr>
        <sz val="9"/>
        <color theme="1"/>
        <rFont val="Microsoft YaHei UI"/>
        <charset val="134"/>
      </rPr>
      <t>验证【运维】【</t>
    </r>
    <r>
      <rPr>
        <sz val="9"/>
        <color theme="1"/>
        <rFont val="Calibri"/>
        <family val="2"/>
      </rPr>
      <t>CDC</t>
    </r>
    <r>
      <rPr>
        <sz val="9"/>
        <color theme="1"/>
        <rFont val="Microsoft YaHei UI"/>
        <charset val="134"/>
      </rPr>
      <t>工作状态】列表的搜索框可用</t>
    </r>
  </si>
  <si>
    <r>
      <rPr>
        <sz val="9"/>
        <color theme="1"/>
        <rFont val="Calibri"/>
        <family val="2"/>
      </rPr>
      <t>1.</t>
    </r>
    <r>
      <rPr>
        <sz val="9"/>
        <color theme="1"/>
        <rFont val="Microsoft YaHei UI"/>
        <charset val="134"/>
      </rPr>
      <t>【运维】【</t>
    </r>
    <r>
      <rPr>
        <sz val="9"/>
        <color theme="1"/>
        <rFont val="Calibri"/>
        <family val="2"/>
      </rPr>
      <t>CDC</t>
    </r>
    <r>
      <rPr>
        <sz val="9"/>
        <color theme="1"/>
        <rFont val="Microsoft YaHei UI"/>
        <charset val="134"/>
      </rPr>
      <t>工作状态】</t>
    </r>
    <r>
      <rPr>
        <sz val="9"/>
        <color theme="1"/>
        <rFont val="Calibri"/>
        <family val="2"/>
      </rPr>
      <t xml:space="preserve">
</t>
    </r>
    <r>
      <rPr>
        <sz val="9"/>
        <color theme="1"/>
        <rFont val="Microsoft YaHei UI"/>
        <charset val="134"/>
      </rPr>
      <t>预期结果：【工作状态】列表的搜索框可用，可以搜索匹配当前页面内容</t>
    </r>
  </si>
  <si>
    <r>
      <rPr>
        <sz val="9"/>
        <color theme="1"/>
        <rFont val="Microsoft YaHei UI"/>
        <charset val="134"/>
      </rPr>
      <t>验证【运维】【</t>
    </r>
    <r>
      <rPr>
        <sz val="9"/>
        <color theme="1"/>
        <rFont val="Calibri"/>
        <family val="2"/>
      </rPr>
      <t>CDC</t>
    </r>
    <r>
      <rPr>
        <sz val="9"/>
        <color theme="1"/>
        <rFont val="Microsoft YaHei UI"/>
        <charset val="134"/>
      </rPr>
      <t>工作状态】列表的</t>
    </r>
    <r>
      <rPr>
        <sz val="9"/>
        <color theme="1"/>
        <rFont val="Calibri"/>
        <family val="2"/>
      </rPr>
      <t>“</t>
    </r>
    <r>
      <rPr>
        <sz val="9"/>
        <color theme="1"/>
        <rFont val="Microsoft YaHei UI"/>
        <charset val="134"/>
      </rPr>
      <t>全屏</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</si>
  <si>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【运维】【</t>
    </r>
    <r>
      <rPr>
        <sz val="9"/>
        <color theme="1"/>
        <rFont val="Calibri"/>
        <family val="2"/>
      </rPr>
      <t>CDC</t>
    </r>
    <r>
      <rPr>
        <sz val="9"/>
        <color theme="1"/>
        <rFont val="Microsoft YaHei UI"/>
        <charset val="134"/>
      </rPr>
      <t>工作状态】</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全屏</t>
    </r>
    <r>
      <rPr>
        <sz val="9"/>
        <color theme="1"/>
        <rFont val="Calibri"/>
        <family val="2"/>
      </rPr>
      <t xml:space="preserve">“
</t>
    </r>
    <r>
      <rPr>
        <sz val="9"/>
        <color theme="1"/>
        <rFont val="Microsoft YaHei UI"/>
        <charset val="134"/>
      </rPr>
      <t>预期结果：进入全屏</t>
    </r>
  </si>
  <si>
    <r>
      <rPr>
        <sz val="9"/>
        <color theme="1"/>
        <rFont val="Microsoft YaHei UI"/>
        <charset val="134"/>
      </rPr>
      <t>验证【运维】【</t>
    </r>
    <r>
      <rPr>
        <sz val="9"/>
        <color theme="1"/>
        <rFont val="Calibri"/>
        <family val="2"/>
      </rPr>
      <t>CDC</t>
    </r>
    <r>
      <rPr>
        <sz val="9"/>
        <color theme="1"/>
        <rFont val="Microsoft YaHei UI"/>
        <charset val="134"/>
      </rPr>
      <t>工作状态】列表的</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</si>
  <si>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【运维】【</t>
    </r>
    <r>
      <rPr>
        <sz val="9"/>
        <color theme="1"/>
        <rFont val="Calibri"/>
        <family val="2"/>
      </rPr>
      <t>CDC</t>
    </r>
    <r>
      <rPr>
        <sz val="9"/>
        <color theme="1"/>
        <rFont val="Microsoft YaHei UI"/>
        <charset val="134"/>
      </rPr>
      <t>工作状态】</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列设置</t>
    </r>
    <r>
      <rPr>
        <sz val="9"/>
        <color theme="1"/>
        <rFont val="Calibri"/>
        <family val="2"/>
      </rPr>
      <t>“</t>
    </r>
    <r>
      <rPr>
        <sz val="9"/>
        <color theme="1"/>
        <rFont val="Microsoft YaHei UI"/>
        <charset val="134"/>
      </rPr>
      <t>按钮</t>
    </r>
    <r>
      <rPr>
        <sz val="9"/>
        <color theme="1"/>
        <rFont val="Calibri"/>
        <family val="2"/>
      </rPr>
      <t xml:space="preserve">
</t>
    </r>
    <r>
      <rPr>
        <sz val="9"/>
        <color theme="1"/>
        <rFont val="Microsoft YaHei UI"/>
        <charset val="134"/>
      </rPr>
      <t>预期结果：【</t>
    </r>
    <r>
      <rPr>
        <sz val="9"/>
        <color theme="1"/>
        <rFont val="Calibri"/>
        <family val="2"/>
      </rPr>
      <t>CDC</t>
    </r>
    <r>
      <rPr>
        <sz val="9"/>
        <color theme="1"/>
        <rFont val="Microsoft YaHei UI"/>
        <charset val="134"/>
      </rPr>
      <t>工作状态】列表的内容根据列设置显示</t>
    </r>
  </si>
  <si>
    <r>
      <rPr>
        <sz val="9"/>
        <color theme="1"/>
        <rFont val="Microsoft YaHei UI"/>
        <charset val="134"/>
      </rPr>
      <t>验证【运维】【</t>
    </r>
    <r>
      <rPr>
        <sz val="9"/>
        <color theme="1"/>
        <rFont val="Calibri"/>
        <family val="2"/>
      </rPr>
      <t>CDC</t>
    </r>
    <r>
      <rPr>
        <sz val="9"/>
        <color theme="1"/>
        <rFont val="Microsoft YaHei UI"/>
        <charset val="134"/>
      </rPr>
      <t>工作状态】列表的</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</si>
  <si>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【运维】【</t>
    </r>
    <r>
      <rPr>
        <sz val="9"/>
        <color theme="1"/>
        <rFont val="Calibri"/>
        <family val="2"/>
      </rPr>
      <t>CDC</t>
    </r>
    <r>
      <rPr>
        <sz val="9"/>
        <color theme="1"/>
        <rFont val="Microsoft YaHei UI"/>
        <charset val="134"/>
      </rPr>
      <t>工作状态】</t>
    </r>
    <r>
      <rPr>
        <sz val="9"/>
        <color theme="1"/>
        <rFont val="Calibri"/>
        <family val="2"/>
      </rPr>
      <t xml:space="preserve">
2.</t>
    </r>
    <r>
      <rPr>
        <sz val="9"/>
        <color theme="1"/>
        <rFont val="Microsoft YaHei UI"/>
        <charset val="134"/>
      </rPr>
      <t>点击</t>
    </r>
    <r>
      <rPr>
        <sz val="9"/>
        <color theme="1"/>
        <rFont val="Calibri"/>
        <family val="2"/>
      </rPr>
      <t>”</t>
    </r>
    <r>
      <rPr>
        <sz val="9"/>
        <color theme="1"/>
        <rFont val="Microsoft YaHei UI"/>
        <charset val="134"/>
      </rPr>
      <t>翻页</t>
    </r>
    <r>
      <rPr>
        <sz val="9"/>
        <color theme="1"/>
        <rFont val="Calibri"/>
        <family val="2"/>
      </rPr>
      <t>“</t>
    </r>
    <r>
      <rPr>
        <sz val="9"/>
        <color theme="1"/>
        <rFont val="Microsoft YaHei UI"/>
        <charset val="134"/>
      </rPr>
      <t>按钮</t>
    </r>
    <r>
      <rPr>
        <sz val="9"/>
        <color theme="1"/>
        <rFont val="Calibri"/>
        <family val="2"/>
      </rPr>
      <t xml:space="preserve">
</t>
    </r>
    <r>
      <rPr>
        <sz val="9"/>
        <color theme="1"/>
        <rFont val="Microsoft YaHei UI"/>
        <charset val="134"/>
      </rPr>
      <t>预期结果：进入下一页</t>
    </r>
  </si>
  <si>
    <r>
      <rPr>
        <sz val="9"/>
        <color theme="1"/>
        <rFont val="Microsoft YaHei UI"/>
        <charset val="134"/>
      </rPr>
      <t>验证【运维】【</t>
    </r>
    <r>
      <rPr>
        <sz val="9"/>
        <color theme="1"/>
        <rFont val="Calibri"/>
        <family val="2"/>
      </rPr>
      <t>CDC</t>
    </r>
    <r>
      <rPr>
        <sz val="9"/>
        <color theme="1"/>
        <rFont val="Microsoft YaHei UI"/>
        <charset val="134"/>
      </rPr>
      <t>工作状态】列表的</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</si>
  <si>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【运维】【</t>
    </r>
    <r>
      <rPr>
        <sz val="9"/>
        <color theme="1"/>
        <rFont val="Calibri"/>
        <family val="2"/>
      </rPr>
      <t>CDC</t>
    </r>
    <r>
      <rPr>
        <sz val="9"/>
        <color theme="1"/>
        <rFont val="Microsoft YaHei UI"/>
        <charset val="134"/>
      </rPr>
      <t>工作状态】</t>
    </r>
    <r>
      <rPr>
        <sz val="9"/>
        <color theme="1"/>
        <rFont val="Calibri"/>
        <family val="2"/>
      </rPr>
      <t xml:space="preserve">
2.</t>
    </r>
    <r>
      <rPr>
        <sz val="9"/>
        <color theme="1"/>
        <rFont val="Microsoft YaHei UI"/>
        <charset val="134"/>
      </rPr>
      <t>【</t>
    </r>
    <r>
      <rPr>
        <sz val="9"/>
        <color theme="1"/>
        <rFont val="Calibri"/>
        <family val="2"/>
      </rPr>
      <t>CDC</t>
    </r>
    <r>
      <rPr>
        <sz val="9"/>
        <color theme="1"/>
        <rFont val="Microsoft YaHei UI"/>
        <charset val="134"/>
      </rPr>
      <t>工作状态】列表的</t>
    </r>
    <r>
      <rPr>
        <sz val="9"/>
        <color theme="1"/>
        <rFont val="Calibri"/>
        <family val="2"/>
      </rPr>
      <t>“n</t>
    </r>
    <r>
      <rPr>
        <sz val="9"/>
        <color theme="1"/>
        <rFont val="Microsoft YaHei UI"/>
        <charset val="134"/>
      </rPr>
      <t>条</t>
    </r>
    <r>
      <rPr>
        <sz val="9"/>
        <color theme="1"/>
        <rFont val="Calibri"/>
        <family val="2"/>
      </rPr>
      <t>/</t>
    </r>
    <r>
      <rPr>
        <sz val="9"/>
        <color theme="1"/>
        <rFont val="Microsoft YaHei UI"/>
        <charset val="134"/>
      </rPr>
      <t>页</t>
    </r>
    <r>
      <rPr>
        <sz val="9"/>
        <color theme="1"/>
        <rFont val="Calibri"/>
        <family val="2"/>
      </rPr>
      <t>”</t>
    </r>
    <r>
      <rPr>
        <sz val="9"/>
        <color theme="1"/>
        <rFont val="Microsoft YaHei UI"/>
        <charset val="134"/>
      </rPr>
      <t>随机设置条数显示</t>
    </r>
    <r>
      <rPr>
        <sz val="9"/>
        <color theme="1"/>
        <rFont val="Calibri"/>
        <family val="2"/>
      </rPr>
      <t xml:space="preserve">
</t>
    </r>
    <r>
      <rPr>
        <sz val="9"/>
        <color theme="1"/>
        <rFont val="Microsoft YaHei UI"/>
        <charset val="134"/>
      </rPr>
      <t>预期结果：【</t>
    </r>
    <r>
      <rPr>
        <sz val="9"/>
        <color theme="1"/>
        <rFont val="Calibri"/>
        <family val="2"/>
      </rPr>
      <t>CDC</t>
    </r>
    <r>
      <rPr>
        <sz val="9"/>
        <color theme="1"/>
        <rFont val="Microsoft YaHei UI"/>
        <charset val="134"/>
      </rPr>
      <t>工作状态】列表根据设置条数显示</t>
    </r>
  </si>
  <si>
    <r>
      <rPr>
        <sz val="9"/>
        <color theme="1"/>
        <rFont val="Microsoft YaHei UI"/>
        <charset val="134"/>
      </rPr>
      <t>验证页面加载正常</t>
    </r>
  </si>
  <si>
    <r>
      <rPr>
        <sz val="9"/>
        <color theme="1"/>
        <rFont val="Calibri"/>
        <family val="2"/>
      </rPr>
      <t>1.</t>
    </r>
    <r>
      <rPr>
        <sz val="9"/>
        <color theme="1"/>
        <rFont val="Microsoft YaHei UI"/>
        <charset val="134"/>
      </rPr>
      <t>【运维】【</t>
    </r>
    <r>
      <rPr>
        <sz val="9"/>
        <color theme="1"/>
        <rFont val="Calibri"/>
        <family val="2"/>
      </rPr>
      <t>CDC</t>
    </r>
    <r>
      <rPr>
        <sz val="9"/>
        <color theme="1"/>
        <rFont val="Microsoft YaHei UI"/>
        <charset val="134"/>
      </rPr>
      <t>工作状态】</t>
    </r>
    <r>
      <rPr>
        <sz val="9"/>
        <color theme="1"/>
        <rFont val="Calibri"/>
        <family val="2"/>
      </rPr>
      <t xml:space="preserve">
</t>
    </r>
    <r>
      <rPr>
        <sz val="9"/>
        <color theme="1"/>
        <rFont val="Microsoft YaHei UI"/>
        <charset val="134"/>
      </rPr>
      <t>预期结果：页面加载正常</t>
    </r>
  </si>
  <si>
    <r>
      <rPr>
        <sz val="10"/>
        <color theme="1"/>
        <rFont val="微软雅黑"/>
        <charset val="134"/>
      </rPr>
      <t>运维</t>
    </r>
    <r>
      <rPr>
        <sz val="10"/>
        <color theme="1"/>
        <rFont val="Calibri"/>
        <family val="2"/>
      </rPr>
      <t>-</t>
    </r>
    <r>
      <rPr>
        <sz val="10"/>
        <color theme="1"/>
        <rFont val="微软雅黑"/>
        <charset val="134"/>
      </rPr>
      <t>备份</t>
    </r>
    <r>
      <rPr>
        <sz val="10"/>
        <color theme="1"/>
        <rFont val="Calibri"/>
        <family val="2"/>
      </rPr>
      <t>/</t>
    </r>
    <r>
      <rPr>
        <sz val="10"/>
        <color theme="1"/>
        <rFont val="微软雅黑"/>
        <charset val="134"/>
      </rPr>
      <t>还原</t>
    </r>
  </si>
  <si>
    <r>
      <rPr>
        <sz val="9"/>
        <color theme="1"/>
        <rFont val="Microsoft YaHei UI"/>
        <charset val="134"/>
      </rPr>
      <t>集群备份</t>
    </r>
  </si>
  <si>
    <r>
      <rPr>
        <sz val="9"/>
        <color theme="1"/>
        <rFont val="Microsoft YaHei UI"/>
        <charset val="134"/>
      </rPr>
      <t>集群的备份，恢复集群</t>
    </r>
  </si>
  <si>
    <r>
      <rPr>
        <sz val="9"/>
        <color theme="1"/>
        <rFont val="Calibri"/>
        <family val="2"/>
      </rPr>
      <t>1.</t>
    </r>
    <r>
      <rPr>
        <sz val="9"/>
        <color theme="1"/>
        <rFont val="Microsoft YaHei UI"/>
        <charset val="134"/>
      </rPr>
      <t>集群备份完成</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选择全量、全量备份目录、还原对象、还原时间点还原集群</t>
    </r>
    <r>
      <rPr>
        <sz val="9"/>
        <color theme="1"/>
        <rFont val="Calibri"/>
        <family val="2"/>
      </rPr>
      <t xml:space="preserve">
</t>
    </r>
    <r>
      <rPr>
        <sz val="9"/>
        <color theme="1"/>
        <rFont val="Microsoft YaHei UI"/>
        <charset val="134"/>
      </rPr>
      <t>预期结果：还原成功</t>
    </r>
  </si>
  <si>
    <r>
      <rPr>
        <sz val="9"/>
        <color theme="1"/>
        <rFont val="Microsoft YaHei UI"/>
        <charset val="134"/>
      </rPr>
      <t>集群的备份，恢复单</t>
    </r>
    <r>
      <rPr>
        <sz val="9"/>
        <color theme="1"/>
        <rFont val="Calibri"/>
        <family val="2"/>
      </rPr>
      <t>database</t>
    </r>
  </si>
  <si>
    <r>
      <rPr>
        <sz val="9"/>
        <color theme="1"/>
        <rFont val="Calibri"/>
        <family val="2"/>
      </rPr>
      <t>1.</t>
    </r>
    <r>
      <rPr>
        <sz val="9"/>
        <color theme="1"/>
        <rFont val="Microsoft YaHei UI"/>
        <charset val="134"/>
      </rPr>
      <t>集群备份完成</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选择全量、全量备份目录、还原对象、还原时间点恢复单</t>
    </r>
    <r>
      <rPr>
        <sz val="9"/>
        <color theme="1"/>
        <rFont val="Calibri"/>
        <family val="2"/>
      </rPr>
      <t xml:space="preserve">database
</t>
    </r>
    <r>
      <rPr>
        <sz val="9"/>
        <color theme="1"/>
        <rFont val="Microsoft YaHei UI"/>
        <charset val="134"/>
      </rPr>
      <t>预期结果：还原成功</t>
    </r>
  </si>
  <si>
    <r>
      <rPr>
        <sz val="9"/>
        <color theme="1"/>
        <rFont val="Microsoft YaHei UI"/>
        <charset val="134"/>
      </rPr>
      <t>集群的备份，恢复多</t>
    </r>
    <r>
      <rPr>
        <sz val="9"/>
        <color theme="1"/>
        <rFont val="Calibri"/>
        <family val="2"/>
      </rPr>
      <t>database</t>
    </r>
  </si>
  <si>
    <r>
      <rPr>
        <sz val="9"/>
        <color theme="1"/>
        <rFont val="Calibri"/>
        <family val="2"/>
      </rPr>
      <t>1.</t>
    </r>
    <r>
      <rPr>
        <sz val="9"/>
        <color theme="1"/>
        <rFont val="Microsoft YaHei UI"/>
        <charset val="134"/>
      </rPr>
      <t>集群备份完成</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选择全量、全量备份目录、还原对象、还原时间点恢复多</t>
    </r>
    <r>
      <rPr>
        <sz val="9"/>
        <color theme="1"/>
        <rFont val="Calibri"/>
        <family val="2"/>
      </rPr>
      <t xml:space="preserve">database
</t>
    </r>
    <r>
      <rPr>
        <sz val="9"/>
        <color theme="1"/>
        <rFont val="Microsoft YaHei UI"/>
        <charset val="134"/>
      </rPr>
      <t>预期结果：还原成功</t>
    </r>
  </si>
  <si>
    <r>
      <rPr>
        <sz val="9"/>
        <color theme="1"/>
        <rFont val="Microsoft YaHei UI"/>
        <charset val="134"/>
      </rPr>
      <t>集群的备份，恢复单</t>
    </r>
    <r>
      <rPr>
        <sz val="9"/>
        <color theme="1"/>
        <rFont val="Calibri"/>
        <family val="2"/>
      </rPr>
      <t>table</t>
    </r>
  </si>
  <si>
    <r>
      <rPr>
        <sz val="9"/>
        <color theme="1"/>
        <rFont val="Calibri"/>
        <family val="2"/>
      </rPr>
      <t>1.</t>
    </r>
    <r>
      <rPr>
        <sz val="9"/>
        <color theme="1"/>
        <rFont val="Microsoft YaHei UI"/>
        <charset val="134"/>
      </rPr>
      <t>集群备份完成</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选择全量、全量备份目录、还原对象、还原时间点恢复单</t>
    </r>
    <r>
      <rPr>
        <sz val="9"/>
        <color theme="1"/>
        <rFont val="Calibri"/>
        <family val="2"/>
      </rPr>
      <t xml:space="preserve">table
</t>
    </r>
    <r>
      <rPr>
        <sz val="9"/>
        <color theme="1"/>
        <rFont val="Microsoft YaHei UI"/>
        <charset val="134"/>
      </rPr>
      <t>预期结果：还原成功</t>
    </r>
  </si>
  <si>
    <r>
      <rPr>
        <sz val="9"/>
        <color theme="1"/>
        <rFont val="Microsoft YaHei UI"/>
        <charset val="134"/>
      </rPr>
      <t>集群的备份，恢复多</t>
    </r>
    <r>
      <rPr>
        <sz val="9"/>
        <color theme="1"/>
        <rFont val="Calibri"/>
        <family val="2"/>
      </rPr>
      <t>table</t>
    </r>
  </si>
  <si>
    <r>
      <rPr>
        <sz val="9"/>
        <color theme="1"/>
        <rFont val="Calibri"/>
        <family val="2"/>
      </rPr>
      <t>1.</t>
    </r>
    <r>
      <rPr>
        <sz val="9"/>
        <color theme="1"/>
        <rFont val="Microsoft YaHei UI"/>
        <charset val="134"/>
      </rPr>
      <t>集群备份完成</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选择全量、全量备份目录、还原对象、还原时间点恢复多</t>
    </r>
    <r>
      <rPr>
        <sz val="9"/>
        <color theme="1"/>
        <rFont val="Calibri"/>
        <family val="2"/>
      </rPr>
      <t xml:space="preserve">table
</t>
    </r>
    <r>
      <rPr>
        <sz val="9"/>
        <color theme="1"/>
        <rFont val="Microsoft YaHei UI"/>
        <charset val="134"/>
      </rPr>
      <t>预期结果：还原成功</t>
    </r>
  </si>
  <si>
    <r>
      <rPr>
        <sz val="9"/>
        <color theme="1"/>
        <rFont val="Calibri"/>
        <family val="2"/>
      </rPr>
      <t>databse</t>
    </r>
    <r>
      <rPr>
        <sz val="9"/>
        <color theme="1"/>
        <rFont val="Microsoft YaHei UI"/>
        <charset val="134"/>
      </rPr>
      <t>备份</t>
    </r>
  </si>
  <si>
    <r>
      <rPr>
        <sz val="9"/>
        <color theme="1"/>
        <rFont val="Calibri"/>
        <family val="2"/>
      </rPr>
      <t>database</t>
    </r>
    <r>
      <rPr>
        <sz val="9"/>
        <color theme="1"/>
        <rFont val="Microsoft YaHei UI"/>
        <charset val="134"/>
      </rPr>
      <t>的备份，恢复单</t>
    </r>
    <r>
      <rPr>
        <sz val="9"/>
        <color theme="1"/>
        <rFont val="Calibri"/>
        <family val="2"/>
      </rPr>
      <t>database</t>
    </r>
  </si>
  <si>
    <r>
      <rPr>
        <sz val="9"/>
        <color theme="1"/>
        <rFont val="Calibri"/>
        <family val="2"/>
      </rPr>
      <t>1.database</t>
    </r>
    <r>
      <rPr>
        <sz val="9"/>
        <color theme="1"/>
        <rFont val="Microsoft YaHei UI"/>
        <charset val="134"/>
      </rPr>
      <t>的备份</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选择全量、全量备份目录、还原对象、还原时间点复单</t>
    </r>
    <r>
      <rPr>
        <sz val="9"/>
        <color theme="1"/>
        <rFont val="Calibri"/>
        <family val="2"/>
      </rPr>
      <t xml:space="preserve">database
</t>
    </r>
    <r>
      <rPr>
        <sz val="9"/>
        <color theme="1"/>
        <rFont val="Microsoft YaHei UI"/>
        <charset val="134"/>
      </rPr>
      <t>预期结果：还原成功</t>
    </r>
  </si>
  <si>
    <r>
      <rPr>
        <sz val="9"/>
        <color theme="1"/>
        <rFont val="Calibri"/>
        <family val="2"/>
      </rPr>
      <t>database</t>
    </r>
    <r>
      <rPr>
        <sz val="9"/>
        <color theme="1"/>
        <rFont val="Microsoft YaHei UI"/>
        <charset val="134"/>
      </rPr>
      <t>的备份，将原有的</t>
    </r>
    <r>
      <rPr>
        <sz val="9"/>
        <color theme="1"/>
        <rFont val="Calibri"/>
        <family val="2"/>
      </rPr>
      <t>database</t>
    </r>
    <r>
      <rPr>
        <sz val="9"/>
        <color theme="1"/>
        <rFont val="Microsoft YaHei UI"/>
        <charset val="134"/>
      </rPr>
      <t>重命名</t>
    </r>
    <r>
      <rPr>
        <sz val="9"/>
        <color theme="1"/>
        <rFont val="Calibri"/>
        <family val="2"/>
      </rPr>
      <t>,</t>
    </r>
    <r>
      <rPr>
        <sz val="9"/>
        <color theme="1"/>
        <rFont val="Microsoft YaHei UI"/>
        <charset val="134"/>
      </rPr>
      <t>恢复单</t>
    </r>
    <r>
      <rPr>
        <sz val="9"/>
        <color theme="1"/>
        <rFont val="Calibri"/>
        <family val="2"/>
      </rPr>
      <t>database</t>
    </r>
  </si>
  <si>
    <r>
      <rPr>
        <sz val="9"/>
        <color theme="1"/>
        <rFont val="Calibri"/>
        <family val="2"/>
      </rPr>
      <t>1.database</t>
    </r>
    <r>
      <rPr>
        <sz val="9"/>
        <color theme="1"/>
        <rFont val="Microsoft YaHei UI"/>
        <charset val="134"/>
      </rPr>
      <t>的备份</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选择全量、全量备份目录、还原对象、还原时间点将原有的</t>
    </r>
    <r>
      <rPr>
        <sz val="9"/>
        <color theme="1"/>
        <rFont val="Calibri"/>
        <family val="2"/>
      </rPr>
      <t>database</t>
    </r>
    <r>
      <rPr>
        <sz val="9"/>
        <color theme="1"/>
        <rFont val="Microsoft YaHei UI"/>
        <charset val="134"/>
      </rPr>
      <t>重命名</t>
    </r>
    <r>
      <rPr>
        <sz val="9"/>
        <color theme="1"/>
        <rFont val="Calibri"/>
        <family val="2"/>
      </rPr>
      <t>,</t>
    </r>
    <r>
      <rPr>
        <sz val="9"/>
        <color theme="1"/>
        <rFont val="Microsoft YaHei UI"/>
        <charset val="134"/>
      </rPr>
      <t>恢复单</t>
    </r>
    <r>
      <rPr>
        <sz val="9"/>
        <color theme="1"/>
        <rFont val="Calibri"/>
        <family val="2"/>
      </rPr>
      <t xml:space="preserve">database
</t>
    </r>
    <r>
      <rPr>
        <sz val="9"/>
        <color theme="1"/>
        <rFont val="Microsoft YaHei UI"/>
        <charset val="134"/>
      </rPr>
      <t>预期结果：还原成功</t>
    </r>
  </si>
  <si>
    <r>
      <rPr>
        <sz val="9"/>
        <color theme="1"/>
        <rFont val="Calibri"/>
        <family val="2"/>
      </rPr>
      <t>database</t>
    </r>
    <r>
      <rPr>
        <sz val="9"/>
        <color theme="1"/>
        <rFont val="Microsoft YaHei UI"/>
        <charset val="134"/>
      </rPr>
      <t>的备份，恢复多</t>
    </r>
    <r>
      <rPr>
        <sz val="9"/>
        <color theme="1"/>
        <rFont val="Calibri"/>
        <family val="2"/>
      </rPr>
      <t>database</t>
    </r>
  </si>
  <si>
    <r>
      <rPr>
        <sz val="9"/>
        <color theme="1"/>
        <rFont val="Calibri"/>
        <family val="2"/>
      </rPr>
      <t>1.database</t>
    </r>
    <r>
      <rPr>
        <sz val="9"/>
        <color theme="1"/>
        <rFont val="Microsoft YaHei UI"/>
        <charset val="134"/>
      </rPr>
      <t>的备份</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选择全量、全量备份目录、还原对象、还原时间点恢复多</t>
    </r>
    <r>
      <rPr>
        <sz val="9"/>
        <color theme="1"/>
        <rFont val="Calibri"/>
        <family val="2"/>
      </rPr>
      <t xml:space="preserve">database
</t>
    </r>
    <r>
      <rPr>
        <sz val="9"/>
        <color theme="1"/>
        <rFont val="Microsoft YaHei UI"/>
        <charset val="134"/>
      </rPr>
      <t>预期结果：还原成功</t>
    </r>
  </si>
  <si>
    <r>
      <rPr>
        <sz val="9"/>
        <color theme="1"/>
        <rFont val="Calibri"/>
        <family val="2"/>
      </rPr>
      <t>database</t>
    </r>
    <r>
      <rPr>
        <sz val="9"/>
        <color theme="1"/>
        <rFont val="Microsoft YaHei UI"/>
        <charset val="134"/>
      </rPr>
      <t>的备份，恢复单</t>
    </r>
    <r>
      <rPr>
        <sz val="9"/>
        <color theme="1"/>
        <rFont val="Calibri"/>
        <family val="2"/>
      </rPr>
      <t>table</t>
    </r>
  </si>
  <si>
    <r>
      <rPr>
        <sz val="9"/>
        <color theme="1"/>
        <rFont val="Calibri"/>
        <family val="2"/>
      </rPr>
      <t>1.database</t>
    </r>
    <r>
      <rPr>
        <sz val="9"/>
        <color theme="1"/>
        <rFont val="Microsoft YaHei UI"/>
        <charset val="134"/>
      </rPr>
      <t>的备份</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选择全量、全量备份目录、还原对象、还原时间点恢复单</t>
    </r>
    <r>
      <rPr>
        <sz val="9"/>
        <color theme="1"/>
        <rFont val="Calibri"/>
        <family val="2"/>
      </rPr>
      <t xml:space="preserve">table
</t>
    </r>
    <r>
      <rPr>
        <sz val="9"/>
        <color theme="1"/>
        <rFont val="Microsoft YaHei UI"/>
        <charset val="134"/>
      </rPr>
      <t>预期结果：还原成功</t>
    </r>
  </si>
  <si>
    <r>
      <rPr>
        <sz val="9"/>
        <color theme="1"/>
        <rFont val="Calibri"/>
        <family val="2"/>
      </rPr>
      <t>database</t>
    </r>
    <r>
      <rPr>
        <sz val="9"/>
        <color theme="1"/>
        <rFont val="Microsoft YaHei UI"/>
        <charset val="134"/>
      </rPr>
      <t>的备份，恢复多</t>
    </r>
    <r>
      <rPr>
        <sz val="9"/>
        <color theme="1"/>
        <rFont val="Calibri"/>
        <family val="2"/>
      </rPr>
      <t>table</t>
    </r>
  </si>
  <si>
    <r>
      <rPr>
        <sz val="9"/>
        <color theme="1"/>
        <rFont val="Calibri"/>
        <family val="2"/>
      </rPr>
      <t>1.database</t>
    </r>
    <r>
      <rPr>
        <sz val="9"/>
        <color theme="1"/>
        <rFont val="Microsoft YaHei UI"/>
        <charset val="134"/>
      </rPr>
      <t>的备份</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选择全量、全量备份目录、还原对象、还原时间点恢复多</t>
    </r>
    <r>
      <rPr>
        <sz val="9"/>
        <color theme="1"/>
        <rFont val="Calibri"/>
        <family val="2"/>
      </rPr>
      <t xml:space="preserve">table
</t>
    </r>
    <r>
      <rPr>
        <sz val="9"/>
        <color theme="1"/>
        <rFont val="Microsoft YaHei UI"/>
        <charset val="134"/>
      </rPr>
      <t>预期结果：还原成功</t>
    </r>
  </si>
  <si>
    <r>
      <rPr>
        <sz val="9"/>
        <color theme="1"/>
        <rFont val="Microsoft YaHei UI"/>
        <charset val="134"/>
      </rPr>
      <t>表备份</t>
    </r>
  </si>
  <si>
    <r>
      <rPr>
        <sz val="9"/>
        <color theme="1"/>
        <rFont val="Microsoft YaHei UI"/>
        <charset val="134"/>
      </rPr>
      <t>表的备份，恢复单表</t>
    </r>
  </si>
  <si>
    <r>
      <rPr>
        <sz val="9"/>
        <color theme="1"/>
        <rFont val="Calibri"/>
        <family val="2"/>
      </rPr>
      <t>1.</t>
    </r>
    <r>
      <rPr>
        <sz val="9"/>
        <color theme="1"/>
        <rFont val="Microsoft YaHei UI"/>
        <charset val="134"/>
      </rPr>
      <t>表的备份</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选择全量、全量备份目录、还原对象、还原时间点恢复单表</t>
    </r>
    <r>
      <rPr>
        <sz val="9"/>
        <color theme="1"/>
        <rFont val="Calibri"/>
        <family val="2"/>
      </rPr>
      <t xml:space="preserve">
</t>
    </r>
    <r>
      <rPr>
        <sz val="9"/>
        <color theme="1"/>
        <rFont val="Microsoft YaHei UI"/>
        <charset val="134"/>
      </rPr>
      <t>预期结果：还原成功</t>
    </r>
  </si>
  <si>
    <r>
      <rPr>
        <sz val="9"/>
        <color theme="1"/>
        <rFont val="Microsoft YaHei UI"/>
        <charset val="134"/>
      </rPr>
      <t>表的备份，恢复多表</t>
    </r>
  </si>
  <si>
    <r>
      <rPr>
        <sz val="9"/>
        <color theme="1"/>
        <rFont val="Calibri"/>
        <family val="2"/>
      </rPr>
      <t>1.</t>
    </r>
    <r>
      <rPr>
        <sz val="9"/>
        <color theme="1"/>
        <rFont val="Microsoft YaHei UI"/>
        <charset val="134"/>
      </rPr>
      <t>表的备份</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选择全量、全量备份目录、还原对象、还原时间点将原有的</t>
    </r>
    <r>
      <rPr>
        <sz val="9"/>
        <color theme="1"/>
        <rFont val="Calibri"/>
        <family val="2"/>
      </rPr>
      <t>database</t>
    </r>
    <r>
      <rPr>
        <sz val="9"/>
        <color theme="1"/>
        <rFont val="Microsoft YaHei UI"/>
        <charset val="134"/>
      </rPr>
      <t>重命名</t>
    </r>
    <r>
      <rPr>
        <sz val="9"/>
        <color theme="1"/>
        <rFont val="Calibri"/>
        <family val="2"/>
      </rPr>
      <t>,</t>
    </r>
    <r>
      <rPr>
        <sz val="9"/>
        <color theme="1"/>
        <rFont val="Microsoft YaHei UI"/>
        <charset val="134"/>
      </rPr>
      <t>恢复多表</t>
    </r>
    <r>
      <rPr>
        <sz val="9"/>
        <color theme="1"/>
        <rFont val="Calibri"/>
        <family val="2"/>
      </rPr>
      <t xml:space="preserve">
</t>
    </r>
    <r>
      <rPr>
        <sz val="9"/>
        <color theme="1"/>
        <rFont val="Microsoft YaHei UI"/>
        <charset val="134"/>
      </rPr>
      <t>预期结果：还原成功</t>
    </r>
  </si>
  <si>
    <r>
      <rPr>
        <sz val="9"/>
        <color theme="1"/>
        <rFont val="Microsoft YaHei UI"/>
        <charset val="134"/>
      </rPr>
      <t>表的备份，将原有</t>
    </r>
    <r>
      <rPr>
        <sz val="9"/>
        <color theme="1"/>
        <rFont val="Calibri"/>
        <family val="2"/>
      </rPr>
      <t>table</t>
    </r>
    <r>
      <rPr>
        <sz val="9"/>
        <color theme="1"/>
        <rFont val="Microsoft YaHei UI"/>
        <charset val="134"/>
      </rPr>
      <t>重命名，恢复单</t>
    </r>
    <r>
      <rPr>
        <sz val="9"/>
        <color theme="1"/>
        <rFont val="Calibri"/>
        <family val="2"/>
      </rPr>
      <t>table</t>
    </r>
  </si>
  <si>
    <r>
      <rPr>
        <sz val="9"/>
        <color theme="1"/>
        <rFont val="Calibri"/>
        <family val="2"/>
      </rPr>
      <t>1.</t>
    </r>
    <r>
      <rPr>
        <sz val="9"/>
        <color theme="1"/>
        <rFont val="Microsoft YaHei UI"/>
        <charset val="134"/>
      </rPr>
      <t>表的备份</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选择全量、全量备份目录、还原对象、还原时间点，将原有</t>
    </r>
    <r>
      <rPr>
        <sz val="9"/>
        <color theme="1"/>
        <rFont val="Calibri"/>
        <family val="2"/>
      </rPr>
      <t>table</t>
    </r>
    <r>
      <rPr>
        <sz val="9"/>
        <color theme="1"/>
        <rFont val="Microsoft YaHei UI"/>
        <charset val="134"/>
      </rPr>
      <t>重命名，恢复单</t>
    </r>
    <r>
      <rPr>
        <sz val="9"/>
        <color theme="1"/>
        <rFont val="Calibri"/>
        <family val="2"/>
      </rPr>
      <t xml:space="preserve">table
</t>
    </r>
    <r>
      <rPr>
        <sz val="9"/>
        <color theme="1"/>
        <rFont val="Microsoft YaHei UI"/>
        <charset val="134"/>
      </rPr>
      <t>预期结果：还原成功</t>
    </r>
  </si>
  <si>
    <r>
      <rPr>
        <sz val="9"/>
        <color theme="1"/>
        <rFont val="Microsoft YaHei UI"/>
        <charset val="134"/>
      </rPr>
      <t>调度</t>
    </r>
  </si>
  <si>
    <r>
      <rPr>
        <sz val="9"/>
        <color theme="1"/>
        <rFont val="Microsoft YaHei UI"/>
        <charset val="134"/>
      </rPr>
      <t>备份调度的生成</t>
    </r>
  </si>
  <si>
    <r>
      <rPr>
        <sz val="9"/>
        <color theme="1"/>
        <rFont val="Calibri"/>
        <family val="2"/>
      </rPr>
      <t>1.</t>
    </r>
    <r>
      <rPr>
        <sz val="9"/>
        <color theme="1"/>
        <rFont val="Microsoft YaHei UI"/>
        <charset val="134"/>
      </rPr>
      <t>执行备份的过程中</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备份工作</t>
    </r>
    <r>
      <rPr>
        <sz val="9"/>
        <color theme="1"/>
        <rFont val="Calibri"/>
        <family val="2"/>
      </rPr>
      <t xml:space="preserve">
</t>
    </r>
    <r>
      <rPr>
        <sz val="9"/>
        <color theme="1"/>
        <rFont val="Microsoft YaHei UI"/>
        <charset val="134"/>
      </rPr>
      <t>预期结果：有对应备份工作生成</t>
    </r>
  </si>
  <si>
    <r>
      <rPr>
        <sz val="9"/>
        <color theme="1"/>
        <rFont val="Microsoft YaHei UI"/>
        <charset val="134"/>
      </rPr>
      <t>备份调度的取消</t>
    </r>
  </si>
  <si>
    <r>
      <rPr>
        <sz val="9"/>
        <color theme="1"/>
        <rFont val="Calibri"/>
        <family val="2"/>
      </rPr>
      <t>1.</t>
    </r>
    <r>
      <rPr>
        <sz val="9"/>
        <color theme="1"/>
        <rFont val="Microsoft YaHei UI"/>
        <charset val="134"/>
      </rPr>
      <t>执行备份的过程中</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备份工作</t>
    </r>
    <r>
      <rPr>
        <sz val="9"/>
        <color theme="1"/>
        <rFont val="Calibri"/>
        <family val="2"/>
      </rPr>
      <t>--&gt;</t>
    </r>
    <r>
      <rPr>
        <sz val="9"/>
        <color theme="1"/>
        <rFont val="Microsoft YaHei UI"/>
        <charset val="134"/>
      </rPr>
      <t>取消工作</t>
    </r>
    <r>
      <rPr>
        <sz val="9"/>
        <color theme="1"/>
        <rFont val="Calibri"/>
        <family val="2"/>
      </rPr>
      <t xml:space="preserve">JOB
</t>
    </r>
    <r>
      <rPr>
        <sz val="9"/>
        <color theme="1"/>
        <rFont val="Microsoft YaHei UI"/>
        <charset val="134"/>
      </rPr>
      <t>预期结果：备份工作被暂停</t>
    </r>
  </si>
  <si>
    <r>
      <rPr>
        <sz val="9"/>
        <color theme="1"/>
        <rFont val="Microsoft YaHei UI"/>
        <charset val="134"/>
      </rPr>
      <t>增量备份</t>
    </r>
  </si>
  <si>
    <r>
      <rPr>
        <sz val="9"/>
        <color theme="1"/>
        <rFont val="Microsoft YaHei UI"/>
        <charset val="134"/>
      </rPr>
      <t>增量备份，直接恢复增量备份的全量备份</t>
    </r>
  </si>
  <si>
    <r>
      <rPr>
        <sz val="9"/>
        <color theme="1"/>
        <rFont val="Calibri"/>
        <family val="2"/>
      </rPr>
      <t>1.</t>
    </r>
    <r>
      <rPr>
        <sz val="9"/>
        <color theme="1"/>
        <rFont val="Microsoft YaHei UI"/>
        <charset val="134"/>
      </rPr>
      <t>增量备份</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选择全量、全量备份目录、还原对象、还原时间点，直接恢复增量备份的全量备份</t>
    </r>
    <r>
      <rPr>
        <sz val="9"/>
        <color theme="1"/>
        <rFont val="Calibri"/>
        <family val="2"/>
      </rPr>
      <t xml:space="preserve">
</t>
    </r>
    <r>
      <rPr>
        <sz val="9"/>
        <color theme="1"/>
        <rFont val="Microsoft YaHei UI"/>
        <charset val="134"/>
      </rPr>
      <t>预期结果：还原成功</t>
    </r>
  </si>
  <si>
    <r>
      <rPr>
        <sz val="9"/>
        <color theme="1"/>
        <rFont val="Microsoft YaHei UI"/>
        <charset val="134"/>
      </rPr>
      <t>增量备份，恢复单个增量备份</t>
    </r>
  </si>
  <si>
    <r>
      <rPr>
        <sz val="9"/>
        <color theme="1"/>
        <rFont val="Calibri"/>
        <family val="2"/>
      </rPr>
      <t>1.</t>
    </r>
    <r>
      <rPr>
        <sz val="9"/>
        <color theme="1"/>
        <rFont val="Microsoft YaHei UI"/>
        <charset val="134"/>
      </rPr>
      <t>增量备份</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选择全量、全量备份目录、还原对象、还原时间点，恢复单个增量备份</t>
    </r>
    <r>
      <rPr>
        <sz val="9"/>
        <color theme="1"/>
        <rFont val="Calibri"/>
        <family val="2"/>
      </rPr>
      <t xml:space="preserve">
</t>
    </r>
    <r>
      <rPr>
        <sz val="9"/>
        <color theme="1"/>
        <rFont val="Microsoft YaHei UI"/>
        <charset val="134"/>
      </rPr>
      <t>预期结果：还原成功</t>
    </r>
  </si>
  <si>
    <r>
      <rPr>
        <sz val="9"/>
        <color theme="1"/>
        <rFont val="Microsoft YaHei UI"/>
        <charset val="134"/>
      </rPr>
      <t>增量备份，恢复多个连续的增量备份</t>
    </r>
  </si>
  <si>
    <r>
      <rPr>
        <sz val="9"/>
        <color theme="1"/>
        <rFont val="Calibri"/>
        <family val="2"/>
      </rPr>
      <t>1.</t>
    </r>
    <r>
      <rPr>
        <sz val="9"/>
        <color theme="1"/>
        <rFont val="Microsoft YaHei UI"/>
        <charset val="134"/>
      </rPr>
      <t>增量备份</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选择全量、全量备份目录、还原对象、还原时间点，恢复多个连续的增量备份</t>
    </r>
    <r>
      <rPr>
        <sz val="9"/>
        <color theme="1"/>
        <rFont val="Calibri"/>
        <family val="2"/>
      </rPr>
      <t xml:space="preserve">
</t>
    </r>
    <r>
      <rPr>
        <sz val="9"/>
        <color theme="1"/>
        <rFont val="Microsoft YaHei UI"/>
        <charset val="134"/>
      </rPr>
      <t>预期结果：还原成功</t>
    </r>
  </si>
  <si>
    <r>
      <rPr>
        <sz val="9"/>
        <color theme="1"/>
        <rFont val="Microsoft YaHei UI"/>
        <charset val="134"/>
      </rPr>
      <t>增量备份，恢复多个不连续的增量备份</t>
    </r>
  </si>
  <si>
    <r>
      <rPr>
        <sz val="9"/>
        <color theme="1"/>
        <rFont val="Calibri"/>
        <family val="2"/>
      </rPr>
      <t>1.</t>
    </r>
    <r>
      <rPr>
        <sz val="9"/>
        <color theme="1"/>
        <rFont val="Microsoft YaHei UI"/>
        <charset val="134"/>
      </rPr>
      <t>增量备份</t>
    </r>
    <r>
      <rPr>
        <sz val="9"/>
        <color theme="1"/>
        <rFont val="Calibri"/>
        <family val="2"/>
      </rPr>
      <t xml:space="preserve">
2.</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还原备份</t>
    </r>
    <r>
      <rPr>
        <sz val="9"/>
        <color theme="1"/>
        <rFont val="Calibri"/>
        <family val="2"/>
      </rPr>
      <t xml:space="preserve">
3.</t>
    </r>
    <r>
      <rPr>
        <sz val="9"/>
        <color theme="1"/>
        <rFont val="Microsoft YaHei UI"/>
        <charset val="134"/>
      </rPr>
      <t>选择全量、全量备份目录、还原对象、还原时间点，恢复多个不连续的增量备份</t>
    </r>
    <r>
      <rPr>
        <sz val="9"/>
        <color theme="1"/>
        <rFont val="Calibri"/>
        <family val="2"/>
      </rPr>
      <t xml:space="preserve">
</t>
    </r>
    <r>
      <rPr>
        <sz val="9"/>
        <color theme="1"/>
        <rFont val="Microsoft YaHei UI"/>
        <charset val="134"/>
      </rPr>
      <t>预期结果：还原成功</t>
    </r>
  </si>
  <si>
    <r>
      <rPr>
        <sz val="9"/>
        <color theme="1"/>
        <rFont val="Calibri"/>
        <family val="2"/>
      </rPr>
      <t>http</t>
    </r>
    <r>
      <rPr>
        <sz val="9"/>
        <color theme="1"/>
        <rFont val="Microsoft YaHei UI"/>
        <charset val="134"/>
      </rPr>
      <t>服务</t>
    </r>
  </si>
  <si>
    <r>
      <rPr>
        <sz val="9"/>
        <color theme="1"/>
        <rFont val="Microsoft YaHei UI"/>
        <charset val="134"/>
      </rPr>
      <t>备份恢复使用</t>
    </r>
    <r>
      <rPr>
        <sz val="9"/>
        <color theme="1"/>
        <rFont val="Calibri"/>
        <family val="2"/>
      </rPr>
      <t>http</t>
    </r>
    <r>
      <rPr>
        <sz val="9"/>
        <color theme="1"/>
        <rFont val="Microsoft YaHei UI"/>
        <charset val="134"/>
      </rPr>
      <t>服务，备份到</t>
    </r>
    <r>
      <rPr>
        <sz val="9"/>
        <color theme="1"/>
        <rFont val="Calibri"/>
        <family val="2"/>
      </rPr>
      <t>http</t>
    </r>
  </si>
  <si>
    <r>
      <rPr>
        <sz val="9"/>
        <color theme="1"/>
        <rFont val="Calibri"/>
        <family val="2"/>
      </rPr>
      <t>1.</t>
    </r>
    <r>
      <rPr>
        <sz val="9"/>
        <color theme="1"/>
        <rFont val="Microsoft YaHei UI"/>
        <charset val="134"/>
      </rPr>
      <t>备份恢复使用</t>
    </r>
    <r>
      <rPr>
        <sz val="9"/>
        <color theme="1"/>
        <rFont val="Calibri"/>
        <family val="2"/>
      </rPr>
      <t>http</t>
    </r>
    <r>
      <rPr>
        <sz val="9"/>
        <color theme="1"/>
        <rFont val="Microsoft YaHei UI"/>
        <charset val="134"/>
      </rPr>
      <t>服务</t>
    </r>
    <r>
      <rPr>
        <sz val="9"/>
        <color theme="1"/>
        <rFont val="Calibri"/>
        <family val="2"/>
      </rPr>
      <t xml:space="preserve">
</t>
    </r>
    <r>
      <rPr>
        <sz val="9"/>
        <color theme="1"/>
        <rFont val="Microsoft YaHei UI"/>
        <charset val="134"/>
      </rPr>
      <t>预期结果：备份成功</t>
    </r>
  </si>
  <si>
    <r>
      <rPr>
        <sz val="9"/>
        <color theme="1"/>
        <rFont val="Microsoft YaHei UI"/>
        <charset val="134"/>
      </rPr>
      <t>备份恢复使用</t>
    </r>
    <r>
      <rPr>
        <sz val="9"/>
        <color theme="1"/>
        <rFont val="Calibri"/>
        <family val="2"/>
      </rPr>
      <t>http</t>
    </r>
    <r>
      <rPr>
        <sz val="9"/>
        <color theme="1"/>
        <rFont val="Microsoft YaHei UI"/>
        <charset val="134"/>
      </rPr>
      <t>服务，从</t>
    </r>
    <r>
      <rPr>
        <sz val="9"/>
        <color theme="1"/>
        <rFont val="Calibri"/>
        <family val="2"/>
      </rPr>
      <t>http</t>
    </r>
    <r>
      <rPr>
        <sz val="9"/>
        <color theme="1"/>
        <rFont val="Microsoft YaHei UI"/>
        <charset val="134"/>
      </rPr>
      <t>恢复</t>
    </r>
  </si>
  <si>
    <r>
      <rPr>
        <sz val="9"/>
        <color theme="1"/>
        <rFont val="Calibri"/>
        <family val="2"/>
      </rPr>
      <t>1.</t>
    </r>
    <r>
      <rPr>
        <sz val="9"/>
        <color theme="1"/>
        <rFont val="Microsoft YaHei UI"/>
        <charset val="134"/>
      </rPr>
      <t>备份恢复使用</t>
    </r>
    <r>
      <rPr>
        <sz val="9"/>
        <color theme="1"/>
        <rFont val="Calibri"/>
        <family val="2"/>
      </rPr>
      <t>http</t>
    </r>
    <r>
      <rPr>
        <sz val="9"/>
        <color theme="1"/>
        <rFont val="Microsoft YaHei UI"/>
        <charset val="134"/>
      </rPr>
      <t>服务</t>
    </r>
    <r>
      <rPr>
        <sz val="9"/>
        <color theme="1"/>
        <rFont val="Calibri"/>
        <family val="2"/>
      </rPr>
      <t xml:space="preserve">
2.</t>
    </r>
    <r>
      <rPr>
        <sz val="9"/>
        <color theme="1"/>
        <rFont val="Microsoft YaHei UI"/>
        <charset val="134"/>
      </rPr>
      <t>使用</t>
    </r>
    <r>
      <rPr>
        <sz val="9"/>
        <color theme="1"/>
        <rFont val="Calibri"/>
        <family val="2"/>
      </rPr>
      <t>htto</t>
    </r>
    <r>
      <rPr>
        <sz val="9"/>
        <color theme="1"/>
        <rFont val="Microsoft YaHei UI"/>
        <charset val="134"/>
      </rPr>
      <t>服务恢复</t>
    </r>
    <r>
      <rPr>
        <sz val="9"/>
        <color theme="1"/>
        <rFont val="Calibri"/>
        <family val="2"/>
      </rPr>
      <t xml:space="preserve">
</t>
    </r>
    <r>
      <rPr>
        <sz val="9"/>
        <color theme="1"/>
        <rFont val="Microsoft YaHei UI"/>
        <charset val="134"/>
      </rPr>
      <t>预期结果：还原成功</t>
    </r>
  </si>
  <si>
    <r>
      <rPr>
        <sz val="9"/>
        <color theme="1"/>
        <rFont val="Microsoft YaHei UI"/>
        <charset val="134"/>
      </rPr>
      <t>性能测试</t>
    </r>
  </si>
  <si>
    <r>
      <rPr>
        <sz val="9"/>
        <color theme="1"/>
        <rFont val="Microsoft YaHei UI"/>
        <charset val="134"/>
      </rPr>
      <t>性能测试，不同数量的表备份的性能</t>
    </r>
  </si>
  <si>
    <r>
      <rPr>
        <sz val="9"/>
        <color theme="1"/>
        <rFont val="Microsoft YaHei UI"/>
        <charset val="134"/>
      </rPr>
      <t>性能测试，不同数量的表恢复的性能</t>
    </r>
  </si>
  <si>
    <r>
      <rPr>
        <sz val="9"/>
        <color theme="1"/>
        <rFont val="Microsoft YaHei UI"/>
        <charset val="134"/>
      </rPr>
      <t>性能测试，不同数量级备份的性能</t>
    </r>
  </si>
  <si>
    <r>
      <rPr>
        <sz val="9"/>
        <color theme="1"/>
        <rFont val="Microsoft YaHei UI"/>
        <charset val="134"/>
      </rPr>
      <t>性能测试，不同数量级恢复的性能</t>
    </r>
  </si>
  <si>
    <r>
      <rPr>
        <sz val="9"/>
        <color theme="1"/>
        <rFont val="Calibri"/>
        <family val="2"/>
      </rPr>
      <t>HA</t>
    </r>
    <r>
      <rPr>
        <sz val="9"/>
        <color theme="1"/>
        <rFont val="Microsoft YaHei UI"/>
        <charset val="134"/>
      </rPr>
      <t>测试</t>
    </r>
  </si>
  <si>
    <r>
      <rPr>
        <sz val="9"/>
        <color theme="1"/>
        <rFont val="Calibri"/>
        <family val="2"/>
      </rPr>
      <t>HA</t>
    </r>
    <r>
      <rPr>
        <sz val="9"/>
        <color theme="1"/>
        <rFont val="Microsoft YaHei UI"/>
        <charset val="134"/>
      </rPr>
      <t>测试，与</t>
    </r>
    <r>
      <rPr>
        <sz val="9"/>
        <color theme="1"/>
        <rFont val="Calibri"/>
        <family val="2"/>
      </rPr>
      <t>DML</t>
    </r>
    <r>
      <rPr>
        <sz val="9"/>
        <color theme="1"/>
        <rFont val="Microsoft YaHei UI"/>
        <charset val="134"/>
      </rPr>
      <t>并发的冲突测试</t>
    </r>
  </si>
  <si>
    <r>
      <rPr>
        <sz val="9"/>
        <color theme="1"/>
        <rFont val="Calibri"/>
        <family val="2"/>
      </rPr>
      <t>HA</t>
    </r>
    <r>
      <rPr>
        <sz val="9"/>
        <color theme="1"/>
        <rFont val="Microsoft YaHei UI"/>
        <charset val="134"/>
      </rPr>
      <t>测试，与</t>
    </r>
    <r>
      <rPr>
        <sz val="9"/>
        <color theme="1"/>
        <rFont val="Calibri"/>
        <family val="2"/>
      </rPr>
      <t>DDL</t>
    </r>
    <r>
      <rPr>
        <sz val="9"/>
        <color theme="1"/>
        <rFont val="Microsoft YaHei UI"/>
        <charset val="134"/>
      </rPr>
      <t>并发的冲突测试</t>
    </r>
  </si>
  <si>
    <r>
      <rPr>
        <sz val="9"/>
        <color theme="1"/>
        <rFont val="Calibri"/>
        <family val="2"/>
      </rPr>
      <t>HA</t>
    </r>
    <r>
      <rPr>
        <sz val="9"/>
        <color theme="1"/>
        <rFont val="Microsoft YaHei UI"/>
        <charset val="134"/>
      </rPr>
      <t>测试，与其他</t>
    </r>
    <r>
      <rPr>
        <sz val="9"/>
        <color theme="1"/>
        <rFont val="Calibri"/>
        <family val="2"/>
      </rPr>
      <t>Job</t>
    </r>
    <r>
      <rPr>
        <sz val="9"/>
        <color theme="1"/>
        <rFont val="Microsoft YaHei UI"/>
        <charset val="134"/>
      </rPr>
      <t>的并发冲突测试</t>
    </r>
  </si>
  <si>
    <r>
      <rPr>
        <sz val="9"/>
        <color theme="1"/>
        <rFont val="Calibri"/>
        <family val="2"/>
      </rPr>
      <t>HA</t>
    </r>
    <r>
      <rPr>
        <sz val="9"/>
        <color theme="1"/>
        <rFont val="Microsoft YaHei UI"/>
        <charset val="134"/>
      </rPr>
      <t>测试，</t>
    </r>
    <r>
      <rPr>
        <sz val="9"/>
        <color theme="1"/>
        <rFont val="Calibri"/>
        <family val="2"/>
      </rPr>
      <t>down</t>
    </r>
    <r>
      <rPr>
        <sz val="9"/>
        <color theme="1"/>
        <rFont val="Microsoft YaHei UI"/>
        <charset val="134"/>
      </rPr>
      <t>服务测试</t>
    </r>
  </si>
  <si>
    <r>
      <rPr>
        <sz val="9"/>
        <color theme="1"/>
        <rFont val="Microsoft YaHei UI"/>
        <charset val="134"/>
      </rPr>
      <t>备份时，无业务运行时，恢复一致性检查</t>
    </r>
  </si>
  <si>
    <r>
      <rPr>
        <sz val="9"/>
        <color theme="1"/>
        <rFont val="Microsoft YaHei UI"/>
        <charset val="134"/>
      </rPr>
      <t>备份时，有业务运行时，恢复一致性检查</t>
    </r>
  </si>
  <si>
    <r>
      <rPr>
        <sz val="9"/>
        <color theme="1"/>
        <rFont val="Microsoft YaHei UI"/>
        <charset val="134"/>
      </rPr>
      <t>【运维】【备份</t>
    </r>
    <r>
      <rPr>
        <sz val="9"/>
        <color theme="1"/>
        <rFont val="Calibri"/>
        <family val="2"/>
      </rPr>
      <t>/</t>
    </r>
    <r>
      <rPr>
        <sz val="9"/>
        <color theme="1"/>
        <rFont val="Microsoft YaHei UI"/>
        <charset val="134"/>
      </rPr>
      <t>还原】页面加载正确</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</si>
  <si>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t>
    </r>
    <r>
      <rPr>
        <sz val="9"/>
        <color theme="1"/>
        <rFont val="Microsoft YaHei UI"/>
        <charset val="134"/>
      </rPr>
      <t>预期结果：页面加载正确</t>
    </r>
  </si>
  <si>
    <r>
      <rPr>
        <sz val="9"/>
        <color theme="1"/>
        <rFont val="Microsoft YaHei UI"/>
        <charset val="134"/>
      </rPr>
      <t>按钮</t>
    </r>
    <r>
      <rPr>
        <sz val="9"/>
        <color theme="1"/>
        <rFont val="Calibri"/>
        <family val="2"/>
      </rPr>
      <t>-</t>
    </r>
    <r>
      <rPr>
        <sz val="9"/>
        <color theme="1"/>
        <rFont val="Microsoft YaHei UI"/>
        <charset val="134"/>
      </rPr>
      <t>新建备份</t>
    </r>
  </si>
  <si>
    <r>
      <rPr>
        <sz val="9"/>
        <color theme="1"/>
        <rFont val="Microsoft YaHei UI"/>
        <charset val="134"/>
      </rPr>
      <t>【运维】【备份</t>
    </r>
    <r>
      <rPr>
        <sz val="9"/>
        <color theme="1"/>
        <rFont val="Calibri"/>
        <family val="2"/>
      </rPr>
      <t>/</t>
    </r>
    <r>
      <rPr>
        <sz val="9"/>
        <color theme="1"/>
        <rFont val="Microsoft YaHei UI"/>
        <charset val="134"/>
      </rPr>
      <t>还原】新建备份目录弹框显示正确</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</si>
  <si>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点击新建备份目录</t>
    </r>
    <r>
      <rPr>
        <sz val="9"/>
        <color theme="1"/>
        <rFont val="Calibri"/>
        <family val="2"/>
      </rPr>
      <t xml:space="preserve">
</t>
    </r>
    <r>
      <rPr>
        <sz val="9"/>
        <color theme="1"/>
        <rFont val="Microsoft YaHei UI"/>
        <charset val="134"/>
      </rPr>
      <t>预期结果：弹出新建备份目录</t>
    </r>
  </si>
  <si>
    <r>
      <rPr>
        <sz val="9"/>
        <color theme="1"/>
        <rFont val="Microsoft YaHei UI"/>
        <charset val="134"/>
      </rPr>
      <t>【运维】【备份</t>
    </r>
    <r>
      <rPr>
        <sz val="9"/>
        <color theme="1"/>
        <rFont val="Calibri"/>
        <family val="2"/>
      </rPr>
      <t>/</t>
    </r>
    <r>
      <rPr>
        <sz val="9"/>
        <color theme="1"/>
        <rFont val="Microsoft YaHei UI"/>
        <charset val="134"/>
      </rPr>
      <t>还原】新建备份目录弹框关闭按钮可用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</si>
  <si>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点击新建备份目录</t>
    </r>
    <r>
      <rPr>
        <sz val="9"/>
        <color theme="1"/>
        <rFont val="Calibri"/>
        <family val="2"/>
      </rPr>
      <t xml:space="preserve">
3.</t>
    </r>
    <r>
      <rPr>
        <sz val="9"/>
        <color theme="1"/>
        <rFont val="Microsoft YaHei UI"/>
        <charset val="134"/>
      </rPr>
      <t>点击关闭按钮</t>
    </r>
    <r>
      <rPr>
        <sz val="9"/>
        <color theme="1"/>
        <rFont val="Calibri"/>
        <family val="2"/>
      </rPr>
      <t xml:space="preserve">
</t>
    </r>
    <r>
      <rPr>
        <sz val="9"/>
        <color theme="1"/>
        <rFont val="Microsoft YaHei UI"/>
        <charset val="134"/>
      </rPr>
      <t>预期结果：关闭新建备份目录弹窗</t>
    </r>
  </si>
  <si>
    <r>
      <rPr>
        <sz val="9"/>
        <color theme="1"/>
        <rFont val="Microsoft YaHei UI"/>
        <charset val="134"/>
      </rPr>
      <t>【运维】【备份</t>
    </r>
    <r>
      <rPr>
        <sz val="9"/>
        <color theme="1"/>
        <rFont val="Calibri"/>
        <family val="2"/>
      </rPr>
      <t>/</t>
    </r>
    <r>
      <rPr>
        <sz val="9"/>
        <color theme="1"/>
        <rFont val="Microsoft YaHei UI"/>
        <charset val="134"/>
      </rPr>
      <t>还原】新建备份目录弹框确定按钮可用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</si>
  <si>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点击新建备份目录</t>
    </r>
    <r>
      <rPr>
        <sz val="9"/>
        <color theme="1"/>
        <rFont val="Calibri"/>
        <family val="2"/>
      </rPr>
      <t xml:space="preserve">
3.</t>
    </r>
    <r>
      <rPr>
        <sz val="9"/>
        <color theme="1"/>
        <rFont val="Microsoft YaHei UI"/>
        <charset val="134"/>
      </rPr>
      <t>请选择</t>
    </r>
    <r>
      <rPr>
        <sz val="9"/>
        <color theme="1"/>
        <rFont val="Calibri"/>
        <family val="2"/>
      </rPr>
      <t>--&gt;</t>
    </r>
    <r>
      <rPr>
        <sz val="9"/>
        <color theme="1"/>
        <rFont val="Microsoft YaHei UI"/>
        <charset val="134"/>
      </rPr>
      <t>选择备份实例目录</t>
    </r>
    <r>
      <rPr>
        <sz val="9"/>
        <color theme="1"/>
        <rFont val="Calibri"/>
        <family val="2"/>
      </rPr>
      <t>--&gt;</t>
    </r>
    <r>
      <rPr>
        <sz val="9"/>
        <color theme="1"/>
        <rFont val="Microsoft YaHei UI"/>
        <charset val="134"/>
      </rPr>
      <t>确定</t>
    </r>
    <r>
      <rPr>
        <sz val="9"/>
        <color theme="1"/>
        <rFont val="Calibri"/>
        <family val="2"/>
      </rPr>
      <t xml:space="preserve">
</t>
    </r>
    <r>
      <rPr>
        <sz val="9"/>
        <color theme="1"/>
        <rFont val="Microsoft YaHei UI"/>
        <charset val="134"/>
      </rPr>
      <t>预期结果：新建备份目录成功</t>
    </r>
  </si>
  <si>
    <r>
      <rPr>
        <sz val="9"/>
        <color theme="1"/>
        <rFont val="Microsoft YaHei UI"/>
        <charset val="134"/>
      </rPr>
      <t>【运维】【备份</t>
    </r>
    <r>
      <rPr>
        <sz val="9"/>
        <color theme="1"/>
        <rFont val="Calibri"/>
        <family val="2"/>
      </rPr>
      <t>/</t>
    </r>
    <r>
      <rPr>
        <sz val="9"/>
        <color theme="1"/>
        <rFont val="Microsoft YaHei UI"/>
        <charset val="134"/>
      </rPr>
      <t>还原】新建备份目录弹框取消按钮可用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</si>
  <si>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点击新建备份目录</t>
    </r>
    <r>
      <rPr>
        <sz val="9"/>
        <color theme="1"/>
        <rFont val="Calibri"/>
        <family val="2"/>
      </rPr>
      <t xml:space="preserve">
3.</t>
    </r>
    <r>
      <rPr>
        <sz val="9"/>
        <color theme="1"/>
        <rFont val="Microsoft YaHei UI"/>
        <charset val="134"/>
      </rPr>
      <t>点击取消按钮</t>
    </r>
    <r>
      <rPr>
        <sz val="9"/>
        <color theme="1"/>
        <rFont val="Calibri"/>
        <family val="2"/>
      </rPr>
      <t xml:space="preserve">
</t>
    </r>
    <r>
      <rPr>
        <sz val="9"/>
        <color theme="1"/>
        <rFont val="Microsoft YaHei UI"/>
        <charset val="134"/>
      </rPr>
      <t>预期结果：关闭新建备份目录弹窗</t>
    </r>
  </si>
  <si>
    <r>
      <rPr>
        <sz val="9"/>
        <color theme="1"/>
        <rFont val="Microsoft YaHei UI"/>
        <charset val="134"/>
      </rPr>
      <t>新建备份</t>
    </r>
  </si>
  <si>
    <r>
      <rPr>
        <sz val="9"/>
        <color theme="1"/>
        <rFont val="Microsoft YaHei UI"/>
        <charset val="134"/>
      </rPr>
      <t>【运维】【备份</t>
    </r>
    <r>
      <rPr>
        <sz val="9"/>
        <color theme="1"/>
        <rFont val="Calibri"/>
        <family val="2"/>
      </rPr>
      <t>/</t>
    </r>
    <r>
      <rPr>
        <sz val="9"/>
        <color theme="1"/>
        <rFont val="Microsoft YaHei UI"/>
        <charset val="134"/>
      </rPr>
      <t>还原】新建备份目录正确目录名创建成功</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</si>
  <si>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点击新建备份目录</t>
    </r>
    <r>
      <rPr>
        <sz val="9"/>
        <color theme="1"/>
        <rFont val="Calibri"/>
        <family val="2"/>
      </rPr>
      <t xml:space="preserve">
3.</t>
    </r>
    <r>
      <rPr>
        <sz val="9"/>
        <color theme="1"/>
        <rFont val="Microsoft YaHei UI"/>
        <charset val="134"/>
      </rPr>
      <t>请选择</t>
    </r>
    <r>
      <rPr>
        <sz val="9"/>
        <color theme="1"/>
        <rFont val="Calibri"/>
        <family val="2"/>
      </rPr>
      <t>--&gt;</t>
    </r>
    <r>
      <rPr>
        <sz val="9"/>
        <color theme="1"/>
        <rFont val="Microsoft YaHei UI"/>
        <charset val="134"/>
      </rPr>
      <t>选择备份实例目录</t>
    </r>
    <r>
      <rPr>
        <sz val="9"/>
        <color theme="1"/>
        <rFont val="Calibri"/>
        <family val="2"/>
      </rPr>
      <t>--&gt;</t>
    </r>
    <r>
      <rPr>
        <sz val="9"/>
        <color theme="1"/>
        <rFont val="Microsoft YaHei UI"/>
        <charset val="134"/>
      </rPr>
      <t>确定</t>
    </r>
    <r>
      <rPr>
        <sz val="9"/>
        <color theme="1"/>
        <rFont val="Calibri"/>
        <family val="2"/>
      </rPr>
      <t xml:space="preserve">
</t>
    </r>
    <r>
      <rPr>
        <sz val="9"/>
        <color theme="1"/>
        <rFont val="Microsoft YaHei UI"/>
        <charset val="134"/>
      </rPr>
      <t>预期结果：新建备份目录正确目录名创建成功</t>
    </r>
  </si>
  <si>
    <r>
      <rPr>
        <sz val="9"/>
        <color theme="1"/>
        <rFont val="Microsoft YaHei UI"/>
        <charset val="134"/>
      </rPr>
      <t>【运维】【备份</t>
    </r>
    <r>
      <rPr>
        <sz val="9"/>
        <color theme="1"/>
        <rFont val="Calibri"/>
        <family val="2"/>
      </rPr>
      <t>/</t>
    </r>
    <r>
      <rPr>
        <sz val="9"/>
        <color theme="1"/>
        <rFont val="Microsoft YaHei UI"/>
        <charset val="134"/>
      </rPr>
      <t>还原】新建备份目录错误目录名创建有提示</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</si>
  <si>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点击新建备份目录</t>
    </r>
    <r>
      <rPr>
        <sz val="9"/>
        <color theme="1"/>
        <rFont val="Calibri"/>
        <family val="2"/>
      </rPr>
      <t xml:space="preserve">
3.</t>
    </r>
    <r>
      <rPr>
        <sz val="9"/>
        <color theme="1"/>
        <rFont val="Microsoft YaHei UI"/>
        <charset val="134"/>
      </rPr>
      <t>请选择</t>
    </r>
    <r>
      <rPr>
        <sz val="9"/>
        <color theme="1"/>
        <rFont val="Calibri"/>
        <family val="2"/>
      </rPr>
      <t>--&gt;</t>
    </r>
    <r>
      <rPr>
        <sz val="9"/>
        <color theme="1"/>
        <rFont val="Microsoft YaHei UI"/>
        <charset val="134"/>
      </rPr>
      <t>选择备份实例目录</t>
    </r>
    <r>
      <rPr>
        <sz val="9"/>
        <color theme="1"/>
        <rFont val="Calibri"/>
        <family val="2"/>
      </rPr>
      <t>--&gt;</t>
    </r>
    <r>
      <rPr>
        <sz val="9"/>
        <color theme="1"/>
        <rFont val="Microsoft YaHei UI"/>
        <charset val="134"/>
      </rPr>
      <t>输入目录名称非法字符</t>
    </r>
    <r>
      <rPr>
        <sz val="9"/>
        <color theme="1"/>
        <rFont val="Calibri"/>
        <family val="2"/>
      </rPr>
      <t xml:space="preserve">
</t>
    </r>
    <r>
      <rPr>
        <sz val="9"/>
        <color theme="1"/>
        <rFont val="Microsoft YaHei UI"/>
        <charset val="134"/>
      </rPr>
      <t>预期结果：有错误提示</t>
    </r>
  </si>
  <si>
    <r>
      <rPr>
        <sz val="9"/>
        <color theme="1"/>
        <rFont val="Microsoft YaHei UI"/>
        <charset val="134"/>
      </rPr>
      <t>【运维】【备份</t>
    </r>
    <r>
      <rPr>
        <sz val="9"/>
        <color theme="1"/>
        <rFont val="Calibri"/>
        <family val="2"/>
      </rPr>
      <t>/</t>
    </r>
    <r>
      <rPr>
        <sz val="9"/>
        <color theme="1"/>
        <rFont val="Microsoft YaHei UI"/>
        <charset val="134"/>
      </rPr>
      <t>还原】同一实例创建已存在目录名</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</si>
  <si>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点击新建备份目录</t>
    </r>
    <r>
      <rPr>
        <sz val="9"/>
        <color theme="1"/>
        <rFont val="Calibri"/>
        <family val="2"/>
      </rPr>
      <t xml:space="preserve">
3.</t>
    </r>
    <r>
      <rPr>
        <sz val="9"/>
        <color theme="1"/>
        <rFont val="Microsoft YaHei UI"/>
        <charset val="134"/>
      </rPr>
      <t>请选择</t>
    </r>
    <r>
      <rPr>
        <sz val="9"/>
        <color theme="1"/>
        <rFont val="Calibri"/>
        <family val="2"/>
      </rPr>
      <t>--&gt;</t>
    </r>
    <r>
      <rPr>
        <sz val="9"/>
        <color theme="1"/>
        <rFont val="Microsoft YaHei UI"/>
        <charset val="134"/>
      </rPr>
      <t>选择备份实例目录</t>
    </r>
    <r>
      <rPr>
        <sz val="9"/>
        <color theme="1"/>
        <rFont val="Calibri"/>
        <family val="2"/>
      </rPr>
      <t>--&gt;</t>
    </r>
    <r>
      <rPr>
        <sz val="9"/>
        <color theme="1"/>
        <rFont val="Microsoft YaHei UI"/>
        <charset val="134"/>
      </rPr>
      <t>同一实例创建已存在目录名</t>
    </r>
    <r>
      <rPr>
        <sz val="9"/>
        <color theme="1"/>
        <rFont val="Calibri"/>
        <family val="2"/>
      </rPr>
      <t xml:space="preserve">
</t>
    </r>
    <r>
      <rPr>
        <sz val="9"/>
        <color theme="1"/>
        <rFont val="Microsoft YaHei UI"/>
        <charset val="134"/>
      </rPr>
      <t>预期结果：弹出错误提示</t>
    </r>
  </si>
  <si>
    <r>
      <rPr>
        <sz val="9"/>
        <color theme="1"/>
        <rFont val="Microsoft YaHei UI"/>
        <charset val="134"/>
      </rPr>
      <t>【运维】【备份</t>
    </r>
    <r>
      <rPr>
        <sz val="9"/>
        <color theme="1"/>
        <rFont val="Calibri"/>
        <family val="2"/>
      </rPr>
      <t>/</t>
    </r>
    <r>
      <rPr>
        <sz val="9"/>
        <color theme="1"/>
        <rFont val="Microsoft YaHei UI"/>
        <charset val="134"/>
      </rPr>
      <t>还原】已有备份目录删除目录可用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</si>
  <si>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点击已有备份目录</t>
    </r>
    <r>
      <rPr>
        <sz val="9"/>
        <color theme="1"/>
        <rFont val="Calibri"/>
        <family val="2"/>
      </rPr>
      <t>--&gt;</t>
    </r>
    <r>
      <rPr>
        <sz val="9"/>
        <color theme="1"/>
        <rFont val="Microsoft YaHei UI"/>
        <charset val="134"/>
      </rPr>
      <t>删除目录</t>
    </r>
    <r>
      <rPr>
        <sz val="9"/>
        <color theme="1"/>
        <rFont val="Calibri"/>
        <family val="2"/>
      </rPr>
      <t>--&gt;</t>
    </r>
    <r>
      <rPr>
        <sz val="9"/>
        <color theme="1"/>
        <rFont val="Microsoft YaHei UI"/>
        <charset val="134"/>
      </rPr>
      <t>确定</t>
    </r>
    <r>
      <rPr>
        <sz val="9"/>
        <color theme="1"/>
        <rFont val="Calibri"/>
        <family val="2"/>
      </rPr>
      <t xml:space="preserve">
</t>
    </r>
    <r>
      <rPr>
        <sz val="9"/>
        <color theme="1"/>
        <rFont val="Microsoft YaHei UI"/>
        <charset val="134"/>
      </rPr>
      <t>预期结果：弹出删除目录确认弹窗，删除目录成功</t>
    </r>
  </si>
  <si>
    <r>
      <rPr>
        <sz val="9"/>
        <color theme="1"/>
        <rFont val="Microsoft YaHei UI"/>
        <charset val="134"/>
      </rPr>
      <t>【运维】【备份</t>
    </r>
    <r>
      <rPr>
        <sz val="9"/>
        <color theme="1"/>
        <rFont val="Calibri"/>
        <family val="2"/>
      </rPr>
      <t>/</t>
    </r>
    <r>
      <rPr>
        <sz val="9"/>
        <color theme="1"/>
        <rFont val="Microsoft YaHei UI"/>
        <charset val="134"/>
      </rPr>
      <t>还原】已有备份目录删除目录取消及关闭按钮</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</si>
  <si>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点击已有备份目录</t>
    </r>
    <r>
      <rPr>
        <sz val="9"/>
        <color theme="1"/>
        <rFont val="Calibri"/>
        <family val="2"/>
      </rPr>
      <t>--&gt;</t>
    </r>
    <r>
      <rPr>
        <sz val="9"/>
        <color theme="1"/>
        <rFont val="Microsoft YaHei UI"/>
        <charset val="134"/>
      </rPr>
      <t>删除目录</t>
    </r>
    <r>
      <rPr>
        <sz val="9"/>
        <color theme="1"/>
        <rFont val="Calibri"/>
        <family val="2"/>
      </rPr>
      <t>--&gt;</t>
    </r>
    <r>
      <rPr>
        <sz val="9"/>
        <color theme="1"/>
        <rFont val="Microsoft YaHei UI"/>
        <charset val="134"/>
      </rPr>
      <t>点击取消及关闭按钮</t>
    </r>
    <r>
      <rPr>
        <sz val="9"/>
        <color theme="1"/>
        <rFont val="Calibri"/>
        <family val="2"/>
      </rPr>
      <t xml:space="preserve">
</t>
    </r>
    <r>
      <rPr>
        <sz val="9"/>
        <color theme="1"/>
        <rFont val="Microsoft YaHei UI"/>
        <charset val="134"/>
      </rPr>
      <t>预期结果：关闭删除目录弹窗</t>
    </r>
  </si>
  <si>
    <r>
      <rPr>
        <sz val="9"/>
        <color theme="1"/>
        <rFont val="Microsoft YaHei UI"/>
        <charset val="134"/>
      </rPr>
      <t>【运维】【备份</t>
    </r>
    <r>
      <rPr>
        <sz val="9"/>
        <color theme="1"/>
        <rFont val="Calibri"/>
        <family val="2"/>
      </rPr>
      <t>/</t>
    </r>
    <r>
      <rPr>
        <sz val="9"/>
        <color theme="1"/>
        <rFont val="Microsoft YaHei UI"/>
        <charset val="134"/>
      </rPr>
      <t>还原】已有备份目录新建备份弹框显示正确</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</si>
  <si>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点击已有备份目录</t>
    </r>
    <r>
      <rPr>
        <sz val="9"/>
        <color theme="1"/>
        <rFont val="Calibri"/>
        <family val="2"/>
      </rPr>
      <t>--&gt;</t>
    </r>
    <r>
      <rPr>
        <sz val="9"/>
        <color theme="1"/>
        <rFont val="Microsoft YaHei UI"/>
        <charset val="134"/>
      </rPr>
      <t>新建备份</t>
    </r>
    <r>
      <rPr>
        <sz val="9"/>
        <color theme="1"/>
        <rFont val="Calibri"/>
        <family val="2"/>
      </rPr>
      <t xml:space="preserve">
</t>
    </r>
    <r>
      <rPr>
        <sz val="9"/>
        <color theme="1"/>
        <rFont val="Microsoft YaHei UI"/>
        <charset val="134"/>
      </rPr>
      <t>预期结果：弹出新建备份弹窗</t>
    </r>
  </si>
  <si>
    <r>
      <rPr>
        <sz val="9"/>
        <color theme="1"/>
        <rFont val="Microsoft YaHei UI"/>
        <charset val="134"/>
      </rPr>
      <t>【运维】【备份</t>
    </r>
    <r>
      <rPr>
        <sz val="9"/>
        <color theme="1"/>
        <rFont val="Calibri"/>
        <family val="2"/>
      </rPr>
      <t>/</t>
    </r>
    <r>
      <rPr>
        <sz val="9"/>
        <color theme="1"/>
        <rFont val="Microsoft YaHei UI"/>
        <charset val="134"/>
      </rPr>
      <t>还原】已有备份目录新建备份弹框关闭按钮可用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</si>
  <si>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点击已有备份目录</t>
    </r>
    <r>
      <rPr>
        <sz val="9"/>
        <color theme="1"/>
        <rFont val="Calibri"/>
        <family val="2"/>
      </rPr>
      <t>--&gt;</t>
    </r>
    <r>
      <rPr>
        <sz val="9"/>
        <color theme="1"/>
        <rFont val="Microsoft YaHei UI"/>
        <charset val="134"/>
      </rPr>
      <t>新建备份</t>
    </r>
    <r>
      <rPr>
        <sz val="9"/>
        <color theme="1"/>
        <rFont val="Calibri"/>
        <family val="2"/>
      </rPr>
      <t xml:space="preserve">
3.</t>
    </r>
    <r>
      <rPr>
        <sz val="9"/>
        <color theme="1"/>
        <rFont val="Microsoft YaHei UI"/>
        <charset val="134"/>
      </rPr>
      <t>点击</t>
    </r>
    <r>
      <rPr>
        <sz val="9"/>
        <color theme="1"/>
        <rFont val="Calibri"/>
        <family val="2"/>
      </rPr>
      <t>“</t>
    </r>
    <r>
      <rPr>
        <sz val="9"/>
        <color theme="1"/>
        <rFont val="Microsoft YaHei UI"/>
        <charset val="134"/>
      </rPr>
      <t>关闭</t>
    </r>
    <r>
      <rPr>
        <sz val="9"/>
        <color theme="1"/>
        <rFont val="Calibri"/>
        <family val="2"/>
      </rPr>
      <t xml:space="preserve">”
</t>
    </r>
    <r>
      <rPr>
        <sz val="9"/>
        <color theme="1"/>
        <rFont val="Microsoft YaHei UI"/>
        <charset val="134"/>
      </rPr>
      <t>预期结果：关闭新建备份弹窗</t>
    </r>
  </si>
  <si>
    <r>
      <rPr>
        <sz val="9"/>
        <color theme="1"/>
        <rFont val="Microsoft YaHei UI"/>
        <charset val="134"/>
      </rPr>
      <t>【运维】【备份</t>
    </r>
    <r>
      <rPr>
        <sz val="9"/>
        <color theme="1"/>
        <rFont val="Calibri"/>
        <family val="2"/>
      </rPr>
      <t>/</t>
    </r>
    <r>
      <rPr>
        <sz val="9"/>
        <color theme="1"/>
        <rFont val="Microsoft YaHei UI"/>
        <charset val="134"/>
      </rPr>
      <t>还原】已有备份目录新建备份弹框显示当前已选择目录</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</si>
  <si>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点击已有备份目录</t>
    </r>
    <r>
      <rPr>
        <sz val="9"/>
        <color theme="1"/>
        <rFont val="Calibri"/>
        <family val="2"/>
      </rPr>
      <t>--&gt;</t>
    </r>
    <r>
      <rPr>
        <sz val="9"/>
        <color theme="1"/>
        <rFont val="Microsoft YaHei UI"/>
        <charset val="134"/>
      </rPr>
      <t>新建备份</t>
    </r>
    <r>
      <rPr>
        <sz val="9"/>
        <color theme="1"/>
        <rFont val="Calibri"/>
        <family val="2"/>
      </rPr>
      <t xml:space="preserve">
</t>
    </r>
    <r>
      <rPr>
        <sz val="9"/>
        <color theme="1"/>
        <rFont val="Microsoft YaHei UI"/>
        <charset val="134"/>
      </rPr>
      <t>预期结果：新建备份弹窗显示当前已选择目录</t>
    </r>
  </si>
  <si>
    <r>
      <rPr>
        <sz val="9"/>
        <color theme="1"/>
        <rFont val="Microsoft YaHei UI"/>
        <charset val="134"/>
      </rPr>
      <t>【运维】【备份</t>
    </r>
    <r>
      <rPr>
        <sz val="9"/>
        <color theme="1"/>
        <rFont val="Calibri"/>
        <family val="2"/>
      </rPr>
      <t>/</t>
    </r>
    <r>
      <rPr>
        <sz val="9"/>
        <color theme="1"/>
        <rFont val="Microsoft YaHei UI"/>
        <charset val="134"/>
      </rPr>
      <t>还原】已有备份目录新建备份全量及集群下一步生效</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</si>
  <si>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点击已有备份目录</t>
    </r>
    <r>
      <rPr>
        <sz val="9"/>
        <color theme="1"/>
        <rFont val="Calibri"/>
        <family val="2"/>
      </rPr>
      <t>--&gt;</t>
    </r>
    <r>
      <rPr>
        <sz val="9"/>
        <color theme="1"/>
        <rFont val="Microsoft YaHei UI"/>
        <charset val="134"/>
      </rPr>
      <t>新建备份</t>
    </r>
    <r>
      <rPr>
        <sz val="9"/>
        <color theme="1"/>
        <rFont val="Calibri"/>
        <family val="2"/>
      </rPr>
      <t xml:space="preserve">
3.</t>
    </r>
    <r>
      <rPr>
        <sz val="9"/>
        <color theme="1"/>
        <rFont val="Microsoft YaHei UI"/>
        <charset val="134"/>
      </rPr>
      <t>保持全量及集群下一步</t>
    </r>
    <r>
      <rPr>
        <sz val="9"/>
        <color theme="1"/>
        <rFont val="Calibri"/>
        <family val="2"/>
      </rPr>
      <t xml:space="preserve">
</t>
    </r>
    <r>
      <rPr>
        <sz val="9"/>
        <color theme="1"/>
        <rFont val="Microsoft YaHei UI"/>
        <charset val="134"/>
      </rPr>
      <t>预期结果：进入执行设定目录</t>
    </r>
  </si>
  <si>
    <r>
      <rPr>
        <sz val="9"/>
        <color theme="1"/>
        <rFont val="Microsoft YaHei UI"/>
        <charset val="134"/>
      </rPr>
      <t>【运维】【备份</t>
    </r>
    <r>
      <rPr>
        <sz val="9"/>
        <color theme="1"/>
        <rFont val="Calibri"/>
        <family val="2"/>
      </rPr>
      <t>/</t>
    </r>
    <r>
      <rPr>
        <sz val="9"/>
        <color theme="1"/>
        <rFont val="Microsoft YaHei UI"/>
        <charset val="134"/>
      </rPr>
      <t>还原】已有备份目录新建备份全量及数据库下一步生效</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</si>
  <si>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点击已有备份目录</t>
    </r>
    <r>
      <rPr>
        <sz val="9"/>
        <color theme="1"/>
        <rFont val="Calibri"/>
        <family val="2"/>
      </rPr>
      <t>--&gt;</t>
    </r>
    <r>
      <rPr>
        <sz val="9"/>
        <color theme="1"/>
        <rFont val="Microsoft YaHei UI"/>
        <charset val="134"/>
      </rPr>
      <t>新建备份</t>
    </r>
    <r>
      <rPr>
        <sz val="9"/>
        <color theme="1"/>
        <rFont val="Calibri"/>
        <family val="2"/>
      </rPr>
      <t xml:space="preserve">
3.</t>
    </r>
    <r>
      <rPr>
        <sz val="9"/>
        <color theme="1"/>
        <rFont val="Microsoft YaHei UI"/>
        <charset val="134"/>
      </rPr>
      <t>保持全量及数据库下一步</t>
    </r>
    <r>
      <rPr>
        <sz val="9"/>
        <color theme="1"/>
        <rFont val="Calibri"/>
        <family val="2"/>
      </rPr>
      <t xml:space="preserve">
</t>
    </r>
    <r>
      <rPr>
        <sz val="9"/>
        <color theme="1"/>
        <rFont val="Microsoft YaHei UI"/>
        <charset val="134"/>
      </rPr>
      <t>预期结果：进入执行设定目录</t>
    </r>
  </si>
  <si>
    <r>
      <rPr>
        <sz val="9"/>
        <color theme="1"/>
        <rFont val="Microsoft YaHei UI"/>
        <charset val="134"/>
      </rPr>
      <t>【运维】【备份</t>
    </r>
    <r>
      <rPr>
        <sz val="9"/>
        <color theme="1"/>
        <rFont val="Calibri"/>
        <family val="2"/>
      </rPr>
      <t>/</t>
    </r>
    <r>
      <rPr>
        <sz val="9"/>
        <color theme="1"/>
        <rFont val="Microsoft YaHei UI"/>
        <charset val="134"/>
      </rPr>
      <t>还原】已有备份目录新建备份全量及表下一步生效</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</si>
  <si>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点击已有备份目录</t>
    </r>
    <r>
      <rPr>
        <sz val="9"/>
        <color theme="1"/>
        <rFont val="Calibri"/>
        <family val="2"/>
      </rPr>
      <t>--&gt;</t>
    </r>
    <r>
      <rPr>
        <sz val="9"/>
        <color theme="1"/>
        <rFont val="Microsoft YaHei UI"/>
        <charset val="134"/>
      </rPr>
      <t>新建备份</t>
    </r>
    <r>
      <rPr>
        <sz val="9"/>
        <color theme="1"/>
        <rFont val="Calibri"/>
        <family val="2"/>
      </rPr>
      <t xml:space="preserve">
3.</t>
    </r>
    <r>
      <rPr>
        <sz val="9"/>
        <color theme="1"/>
        <rFont val="Microsoft YaHei UI"/>
        <charset val="134"/>
      </rPr>
      <t>保持全量及表下一步</t>
    </r>
    <r>
      <rPr>
        <sz val="9"/>
        <color theme="1"/>
        <rFont val="Calibri"/>
        <family val="2"/>
      </rPr>
      <t xml:space="preserve">
</t>
    </r>
    <r>
      <rPr>
        <sz val="9"/>
        <color theme="1"/>
        <rFont val="Microsoft YaHei UI"/>
        <charset val="134"/>
      </rPr>
      <t>预期结果：进入执行设定目录</t>
    </r>
  </si>
  <si>
    <r>
      <rPr>
        <sz val="9"/>
        <color theme="1"/>
        <rFont val="Microsoft YaHei UI"/>
        <charset val="134"/>
      </rPr>
      <t>【运维】【备份</t>
    </r>
    <r>
      <rPr>
        <sz val="9"/>
        <color theme="1"/>
        <rFont val="Calibri"/>
        <family val="2"/>
      </rPr>
      <t>/</t>
    </r>
    <r>
      <rPr>
        <sz val="9"/>
        <color theme="1"/>
        <rFont val="Microsoft YaHei UI"/>
        <charset val="134"/>
      </rPr>
      <t>还原】已有备份目录新建备份记录修正历史选择否生效</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</si>
  <si>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点击已有备份目录</t>
    </r>
    <r>
      <rPr>
        <sz val="9"/>
        <color theme="1"/>
        <rFont val="Calibri"/>
        <family val="2"/>
      </rPr>
      <t>--&gt;</t>
    </r>
    <r>
      <rPr>
        <sz val="9"/>
        <color theme="1"/>
        <rFont val="Microsoft YaHei UI"/>
        <charset val="134"/>
      </rPr>
      <t>新建备份</t>
    </r>
    <r>
      <rPr>
        <sz val="9"/>
        <color theme="1"/>
        <rFont val="Calibri"/>
        <family val="2"/>
      </rPr>
      <t xml:space="preserve">
3.</t>
    </r>
    <r>
      <rPr>
        <sz val="9"/>
        <color theme="1"/>
        <rFont val="Microsoft YaHei UI"/>
        <charset val="134"/>
      </rPr>
      <t>保持全量及集群，记录修正历史选择</t>
    </r>
    <r>
      <rPr>
        <sz val="9"/>
        <color theme="1"/>
        <rFont val="Calibri"/>
        <family val="2"/>
      </rPr>
      <t>“</t>
    </r>
    <r>
      <rPr>
        <sz val="9"/>
        <color theme="1"/>
        <rFont val="Microsoft YaHei UI"/>
        <charset val="134"/>
      </rPr>
      <t>否</t>
    </r>
    <r>
      <rPr>
        <sz val="9"/>
        <color theme="1"/>
        <rFont val="Calibri"/>
        <family val="2"/>
      </rPr>
      <t>”--&gt;</t>
    </r>
    <r>
      <rPr>
        <sz val="9"/>
        <color theme="1"/>
        <rFont val="Microsoft YaHei UI"/>
        <charset val="134"/>
      </rPr>
      <t>下一步</t>
    </r>
    <r>
      <rPr>
        <sz val="9"/>
        <color theme="1"/>
        <rFont val="Calibri"/>
        <family val="2"/>
      </rPr>
      <t xml:space="preserve">
</t>
    </r>
    <r>
      <rPr>
        <sz val="9"/>
        <color theme="1"/>
        <rFont val="Microsoft YaHei UI"/>
        <charset val="134"/>
      </rPr>
      <t>预期结果：进入执行设定目录</t>
    </r>
  </si>
  <si>
    <r>
      <rPr>
        <sz val="9"/>
        <color theme="1"/>
        <rFont val="Microsoft YaHei UI"/>
        <charset val="134"/>
      </rPr>
      <t>【运维】【备份</t>
    </r>
    <r>
      <rPr>
        <sz val="9"/>
        <color theme="1"/>
        <rFont val="Calibri"/>
        <family val="2"/>
      </rPr>
      <t>/</t>
    </r>
    <r>
      <rPr>
        <sz val="9"/>
        <color theme="1"/>
        <rFont val="Microsoft YaHei UI"/>
        <charset val="134"/>
      </rPr>
      <t>还原】已有备份目录新建备份记录修正历史选择是生效</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</si>
  <si>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点击已有备份目录</t>
    </r>
    <r>
      <rPr>
        <sz val="9"/>
        <color theme="1"/>
        <rFont val="Calibri"/>
        <family val="2"/>
      </rPr>
      <t>--&gt;</t>
    </r>
    <r>
      <rPr>
        <sz val="9"/>
        <color theme="1"/>
        <rFont val="Microsoft YaHei UI"/>
        <charset val="134"/>
      </rPr>
      <t>新建备份</t>
    </r>
    <r>
      <rPr>
        <sz val="9"/>
        <color theme="1"/>
        <rFont val="Calibri"/>
        <family val="2"/>
      </rPr>
      <t xml:space="preserve">
3.</t>
    </r>
    <r>
      <rPr>
        <sz val="9"/>
        <color theme="1"/>
        <rFont val="Microsoft YaHei UI"/>
        <charset val="134"/>
      </rPr>
      <t>保持全量及集群，记录修正历史选择</t>
    </r>
    <r>
      <rPr>
        <sz val="9"/>
        <color theme="1"/>
        <rFont val="Calibri"/>
        <family val="2"/>
      </rPr>
      <t>”</t>
    </r>
    <r>
      <rPr>
        <sz val="9"/>
        <color theme="1"/>
        <rFont val="Microsoft YaHei UI"/>
        <charset val="134"/>
      </rPr>
      <t>是</t>
    </r>
    <r>
      <rPr>
        <sz val="9"/>
        <color theme="1"/>
        <rFont val="Calibri"/>
        <family val="2"/>
      </rPr>
      <t>“--&gt;</t>
    </r>
    <r>
      <rPr>
        <sz val="9"/>
        <color theme="1"/>
        <rFont val="Microsoft YaHei UI"/>
        <charset val="134"/>
      </rPr>
      <t>下一步</t>
    </r>
    <r>
      <rPr>
        <sz val="9"/>
        <color theme="1"/>
        <rFont val="Calibri"/>
        <family val="2"/>
      </rPr>
      <t xml:space="preserve">
</t>
    </r>
    <r>
      <rPr>
        <sz val="9"/>
        <color theme="1"/>
        <rFont val="Microsoft YaHei UI"/>
        <charset val="134"/>
      </rPr>
      <t>预期结果：进入执行设定目录</t>
    </r>
  </si>
  <si>
    <r>
      <rPr>
        <sz val="9"/>
        <color theme="1"/>
        <rFont val="Microsoft YaHei UI"/>
        <charset val="134"/>
      </rPr>
      <t>【运维】【备份</t>
    </r>
    <r>
      <rPr>
        <sz val="9"/>
        <color theme="1"/>
        <rFont val="Calibri"/>
        <family val="2"/>
      </rPr>
      <t>/</t>
    </r>
    <r>
      <rPr>
        <sz val="9"/>
        <color theme="1"/>
        <rFont val="Microsoft YaHei UI"/>
        <charset val="134"/>
      </rPr>
      <t>还原】已有备份目录【执行设定】页面显示正确</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</si>
  <si>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点击已有备份目录</t>
    </r>
    <r>
      <rPr>
        <sz val="9"/>
        <color theme="1"/>
        <rFont val="Calibri"/>
        <family val="2"/>
      </rPr>
      <t>--&gt;</t>
    </r>
    <r>
      <rPr>
        <sz val="9"/>
        <color theme="1"/>
        <rFont val="Microsoft YaHei UI"/>
        <charset val="134"/>
      </rPr>
      <t>新建备份</t>
    </r>
    <r>
      <rPr>
        <sz val="9"/>
        <color theme="1"/>
        <rFont val="Calibri"/>
        <family val="2"/>
      </rPr>
      <t xml:space="preserve">
3.</t>
    </r>
    <r>
      <rPr>
        <sz val="9"/>
        <color theme="1"/>
        <rFont val="Microsoft YaHei UI"/>
        <charset val="134"/>
      </rPr>
      <t>保持默认</t>
    </r>
    <r>
      <rPr>
        <sz val="9"/>
        <color theme="1"/>
        <rFont val="Calibri"/>
        <family val="2"/>
      </rPr>
      <t>-</t>
    </r>
    <r>
      <rPr>
        <sz val="9"/>
        <color theme="1"/>
        <rFont val="Microsoft YaHei UI"/>
        <charset val="134"/>
      </rPr>
      <t>下一步</t>
    </r>
    <r>
      <rPr>
        <sz val="9"/>
        <color theme="1"/>
        <rFont val="Calibri"/>
        <family val="2"/>
      </rPr>
      <t xml:space="preserve">
</t>
    </r>
    <r>
      <rPr>
        <sz val="9"/>
        <color theme="1"/>
        <rFont val="Microsoft YaHei UI"/>
        <charset val="134"/>
      </rPr>
      <t>预期结果：执行设定目录显示正常</t>
    </r>
  </si>
  <si>
    <r>
      <rPr>
        <sz val="9"/>
        <color theme="1"/>
        <rFont val="Microsoft YaHei UI"/>
        <charset val="134"/>
      </rPr>
      <t>【运维】【备份</t>
    </r>
    <r>
      <rPr>
        <sz val="9"/>
        <color theme="1"/>
        <rFont val="Calibri"/>
        <family val="2"/>
      </rPr>
      <t>/</t>
    </r>
    <r>
      <rPr>
        <sz val="9"/>
        <color theme="1"/>
        <rFont val="Microsoft YaHei UI"/>
        <charset val="134"/>
      </rPr>
      <t>还原】【备份工作】展开</t>
    </r>
    <r>
      <rPr>
        <sz val="9"/>
        <color theme="1"/>
        <rFont val="Calibri"/>
        <family val="2"/>
      </rPr>
      <t>/</t>
    </r>
    <r>
      <rPr>
        <sz val="9"/>
        <color theme="1"/>
        <rFont val="Microsoft YaHei UI"/>
        <charset val="134"/>
      </rPr>
      <t>折叠可用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</si>
  <si>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备份工作</t>
    </r>
    <r>
      <rPr>
        <sz val="9"/>
        <color theme="1"/>
        <rFont val="Calibri"/>
        <family val="2"/>
      </rPr>
      <t xml:space="preserve">
2.</t>
    </r>
    <r>
      <rPr>
        <sz val="9"/>
        <color theme="1"/>
        <rFont val="Microsoft YaHei UI"/>
        <charset val="134"/>
      </rPr>
      <t>点击展开</t>
    </r>
    <r>
      <rPr>
        <sz val="9"/>
        <color theme="1"/>
        <rFont val="Calibri"/>
        <family val="2"/>
      </rPr>
      <t>/</t>
    </r>
    <r>
      <rPr>
        <sz val="9"/>
        <color theme="1"/>
        <rFont val="Microsoft YaHei UI"/>
        <charset val="134"/>
      </rPr>
      <t>折叠</t>
    </r>
    <r>
      <rPr>
        <sz val="9"/>
        <color theme="1"/>
        <rFont val="Calibri"/>
        <family val="2"/>
      </rPr>
      <t xml:space="preserve">
</t>
    </r>
    <r>
      <rPr>
        <sz val="9"/>
        <color theme="1"/>
        <rFont val="Microsoft YaHei UI"/>
        <charset val="134"/>
      </rPr>
      <t>预期效果：展开</t>
    </r>
    <r>
      <rPr>
        <sz val="9"/>
        <color theme="1"/>
        <rFont val="Calibri"/>
        <family val="2"/>
      </rPr>
      <t>/</t>
    </r>
    <r>
      <rPr>
        <sz val="9"/>
        <color theme="1"/>
        <rFont val="Microsoft YaHei UI"/>
        <charset val="134"/>
      </rPr>
      <t>折叠列表内容</t>
    </r>
  </si>
  <si>
    <r>
      <rPr>
        <sz val="9"/>
        <color theme="1"/>
        <rFont val="Microsoft YaHei UI"/>
        <charset val="134"/>
      </rPr>
      <t>【运维】【备份</t>
    </r>
    <r>
      <rPr>
        <sz val="9"/>
        <color theme="1"/>
        <rFont val="Calibri"/>
        <family val="2"/>
      </rPr>
      <t>/</t>
    </r>
    <r>
      <rPr>
        <sz val="9"/>
        <color theme="1"/>
        <rFont val="Microsoft YaHei UI"/>
        <charset val="134"/>
      </rPr>
      <t>还原】【备份工作】复制按钮可用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</si>
  <si>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备份工作</t>
    </r>
    <r>
      <rPr>
        <sz val="9"/>
        <color theme="1"/>
        <rFont val="Calibri"/>
        <family val="2"/>
      </rPr>
      <t xml:space="preserve">
2.</t>
    </r>
    <r>
      <rPr>
        <sz val="9"/>
        <color theme="1"/>
        <rFont val="Microsoft YaHei UI"/>
        <charset val="134"/>
      </rPr>
      <t>点击复制</t>
    </r>
    <r>
      <rPr>
        <sz val="9"/>
        <color theme="1"/>
        <rFont val="Calibri"/>
        <family val="2"/>
      </rPr>
      <t xml:space="preserve">
</t>
    </r>
    <r>
      <rPr>
        <sz val="9"/>
        <color theme="1"/>
        <rFont val="Microsoft YaHei UI"/>
        <charset val="134"/>
      </rPr>
      <t>预期效果：复制内容与列表内容一致</t>
    </r>
  </si>
  <si>
    <r>
      <rPr>
        <sz val="9"/>
        <color theme="1"/>
        <rFont val="Microsoft YaHei UI"/>
        <charset val="134"/>
      </rPr>
      <t>【运维】【备份</t>
    </r>
    <r>
      <rPr>
        <sz val="9"/>
        <color theme="1"/>
        <rFont val="Calibri"/>
        <family val="2"/>
      </rPr>
      <t>/</t>
    </r>
    <r>
      <rPr>
        <sz val="9"/>
        <color theme="1"/>
        <rFont val="Microsoft YaHei UI"/>
        <charset val="134"/>
      </rPr>
      <t>还原】【备份工作】导出</t>
    </r>
    <r>
      <rPr>
        <sz val="9"/>
        <color theme="1"/>
        <rFont val="Calibri"/>
        <family val="2"/>
      </rPr>
      <t>csv</t>
    </r>
    <r>
      <rPr>
        <sz val="9"/>
        <color theme="1"/>
        <rFont val="Microsoft YaHei UI"/>
        <charset val="134"/>
      </rPr>
      <t>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</si>
  <si>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备份工作</t>
    </r>
    <r>
      <rPr>
        <sz val="9"/>
        <color theme="1"/>
        <rFont val="Calibri"/>
        <family val="2"/>
      </rPr>
      <t xml:space="preserve">
2.</t>
    </r>
    <r>
      <rPr>
        <sz val="9"/>
        <color theme="1"/>
        <rFont val="Microsoft YaHei UI"/>
        <charset val="134"/>
      </rPr>
      <t>点击导出</t>
    </r>
    <r>
      <rPr>
        <sz val="9"/>
        <color theme="1"/>
        <rFont val="Calibri"/>
        <family val="2"/>
      </rPr>
      <t xml:space="preserve">cvs
</t>
    </r>
    <r>
      <rPr>
        <sz val="9"/>
        <color theme="1"/>
        <rFont val="Microsoft YaHei UI"/>
        <charset val="134"/>
      </rPr>
      <t>预期效果：导出表格与列表内容一致</t>
    </r>
  </si>
  <si>
    <r>
      <rPr>
        <sz val="9"/>
        <color theme="1"/>
        <rFont val="Microsoft YaHei UI"/>
        <charset val="134"/>
      </rPr>
      <t>【运维】【备份</t>
    </r>
    <r>
      <rPr>
        <sz val="9"/>
        <color theme="1"/>
        <rFont val="Calibri"/>
        <family val="2"/>
      </rPr>
      <t>/</t>
    </r>
    <r>
      <rPr>
        <sz val="9"/>
        <color theme="1"/>
        <rFont val="Microsoft YaHei UI"/>
        <charset val="134"/>
      </rPr>
      <t>还原】【备份工作】搜索框可用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</si>
  <si>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备份工作</t>
    </r>
    <r>
      <rPr>
        <sz val="9"/>
        <color theme="1"/>
        <rFont val="Calibri"/>
        <family val="2"/>
      </rPr>
      <t xml:space="preserve">
2.</t>
    </r>
    <r>
      <rPr>
        <sz val="9"/>
        <color theme="1"/>
        <rFont val="Microsoft YaHei UI"/>
        <charset val="134"/>
      </rPr>
      <t>搜索</t>
    </r>
    <r>
      <rPr>
        <sz val="9"/>
        <color theme="1"/>
        <rFont val="Calibri"/>
        <family val="2"/>
      </rPr>
      <t xml:space="preserve">
</t>
    </r>
    <r>
      <rPr>
        <sz val="9"/>
        <color theme="1"/>
        <rFont val="Microsoft YaHei UI"/>
        <charset val="134"/>
      </rPr>
      <t>预期效果：搜索内容能正确匹配列表内容</t>
    </r>
  </si>
  <si>
    <r>
      <rPr>
        <sz val="9"/>
        <color theme="1"/>
        <rFont val="Microsoft YaHei UI"/>
        <charset val="134"/>
      </rPr>
      <t>【运维】【备份</t>
    </r>
    <r>
      <rPr>
        <sz val="9"/>
        <color theme="1"/>
        <rFont val="Calibri"/>
        <family val="2"/>
      </rPr>
      <t>/</t>
    </r>
    <r>
      <rPr>
        <sz val="9"/>
        <color theme="1"/>
        <rFont val="Microsoft YaHei UI"/>
        <charset val="134"/>
      </rPr>
      <t>还原】【备份工作】设置按钮筛选可用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</si>
  <si>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备份工作</t>
    </r>
    <r>
      <rPr>
        <sz val="9"/>
        <color theme="1"/>
        <rFont val="Calibri"/>
        <family val="2"/>
      </rPr>
      <t xml:space="preserve">
2.</t>
    </r>
    <r>
      <rPr>
        <sz val="9"/>
        <color theme="1"/>
        <rFont val="Microsoft YaHei UI"/>
        <charset val="134"/>
      </rPr>
      <t>点击列设置按钮</t>
    </r>
    <r>
      <rPr>
        <sz val="9"/>
        <color theme="1"/>
        <rFont val="Calibri"/>
        <family val="2"/>
      </rPr>
      <t xml:space="preserve">
</t>
    </r>
    <r>
      <rPr>
        <sz val="9"/>
        <color theme="1"/>
        <rFont val="Microsoft YaHei UI"/>
        <charset val="134"/>
      </rPr>
      <t>预期效果：通过列设置按钮能够正确显示列信息</t>
    </r>
  </si>
  <si>
    <r>
      <rPr>
        <sz val="9"/>
        <color theme="1"/>
        <rFont val="Microsoft YaHei UI"/>
        <charset val="134"/>
      </rPr>
      <t>【运维】【备份</t>
    </r>
    <r>
      <rPr>
        <sz val="9"/>
        <color theme="1"/>
        <rFont val="Calibri"/>
        <family val="2"/>
      </rPr>
      <t>/</t>
    </r>
    <r>
      <rPr>
        <sz val="9"/>
        <color theme="1"/>
        <rFont val="Microsoft YaHei UI"/>
        <charset val="134"/>
      </rPr>
      <t>还原】【备份工作】列表排序按钮可用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</si>
  <si>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备份工作</t>
    </r>
    <r>
      <rPr>
        <sz val="9"/>
        <color theme="1"/>
        <rFont val="Calibri"/>
        <family val="2"/>
      </rPr>
      <t xml:space="preserve">
2.</t>
    </r>
    <r>
      <rPr>
        <sz val="9"/>
        <color theme="1"/>
        <rFont val="Microsoft YaHei UI"/>
        <charset val="134"/>
      </rPr>
      <t>点击列表排序按钮</t>
    </r>
    <r>
      <rPr>
        <sz val="9"/>
        <color theme="1"/>
        <rFont val="Calibri"/>
        <family val="2"/>
      </rPr>
      <t xml:space="preserve">
</t>
    </r>
    <r>
      <rPr>
        <sz val="9"/>
        <color theme="1"/>
        <rFont val="Microsoft YaHei UI"/>
        <charset val="134"/>
      </rPr>
      <t>预期效果：排序按钮能够正确排序</t>
    </r>
  </si>
  <si>
    <r>
      <rPr>
        <sz val="9"/>
        <color theme="1"/>
        <rFont val="Microsoft YaHei UI"/>
        <charset val="134"/>
      </rPr>
      <t>【运维】【备份</t>
    </r>
    <r>
      <rPr>
        <sz val="9"/>
        <color theme="1"/>
        <rFont val="Calibri"/>
        <family val="2"/>
      </rPr>
      <t>/</t>
    </r>
    <r>
      <rPr>
        <sz val="9"/>
        <color theme="1"/>
        <rFont val="Microsoft YaHei UI"/>
        <charset val="134"/>
      </rPr>
      <t>还原】【备份工作】列表搜索框可用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</si>
  <si>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备份工作</t>
    </r>
    <r>
      <rPr>
        <sz val="9"/>
        <color theme="1"/>
        <rFont val="Calibri"/>
        <family val="2"/>
      </rPr>
      <t xml:space="preserve">
2.</t>
    </r>
    <r>
      <rPr>
        <sz val="9"/>
        <color theme="1"/>
        <rFont val="Microsoft YaHei UI"/>
        <charset val="134"/>
      </rPr>
      <t>使用列表搜索功能</t>
    </r>
    <r>
      <rPr>
        <sz val="9"/>
        <color theme="1"/>
        <rFont val="Calibri"/>
        <family val="2"/>
      </rPr>
      <t xml:space="preserve">
</t>
    </r>
    <r>
      <rPr>
        <sz val="9"/>
        <color theme="1"/>
        <rFont val="Microsoft YaHei UI"/>
        <charset val="134"/>
      </rPr>
      <t>预期效果：列表搜索功能能够正确匹配当前列的内容</t>
    </r>
  </si>
  <si>
    <r>
      <rPr>
        <sz val="9"/>
        <color theme="1"/>
        <rFont val="Microsoft YaHei UI"/>
        <charset val="134"/>
      </rPr>
      <t>【运维】【备份</t>
    </r>
    <r>
      <rPr>
        <sz val="9"/>
        <color theme="1"/>
        <rFont val="Calibri"/>
        <family val="2"/>
      </rPr>
      <t>/</t>
    </r>
    <r>
      <rPr>
        <sz val="9"/>
        <color theme="1"/>
        <rFont val="Microsoft YaHei UI"/>
        <charset val="134"/>
      </rPr>
      <t>还原】【还原工作】展开可用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</si>
  <si>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还原工作</t>
    </r>
    <r>
      <rPr>
        <sz val="9"/>
        <color theme="1"/>
        <rFont val="Calibri"/>
        <family val="2"/>
      </rPr>
      <t xml:space="preserve">
2.</t>
    </r>
    <r>
      <rPr>
        <sz val="9"/>
        <color theme="1"/>
        <rFont val="Microsoft YaHei UI"/>
        <charset val="134"/>
      </rPr>
      <t>点击展开</t>
    </r>
    <r>
      <rPr>
        <sz val="9"/>
        <color theme="1"/>
        <rFont val="Calibri"/>
        <family val="2"/>
      </rPr>
      <t>/</t>
    </r>
    <r>
      <rPr>
        <sz val="9"/>
        <color theme="1"/>
        <rFont val="Microsoft YaHei UI"/>
        <charset val="134"/>
      </rPr>
      <t>折叠</t>
    </r>
    <r>
      <rPr>
        <sz val="9"/>
        <color theme="1"/>
        <rFont val="Calibri"/>
        <family val="2"/>
      </rPr>
      <t xml:space="preserve">
</t>
    </r>
    <r>
      <rPr>
        <sz val="9"/>
        <color theme="1"/>
        <rFont val="Microsoft YaHei UI"/>
        <charset val="134"/>
      </rPr>
      <t>预期效果：展开</t>
    </r>
    <r>
      <rPr>
        <sz val="9"/>
        <color theme="1"/>
        <rFont val="Calibri"/>
        <family val="2"/>
      </rPr>
      <t>/</t>
    </r>
    <r>
      <rPr>
        <sz val="9"/>
        <color theme="1"/>
        <rFont val="Microsoft YaHei UI"/>
        <charset val="134"/>
      </rPr>
      <t>折叠列表内容</t>
    </r>
  </si>
  <si>
    <r>
      <rPr>
        <sz val="9"/>
        <color theme="1"/>
        <rFont val="Microsoft YaHei UI"/>
        <charset val="134"/>
      </rPr>
      <t>【运维】【备份</t>
    </r>
    <r>
      <rPr>
        <sz val="9"/>
        <color theme="1"/>
        <rFont val="Calibri"/>
        <family val="2"/>
      </rPr>
      <t>/</t>
    </r>
    <r>
      <rPr>
        <sz val="9"/>
        <color theme="1"/>
        <rFont val="Microsoft YaHei UI"/>
        <charset val="134"/>
      </rPr>
      <t>还原】【还原工作】折叠可用</t>
    </r>
  </si>
  <si>
    <r>
      <rPr>
        <sz val="9"/>
        <color theme="1"/>
        <rFont val="Microsoft YaHei UI"/>
        <charset val="134"/>
      </rPr>
      <t>【运维】【备份</t>
    </r>
    <r>
      <rPr>
        <sz val="9"/>
        <color theme="1"/>
        <rFont val="Calibri"/>
        <family val="2"/>
      </rPr>
      <t>/</t>
    </r>
    <r>
      <rPr>
        <sz val="9"/>
        <color theme="1"/>
        <rFont val="Microsoft YaHei UI"/>
        <charset val="134"/>
      </rPr>
      <t>还原】【还原工作】复制按钮可用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</si>
  <si>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还原工作</t>
    </r>
    <r>
      <rPr>
        <sz val="9"/>
        <color theme="1"/>
        <rFont val="Calibri"/>
        <family val="2"/>
      </rPr>
      <t xml:space="preserve">
2.</t>
    </r>
    <r>
      <rPr>
        <sz val="9"/>
        <color theme="1"/>
        <rFont val="Microsoft YaHei UI"/>
        <charset val="134"/>
      </rPr>
      <t>点击复制</t>
    </r>
    <r>
      <rPr>
        <sz val="9"/>
        <color theme="1"/>
        <rFont val="Calibri"/>
        <family val="2"/>
      </rPr>
      <t xml:space="preserve">
</t>
    </r>
    <r>
      <rPr>
        <sz val="9"/>
        <color theme="1"/>
        <rFont val="Microsoft YaHei UI"/>
        <charset val="134"/>
      </rPr>
      <t>预期效果：复制内容与列表内容一致</t>
    </r>
  </si>
  <si>
    <r>
      <rPr>
        <sz val="9"/>
        <color theme="1"/>
        <rFont val="Microsoft YaHei UI"/>
        <charset val="134"/>
      </rPr>
      <t>【运维】【备份</t>
    </r>
    <r>
      <rPr>
        <sz val="9"/>
        <color theme="1"/>
        <rFont val="Calibri"/>
        <family val="2"/>
      </rPr>
      <t>/</t>
    </r>
    <r>
      <rPr>
        <sz val="9"/>
        <color theme="1"/>
        <rFont val="Microsoft YaHei UI"/>
        <charset val="134"/>
      </rPr>
      <t>还原】【还原工作】导出</t>
    </r>
    <r>
      <rPr>
        <sz val="9"/>
        <color theme="1"/>
        <rFont val="Calibri"/>
        <family val="2"/>
      </rPr>
      <t>csv</t>
    </r>
    <r>
      <rPr>
        <sz val="9"/>
        <color theme="1"/>
        <rFont val="Microsoft YaHei UI"/>
        <charset val="134"/>
      </rPr>
      <t>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</si>
  <si>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还原工作</t>
    </r>
    <r>
      <rPr>
        <sz val="9"/>
        <color theme="1"/>
        <rFont val="Calibri"/>
        <family val="2"/>
      </rPr>
      <t xml:space="preserve">
2.</t>
    </r>
    <r>
      <rPr>
        <sz val="9"/>
        <color theme="1"/>
        <rFont val="Microsoft YaHei UI"/>
        <charset val="134"/>
      </rPr>
      <t>点击导出</t>
    </r>
    <r>
      <rPr>
        <sz val="9"/>
        <color theme="1"/>
        <rFont val="Calibri"/>
        <family val="2"/>
      </rPr>
      <t xml:space="preserve">cvs
</t>
    </r>
    <r>
      <rPr>
        <sz val="9"/>
        <color theme="1"/>
        <rFont val="Microsoft YaHei UI"/>
        <charset val="134"/>
      </rPr>
      <t>预期效果：导出表格与列表内容一致</t>
    </r>
  </si>
  <si>
    <r>
      <rPr>
        <sz val="9"/>
        <color theme="1"/>
        <rFont val="Microsoft YaHei UI"/>
        <charset val="134"/>
      </rPr>
      <t>【运维】【备份</t>
    </r>
    <r>
      <rPr>
        <sz val="9"/>
        <color theme="1"/>
        <rFont val="Calibri"/>
        <family val="2"/>
      </rPr>
      <t>/</t>
    </r>
    <r>
      <rPr>
        <sz val="9"/>
        <color theme="1"/>
        <rFont val="Microsoft YaHei UI"/>
        <charset val="134"/>
      </rPr>
      <t>还原】【还原工作】搜索框可用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</si>
  <si>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还原工作</t>
    </r>
    <r>
      <rPr>
        <sz val="9"/>
        <color theme="1"/>
        <rFont val="Calibri"/>
        <family val="2"/>
      </rPr>
      <t xml:space="preserve">
2.</t>
    </r>
    <r>
      <rPr>
        <sz val="9"/>
        <color theme="1"/>
        <rFont val="Microsoft YaHei UI"/>
        <charset val="134"/>
      </rPr>
      <t>搜索</t>
    </r>
    <r>
      <rPr>
        <sz val="9"/>
        <color theme="1"/>
        <rFont val="Calibri"/>
        <family val="2"/>
      </rPr>
      <t xml:space="preserve">
</t>
    </r>
    <r>
      <rPr>
        <sz val="9"/>
        <color theme="1"/>
        <rFont val="Microsoft YaHei UI"/>
        <charset val="134"/>
      </rPr>
      <t>预期效果：搜索内容能正确匹配列表内容</t>
    </r>
  </si>
  <si>
    <r>
      <rPr>
        <sz val="9"/>
        <color theme="1"/>
        <rFont val="Microsoft YaHei UI"/>
        <charset val="134"/>
      </rPr>
      <t>【运维】【备份</t>
    </r>
    <r>
      <rPr>
        <sz val="9"/>
        <color theme="1"/>
        <rFont val="Calibri"/>
        <family val="2"/>
      </rPr>
      <t>/</t>
    </r>
    <r>
      <rPr>
        <sz val="9"/>
        <color theme="1"/>
        <rFont val="Microsoft YaHei UI"/>
        <charset val="134"/>
      </rPr>
      <t>还原】【还原工作】设置按钮筛选可用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</si>
  <si>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还原工作</t>
    </r>
    <r>
      <rPr>
        <sz val="9"/>
        <color theme="1"/>
        <rFont val="Calibri"/>
        <family val="2"/>
      </rPr>
      <t xml:space="preserve">
2.</t>
    </r>
    <r>
      <rPr>
        <sz val="9"/>
        <color theme="1"/>
        <rFont val="Microsoft YaHei UI"/>
        <charset val="134"/>
      </rPr>
      <t>点击列设置按钮</t>
    </r>
    <r>
      <rPr>
        <sz val="9"/>
        <color theme="1"/>
        <rFont val="Calibri"/>
        <family val="2"/>
      </rPr>
      <t xml:space="preserve">
</t>
    </r>
    <r>
      <rPr>
        <sz val="9"/>
        <color theme="1"/>
        <rFont val="Microsoft YaHei UI"/>
        <charset val="134"/>
      </rPr>
      <t>预期效果：通过列设置按钮能够正确显示列信息</t>
    </r>
  </si>
  <si>
    <r>
      <rPr>
        <sz val="9"/>
        <color theme="1"/>
        <rFont val="Microsoft YaHei UI"/>
        <charset val="134"/>
      </rPr>
      <t>【运维】【备份</t>
    </r>
    <r>
      <rPr>
        <sz val="9"/>
        <color theme="1"/>
        <rFont val="Calibri"/>
        <family val="2"/>
      </rPr>
      <t>/</t>
    </r>
    <r>
      <rPr>
        <sz val="9"/>
        <color theme="1"/>
        <rFont val="Microsoft YaHei UI"/>
        <charset val="134"/>
      </rPr>
      <t>还原】【还原工作】列表排序按钮可用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</si>
  <si>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还原工作</t>
    </r>
    <r>
      <rPr>
        <sz val="9"/>
        <color theme="1"/>
        <rFont val="Calibri"/>
        <family val="2"/>
      </rPr>
      <t xml:space="preserve">
2.</t>
    </r>
    <r>
      <rPr>
        <sz val="9"/>
        <color theme="1"/>
        <rFont val="Microsoft YaHei UI"/>
        <charset val="134"/>
      </rPr>
      <t>点击列表排序按钮</t>
    </r>
    <r>
      <rPr>
        <sz val="9"/>
        <color theme="1"/>
        <rFont val="Calibri"/>
        <family val="2"/>
      </rPr>
      <t xml:space="preserve">
</t>
    </r>
    <r>
      <rPr>
        <sz val="9"/>
        <color theme="1"/>
        <rFont val="Microsoft YaHei UI"/>
        <charset val="134"/>
      </rPr>
      <t>预期效果：排序按钮能够正确排序</t>
    </r>
  </si>
  <si>
    <r>
      <rPr>
        <sz val="9"/>
        <color theme="1"/>
        <rFont val="Microsoft YaHei UI"/>
        <charset val="134"/>
      </rPr>
      <t>按钮</t>
    </r>
    <r>
      <rPr>
        <sz val="9"/>
        <color theme="1"/>
        <rFont val="Calibri"/>
        <family val="2"/>
      </rPr>
      <t>-</t>
    </r>
    <r>
      <rPr>
        <sz val="9"/>
        <color theme="1"/>
        <rFont val="Microsoft YaHei UI"/>
        <charset val="134"/>
      </rPr>
      <t>搜索框</t>
    </r>
  </si>
  <si>
    <r>
      <rPr>
        <sz val="9"/>
        <color theme="1"/>
        <rFont val="Microsoft YaHei UI"/>
        <charset val="134"/>
      </rPr>
      <t>【运维】【备份</t>
    </r>
    <r>
      <rPr>
        <sz val="9"/>
        <color theme="1"/>
        <rFont val="Calibri"/>
        <family val="2"/>
      </rPr>
      <t>/</t>
    </r>
    <r>
      <rPr>
        <sz val="9"/>
        <color theme="1"/>
        <rFont val="Microsoft YaHei UI"/>
        <charset val="134"/>
      </rPr>
      <t>还原】【还原工作】列表搜索框可用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</si>
  <si>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还原工作</t>
    </r>
    <r>
      <rPr>
        <sz val="9"/>
        <color theme="1"/>
        <rFont val="Calibri"/>
        <family val="2"/>
      </rPr>
      <t xml:space="preserve">
2.</t>
    </r>
    <r>
      <rPr>
        <sz val="9"/>
        <color theme="1"/>
        <rFont val="Microsoft YaHei UI"/>
        <charset val="134"/>
      </rPr>
      <t>使用列表搜索功能</t>
    </r>
    <r>
      <rPr>
        <sz val="9"/>
        <color theme="1"/>
        <rFont val="Calibri"/>
        <family val="2"/>
      </rPr>
      <t xml:space="preserve">
</t>
    </r>
    <r>
      <rPr>
        <sz val="9"/>
        <color theme="1"/>
        <rFont val="Microsoft YaHei UI"/>
        <charset val="134"/>
      </rPr>
      <t>预期效果：列表搜索功能能够正确匹配当前列的内容</t>
    </r>
  </si>
  <si>
    <r>
      <rPr>
        <sz val="9"/>
        <color theme="1"/>
        <rFont val="Microsoft YaHei UI"/>
        <charset val="134"/>
      </rPr>
      <t>【运维】【备份</t>
    </r>
    <r>
      <rPr>
        <sz val="9"/>
        <color theme="1"/>
        <rFont val="Calibri"/>
        <family val="2"/>
      </rPr>
      <t>/</t>
    </r>
    <r>
      <rPr>
        <sz val="9"/>
        <color theme="1"/>
        <rFont val="Microsoft YaHei UI"/>
        <charset val="134"/>
      </rPr>
      <t>还原】【工作时间表】复制按钮可用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</si>
  <si>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点击复制</t>
    </r>
    <r>
      <rPr>
        <sz val="9"/>
        <color theme="1"/>
        <rFont val="Calibri"/>
        <family val="2"/>
      </rPr>
      <t xml:space="preserve">
</t>
    </r>
    <r>
      <rPr>
        <sz val="9"/>
        <color theme="1"/>
        <rFont val="Microsoft YaHei UI"/>
        <charset val="134"/>
      </rPr>
      <t>预期效果：复制内容与列表内容一致</t>
    </r>
  </si>
  <si>
    <r>
      <rPr>
        <sz val="9"/>
        <color theme="1"/>
        <rFont val="Microsoft YaHei UI"/>
        <charset val="134"/>
      </rPr>
      <t>【运维】【备份</t>
    </r>
    <r>
      <rPr>
        <sz val="9"/>
        <color theme="1"/>
        <rFont val="Calibri"/>
        <family val="2"/>
      </rPr>
      <t>/</t>
    </r>
    <r>
      <rPr>
        <sz val="9"/>
        <color theme="1"/>
        <rFont val="Microsoft YaHei UI"/>
        <charset val="134"/>
      </rPr>
      <t>还原】【工作时间表】导出</t>
    </r>
    <r>
      <rPr>
        <sz val="9"/>
        <color theme="1"/>
        <rFont val="Calibri"/>
        <family val="2"/>
      </rPr>
      <t>csv</t>
    </r>
    <r>
      <rPr>
        <sz val="9"/>
        <color theme="1"/>
        <rFont val="Microsoft YaHei UI"/>
        <charset val="134"/>
      </rPr>
      <t>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</si>
  <si>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点击导出</t>
    </r>
    <r>
      <rPr>
        <sz val="9"/>
        <color theme="1"/>
        <rFont val="Calibri"/>
        <family val="2"/>
      </rPr>
      <t xml:space="preserve">cvs
</t>
    </r>
    <r>
      <rPr>
        <sz val="9"/>
        <color theme="1"/>
        <rFont val="Microsoft YaHei UI"/>
        <charset val="134"/>
      </rPr>
      <t>预期效果：导出表格与列表内容一致</t>
    </r>
  </si>
  <si>
    <r>
      <rPr>
        <sz val="9"/>
        <color theme="1"/>
        <rFont val="Microsoft YaHei UI"/>
        <charset val="134"/>
      </rPr>
      <t>【运维】【备份</t>
    </r>
    <r>
      <rPr>
        <sz val="9"/>
        <color theme="1"/>
        <rFont val="Calibri"/>
        <family val="2"/>
      </rPr>
      <t>/</t>
    </r>
    <r>
      <rPr>
        <sz val="9"/>
        <color theme="1"/>
        <rFont val="Microsoft YaHei UI"/>
        <charset val="134"/>
      </rPr>
      <t>还原】【工作时间表】搜索框可用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</si>
  <si>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搜索</t>
    </r>
    <r>
      <rPr>
        <sz val="9"/>
        <color theme="1"/>
        <rFont val="Calibri"/>
        <family val="2"/>
      </rPr>
      <t xml:space="preserve">
</t>
    </r>
    <r>
      <rPr>
        <sz val="9"/>
        <color theme="1"/>
        <rFont val="Microsoft YaHei UI"/>
        <charset val="134"/>
      </rPr>
      <t>预期效果：搜索内容能正确匹配列表内容</t>
    </r>
  </si>
  <si>
    <r>
      <rPr>
        <sz val="9"/>
        <color theme="1"/>
        <rFont val="Microsoft YaHei UI"/>
        <charset val="134"/>
      </rPr>
      <t>【运维】【备份</t>
    </r>
    <r>
      <rPr>
        <sz val="9"/>
        <color theme="1"/>
        <rFont val="Calibri"/>
        <family val="2"/>
      </rPr>
      <t>/</t>
    </r>
    <r>
      <rPr>
        <sz val="9"/>
        <color theme="1"/>
        <rFont val="Microsoft YaHei UI"/>
        <charset val="134"/>
      </rPr>
      <t>还原】【工作时间表】设置按钮筛选可用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</si>
  <si>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点击列设置按钮</t>
    </r>
    <r>
      <rPr>
        <sz val="9"/>
        <color theme="1"/>
        <rFont val="Calibri"/>
        <family val="2"/>
      </rPr>
      <t xml:space="preserve">
</t>
    </r>
    <r>
      <rPr>
        <sz val="9"/>
        <color theme="1"/>
        <rFont val="Microsoft YaHei UI"/>
        <charset val="134"/>
      </rPr>
      <t>预期效果：通过列设置按钮能够正确显示列信息</t>
    </r>
  </si>
  <si>
    <r>
      <rPr>
        <sz val="9"/>
        <color theme="1"/>
        <rFont val="Microsoft YaHei UI"/>
        <charset val="134"/>
      </rPr>
      <t>【运维】【备份</t>
    </r>
    <r>
      <rPr>
        <sz val="9"/>
        <color theme="1"/>
        <rFont val="Calibri"/>
        <family val="2"/>
      </rPr>
      <t>/</t>
    </r>
    <r>
      <rPr>
        <sz val="9"/>
        <color theme="1"/>
        <rFont val="Microsoft YaHei UI"/>
        <charset val="134"/>
      </rPr>
      <t>还原】【工作时间表】列表排序按钮可用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</si>
  <si>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点击列表排序按钮</t>
    </r>
    <r>
      <rPr>
        <sz val="9"/>
        <color theme="1"/>
        <rFont val="Calibri"/>
        <family val="2"/>
      </rPr>
      <t xml:space="preserve">
</t>
    </r>
    <r>
      <rPr>
        <sz val="9"/>
        <color theme="1"/>
        <rFont val="Microsoft YaHei UI"/>
        <charset val="134"/>
      </rPr>
      <t>预期效果：排序按钮能够正确排序</t>
    </r>
  </si>
  <si>
    <r>
      <rPr>
        <sz val="9"/>
        <color theme="1"/>
        <rFont val="Microsoft YaHei UI"/>
        <charset val="134"/>
      </rPr>
      <t>【运维】【备份</t>
    </r>
    <r>
      <rPr>
        <sz val="9"/>
        <color theme="1"/>
        <rFont val="Calibri"/>
        <family val="2"/>
      </rPr>
      <t>/</t>
    </r>
    <r>
      <rPr>
        <sz val="9"/>
        <color theme="1"/>
        <rFont val="Microsoft YaHei UI"/>
        <charset val="134"/>
      </rPr>
      <t>还原】【工作时间表】列表搜索框可用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</si>
  <si>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使用列表搜索功能</t>
    </r>
    <r>
      <rPr>
        <sz val="9"/>
        <color theme="1"/>
        <rFont val="Calibri"/>
        <family val="2"/>
      </rPr>
      <t xml:space="preserve">
</t>
    </r>
    <r>
      <rPr>
        <sz val="9"/>
        <color theme="1"/>
        <rFont val="Microsoft YaHei UI"/>
        <charset val="134"/>
      </rPr>
      <t>预期效果：列表搜索功能能够正确匹配当前列的内容</t>
    </r>
  </si>
  <si>
    <r>
      <rPr>
        <sz val="9"/>
        <color theme="1"/>
        <rFont val="Microsoft YaHei UI"/>
        <charset val="134"/>
      </rPr>
      <t>按钮</t>
    </r>
    <r>
      <rPr>
        <sz val="9"/>
        <color theme="1"/>
        <rFont val="Calibri"/>
        <family val="2"/>
      </rPr>
      <t>-</t>
    </r>
    <r>
      <rPr>
        <sz val="9"/>
        <color theme="1"/>
        <rFont val="Microsoft YaHei UI"/>
        <charset val="134"/>
      </rPr>
      <t>跳转</t>
    </r>
  </si>
  <si>
    <r>
      <rPr>
        <sz val="9"/>
        <color theme="1"/>
        <rFont val="Microsoft YaHei UI"/>
        <charset val="134"/>
      </rPr>
      <t>【运维】【备份</t>
    </r>
    <r>
      <rPr>
        <sz val="9"/>
        <color theme="1"/>
        <rFont val="Calibri"/>
        <family val="2"/>
      </rPr>
      <t>/</t>
    </r>
    <r>
      <rPr>
        <sz val="9"/>
        <color theme="1"/>
        <rFont val="Microsoft YaHei UI"/>
        <charset val="134"/>
      </rPr>
      <t>还原】【新建备份】全量及集群下一步可跳转</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</si>
  <si>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全量及集群下一步</t>
    </r>
    <r>
      <rPr>
        <sz val="9"/>
        <color theme="1"/>
        <rFont val="Calibri"/>
        <family val="2"/>
      </rPr>
      <t xml:space="preserve">
</t>
    </r>
    <r>
      <rPr>
        <sz val="9"/>
        <color theme="1"/>
        <rFont val="Microsoft YaHei UI"/>
        <charset val="134"/>
      </rPr>
      <t>预期结果：进入执行设定页面</t>
    </r>
  </si>
  <si>
    <r>
      <rPr>
        <sz val="9"/>
        <color theme="1"/>
        <rFont val="Microsoft YaHei UI"/>
        <charset val="134"/>
      </rPr>
      <t>【运维】【备份</t>
    </r>
    <r>
      <rPr>
        <sz val="9"/>
        <color theme="1"/>
        <rFont val="Calibri"/>
        <family val="2"/>
      </rPr>
      <t>/</t>
    </r>
    <r>
      <rPr>
        <sz val="9"/>
        <color theme="1"/>
        <rFont val="Microsoft YaHei UI"/>
        <charset val="134"/>
      </rPr>
      <t>还原】【新建备份】全量及数据库下一步可跳转</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</si>
  <si>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全量及数据库下一步</t>
    </r>
    <r>
      <rPr>
        <sz val="9"/>
        <color theme="1"/>
        <rFont val="Calibri"/>
        <family val="2"/>
      </rPr>
      <t xml:space="preserve">
</t>
    </r>
    <r>
      <rPr>
        <sz val="9"/>
        <color theme="1"/>
        <rFont val="Microsoft YaHei UI"/>
        <charset val="134"/>
      </rPr>
      <t>预期结果：进入执行设定页面</t>
    </r>
  </si>
  <si>
    <r>
      <rPr>
        <sz val="9"/>
        <color theme="1"/>
        <rFont val="Microsoft YaHei UI"/>
        <charset val="134"/>
      </rPr>
      <t>【运维】【备份</t>
    </r>
    <r>
      <rPr>
        <sz val="9"/>
        <color theme="1"/>
        <rFont val="Calibri"/>
        <family val="2"/>
      </rPr>
      <t>/</t>
    </r>
    <r>
      <rPr>
        <sz val="9"/>
        <color theme="1"/>
        <rFont val="Microsoft YaHei UI"/>
        <charset val="134"/>
      </rPr>
      <t>还原】【新建备份】全量及表下一步可跳转</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</si>
  <si>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全量及表下一步</t>
    </r>
    <r>
      <rPr>
        <sz val="9"/>
        <color theme="1"/>
        <rFont val="Calibri"/>
        <family val="2"/>
      </rPr>
      <t xml:space="preserve">
</t>
    </r>
    <r>
      <rPr>
        <sz val="9"/>
        <color theme="1"/>
        <rFont val="Microsoft YaHei UI"/>
        <charset val="134"/>
      </rPr>
      <t>预期结果：进入执行设定页面</t>
    </r>
  </si>
  <si>
    <r>
      <rPr>
        <sz val="9"/>
        <color theme="1"/>
        <rFont val="Microsoft YaHei UI"/>
        <charset val="134"/>
      </rPr>
      <t>【运维】【备份</t>
    </r>
    <r>
      <rPr>
        <sz val="9"/>
        <color theme="1"/>
        <rFont val="Calibri"/>
        <family val="2"/>
      </rPr>
      <t>/</t>
    </r>
    <r>
      <rPr>
        <sz val="9"/>
        <color theme="1"/>
        <rFont val="Microsoft YaHei UI"/>
        <charset val="134"/>
      </rPr>
      <t>还原】【新建备份】增量及集群下一步可跳转</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</si>
  <si>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增量及集群下一步</t>
    </r>
    <r>
      <rPr>
        <sz val="9"/>
        <color theme="1"/>
        <rFont val="Calibri"/>
        <family val="2"/>
      </rPr>
      <t xml:space="preserve">
</t>
    </r>
    <r>
      <rPr>
        <sz val="9"/>
        <color theme="1"/>
        <rFont val="Microsoft YaHei UI"/>
        <charset val="134"/>
      </rPr>
      <t>预期结果：进入执行设定页面</t>
    </r>
  </si>
  <si>
    <r>
      <rPr>
        <sz val="9"/>
        <color theme="1"/>
        <rFont val="Microsoft YaHei UI"/>
        <charset val="134"/>
      </rPr>
      <t>【运维】【备份</t>
    </r>
    <r>
      <rPr>
        <sz val="9"/>
        <color theme="1"/>
        <rFont val="Calibri"/>
        <family val="2"/>
      </rPr>
      <t>/</t>
    </r>
    <r>
      <rPr>
        <sz val="9"/>
        <color theme="1"/>
        <rFont val="Microsoft YaHei UI"/>
        <charset val="134"/>
      </rPr>
      <t>还原】【新建备份】增量及数据库下一步可跳转</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</si>
  <si>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增量及数据库下一步</t>
    </r>
    <r>
      <rPr>
        <sz val="9"/>
        <color theme="1"/>
        <rFont val="Calibri"/>
        <family val="2"/>
      </rPr>
      <t xml:space="preserve">
</t>
    </r>
    <r>
      <rPr>
        <sz val="9"/>
        <color theme="1"/>
        <rFont val="Microsoft YaHei UI"/>
        <charset val="134"/>
      </rPr>
      <t>预期结果：进入执行设定页面</t>
    </r>
  </si>
  <si>
    <r>
      <rPr>
        <sz val="9"/>
        <color theme="1"/>
        <rFont val="Microsoft YaHei UI"/>
        <charset val="134"/>
      </rPr>
      <t>【运维】【备份</t>
    </r>
    <r>
      <rPr>
        <sz val="9"/>
        <color theme="1"/>
        <rFont val="Calibri"/>
        <family val="2"/>
      </rPr>
      <t>/</t>
    </r>
    <r>
      <rPr>
        <sz val="9"/>
        <color theme="1"/>
        <rFont val="Microsoft YaHei UI"/>
        <charset val="134"/>
      </rPr>
      <t>还原】【新建备份】增量及表下一步可跳转</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</si>
  <si>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增量及表</t>
    </r>
    <r>
      <rPr>
        <sz val="9"/>
        <color theme="1"/>
        <rFont val="Calibri"/>
        <family val="2"/>
      </rPr>
      <t xml:space="preserve">
</t>
    </r>
    <r>
      <rPr>
        <sz val="9"/>
        <color theme="1"/>
        <rFont val="Microsoft YaHei UI"/>
        <charset val="134"/>
      </rPr>
      <t>预期结果：进入执行设定页面</t>
    </r>
  </si>
  <si>
    <r>
      <rPr>
        <sz val="9"/>
        <color theme="1"/>
        <rFont val="Microsoft YaHei UI"/>
        <charset val="134"/>
      </rPr>
      <t>【运维】【备份</t>
    </r>
    <r>
      <rPr>
        <sz val="9"/>
        <color theme="1"/>
        <rFont val="Calibri"/>
        <family val="2"/>
      </rPr>
      <t>/</t>
    </r>
    <r>
      <rPr>
        <sz val="9"/>
        <color theme="1"/>
        <rFont val="Microsoft YaHei UI"/>
        <charset val="134"/>
      </rPr>
      <t>还原】【新建备份】全量</t>
    </r>
    <r>
      <rPr>
        <sz val="9"/>
        <color theme="1"/>
        <rFont val="Calibri"/>
        <family val="2"/>
      </rPr>
      <t>+</t>
    </r>
    <r>
      <rPr>
        <sz val="9"/>
        <color theme="1"/>
        <rFont val="Microsoft YaHei UI"/>
        <charset val="134"/>
      </rPr>
      <t>增量及集群下一步可跳转</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</si>
  <si>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全量</t>
    </r>
    <r>
      <rPr>
        <sz val="9"/>
        <color theme="1"/>
        <rFont val="Calibri"/>
        <family val="2"/>
      </rPr>
      <t>+</t>
    </r>
    <r>
      <rPr>
        <sz val="9"/>
        <color theme="1"/>
        <rFont val="Microsoft YaHei UI"/>
        <charset val="134"/>
      </rPr>
      <t>增量及集群下一步</t>
    </r>
    <r>
      <rPr>
        <sz val="9"/>
        <color theme="1"/>
        <rFont val="Calibri"/>
        <family val="2"/>
      </rPr>
      <t xml:space="preserve">
</t>
    </r>
    <r>
      <rPr>
        <sz val="9"/>
        <color theme="1"/>
        <rFont val="Microsoft YaHei UI"/>
        <charset val="134"/>
      </rPr>
      <t>预期结果：进入执行设定页面</t>
    </r>
  </si>
  <si>
    <r>
      <rPr>
        <sz val="9"/>
        <color theme="1"/>
        <rFont val="Microsoft YaHei UI"/>
        <charset val="134"/>
      </rPr>
      <t>【运维】【备份</t>
    </r>
    <r>
      <rPr>
        <sz val="9"/>
        <color theme="1"/>
        <rFont val="Calibri"/>
        <family val="2"/>
      </rPr>
      <t>/</t>
    </r>
    <r>
      <rPr>
        <sz val="9"/>
        <color theme="1"/>
        <rFont val="Microsoft YaHei UI"/>
        <charset val="134"/>
      </rPr>
      <t>还原】【新建备份】全量</t>
    </r>
    <r>
      <rPr>
        <sz val="9"/>
        <color theme="1"/>
        <rFont val="Calibri"/>
        <family val="2"/>
      </rPr>
      <t>+</t>
    </r>
    <r>
      <rPr>
        <sz val="9"/>
        <color theme="1"/>
        <rFont val="Microsoft YaHei UI"/>
        <charset val="134"/>
      </rPr>
      <t>增量及数据库下一步可跳转</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</si>
  <si>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全量</t>
    </r>
    <r>
      <rPr>
        <sz val="9"/>
        <color theme="1"/>
        <rFont val="Calibri"/>
        <family val="2"/>
      </rPr>
      <t>+</t>
    </r>
    <r>
      <rPr>
        <sz val="9"/>
        <color theme="1"/>
        <rFont val="Microsoft YaHei UI"/>
        <charset val="134"/>
      </rPr>
      <t>增量及数据库下一步</t>
    </r>
    <r>
      <rPr>
        <sz val="9"/>
        <color theme="1"/>
        <rFont val="Calibri"/>
        <family val="2"/>
      </rPr>
      <t xml:space="preserve">
</t>
    </r>
    <r>
      <rPr>
        <sz val="9"/>
        <color theme="1"/>
        <rFont val="Microsoft YaHei UI"/>
        <charset val="134"/>
      </rPr>
      <t>预期结果：进入执行设定页面</t>
    </r>
  </si>
  <si>
    <r>
      <rPr>
        <sz val="9"/>
        <color theme="1"/>
        <rFont val="Microsoft YaHei UI"/>
        <charset val="134"/>
      </rPr>
      <t>【运维】【备份</t>
    </r>
    <r>
      <rPr>
        <sz val="9"/>
        <color theme="1"/>
        <rFont val="Calibri"/>
        <family val="2"/>
      </rPr>
      <t>/</t>
    </r>
    <r>
      <rPr>
        <sz val="9"/>
        <color theme="1"/>
        <rFont val="Microsoft YaHei UI"/>
        <charset val="134"/>
      </rPr>
      <t>还原】【新建备份】全量</t>
    </r>
    <r>
      <rPr>
        <sz val="9"/>
        <color theme="1"/>
        <rFont val="Calibri"/>
        <family val="2"/>
      </rPr>
      <t>+</t>
    </r>
    <r>
      <rPr>
        <sz val="9"/>
        <color theme="1"/>
        <rFont val="Microsoft YaHei UI"/>
        <charset val="134"/>
      </rPr>
      <t>增量及表下一步可跳转</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</si>
  <si>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全量</t>
    </r>
    <r>
      <rPr>
        <sz val="9"/>
        <color theme="1"/>
        <rFont val="Calibri"/>
        <family val="2"/>
      </rPr>
      <t>+</t>
    </r>
    <r>
      <rPr>
        <sz val="9"/>
        <color theme="1"/>
        <rFont val="Microsoft YaHei UI"/>
        <charset val="134"/>
      </rPr>
      <t>增量及表</t>
    </r>
    <r>
      <rPr>
        <sz val="9"/>
        <color theme="1"/>
        <rFont val="Calibri"/>
        <family val="2"/>
      </rPr>
      <t xml:space="preserve">
</t>
    </r>
    <r>
      <rPr>
        <sz val="9"/>
        <color theme="1"/>
        <rFont val="Microsoft YaHei UI"/>
        <charset val="134"/>
      </rPr>
      <t>预期结果：进入执行设定页面</t>
    </r>
  </si>
  <si>
    <r>
      <rPr>
        <sz val="9"/>
        <color theme="1"/>
        <rFont val="Microsoft YaHei UI"/>
        <charset val="134"/>
      </rPr>
      <t>按钮</t>
    </r>
    <r>
      <rPr>
        <sz val="9"/>
        <color theme="1"/>
        <rFont val="Calibri"/>
        <family val="2"/>
      </rPr>
      <t>-</t>
    </r>
    <r>
      <rPr>
        <sz val="9"/>
        <color theme="1"/>
        <rFont val="Microsoft YaHei UI"/>
        <charset val="134"/>
      </rPr>
      <t>详情</t>
    </r>
  </si>
  <si>
    <r>
      <rPr>
        <sz val="9"/>
        <color theme="1"/>
        <rFont val="Microsoft YaHei UI"/>
        <charset val="134"/>
      </rPr>
      <t>【运维】【备份</t>
    </r>
    <r>
      <rPr>
        <sz val="9"/>
        <color theme="1"/>
        <rFont val="Calibri"/>
        <family val="2"/>
      </rPr>
      <t>/</t>
    </r>
    <r>
      <rPr>
        <sz val="9"/>
        <color theme="1"/>
        <rFont val="Microsoft YaHei UI"/>
        <charset val="134"/>
      </rPr>
      <t>还原】已有备份目录详情按钮可点击</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</si>
  <si>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点击已有备份目录详情按钮</t>
    </r>
    <r>
      <rPr>
        <sz val="9"/>
        <color theme="1"/>
        <rFont val="Calibri"/>
        <family val="2"/>
      </rPr>
      <t xml:space="preserve">
</t>
    </r>
    <r>
      <rPr>
        <sz val="9"/>
        <color theme="1"/>
        <rFont val="Microsoft YaHei UI"/>
        <charset val="134"/>
      </rPr>
      <t>预期结果：进入详情页面</t>
    </r>
  </si>
  <si>
    <r>
      <rPr>
        <sz val="9"/>
        <color theme="1"/>
        <rFont val="Microsoft YaHei UI"/>
        <charset val="134"/>
      </rPr>
      <t>按钮</t>
    </r>
    <r>
      <rPr>
        <sz val="9"/>
        <color theme="1"/>
        <rFont val="Calibri"/>
        <family val="2"/>
      </rPr>
      <t>-</t>
    </r>
    <r>
      <rPr>
        <sz val="9"/>
        <color theme="1"/>
        <rFont val="Microsoft YaHei UI"/>
        <charset val="134"/>
      </rPr>
      <t>备份</t>
    </r>
  </si>
  <si>
    <r>
      <rPr>
        <sz val="9"/>
        <color theme="1"/>
        <rFont val="Microsoft YaHei UI"/>
        <charset val="134"/>
      </rPr>
      <t>【运维】【备份</t>
    </r>
    <r>
      <rPr>
        <sz val="9"/>
        <color theme="1"/>
        <rFont val="Calibri"/>
        <family val="2"/>
      </rPr>
      <t>/</t>
    </r>
    <r>
      <rPr>
        <sz val="9"/>
        <color theme="1"/>
        <rFont val="Microsoft YaHei UI"/>
        <charset val="134"/>
      </rPr>
      <t>还原】已有备份目录备份按钮可点击</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</si>
  <si>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点击已有备份目录备份按钮</t>
    </r>
    <r>
      <rPr>
        <sz val="9"/>
        <color theme="1"/>
        <rFont val="Calibri"/>
        <family val="2"/>
      </rPr>
      <t xml:space="preserve">
</t>
    </r>
    <r>
      <rPr>
        <sz val="9"/>
        <color theme="1"/>
        <rFont val="Microsoft YaHei UI"/>
        <charset val="134"/>
      </rPr>
      <t>预期结果：进入新建备份页面</t>
    </r>
  </si>
  <si>
    <r>
      <rPr>
        <sz val="9"/>
        <color theme="1"/>
        <rFont val="Microsoft YaHei UI"/>
        <charset val="134"/>
      </rPr>
      <t>按钮</t>
    </r>
    <r>
      <rPr>
        <sz val="9"/>
        <color theme="1"/>
        <rFont val="Calibri"/>
        <family val="2"/>
      </rPr>
      <t>-</t>
    </r>
    <r>
      <rPr>
        <sz val="9"/>
        <color theme="1"/>
        <rFont val="Microsoft YaHei UI"/>
        <charset val="134"/>
      </rPr>
      <t>还原</t>
    </r>
  </si>
  <si>
    <r>
      <rPr>
        <sz val="9"/>
        <color theme="1"/>
        <rFont val="Microsoft YaHei UI"/>
        <charset val="134"/>
      </rPr>
      <t>【运维】【备份</t>
    </r>
    <r>
      <rPr>
        <sz val="9"/>
        <color theme="1"/>
        <rFont val="Calibri"/>
        <family val="2"/>
      </rPr>
      <t>/</t>
    </r>
    <r>
      <rPr>
        <sz val="9"/>
        <color theme="1"/>
        <rFont val="Microsoft YaHei UI"/>
        <charset val="134"/>
      </rPr>
      <t>还原】已有备份目录还原按钮可点击</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</si>
  <si>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点击已有备份目录还原按钮</t>
    </r>
    <r>
      <rPr>
        <sz val="9"/>
        <color theme="1"/>
        <rFont val="Calibri"/>
        <family val="2"/>
      </rPr>
      <t xml:space="preserve">
</t>
    </r>
    <r>
      <rPr>
        <sz val="9"/>
        <color theme="1"/>
        <rFont val="Microsoft YaHei UI"/>
        <charset val="134"/>
      </rPr>
      <t>预期结果：进入还原页面</t>
    </r>
  </si>
  <si>
    <r>
      <rPr>
        <sz val="9"/>
        <color theme="1"/>
        <rFont val="Microsoft YaHei UI"/>
        <charset val="134"/>
      </rPr>
      <t>异常测试</t>
    </r>
  </si>
  <si>
    <r>
      <rPr>
        <sz val="9"/>
        <color theme="1"/>
        <rFont val="Microsoft YaHei UI"/>
        <charset val="134"/>
      </rPr>
      <t>删除终端备份目录，前端不能查询到相关信息</t>
    </r>
  </si>
  <si>
    <r>
      <rPr>
        <sz val="9"/>
        <color theme="1"/>
        <rFont val="Calibri"/>
        <family val="2"/>
      </rPr>
      <t>1.</t>
    </r>
    <r>
      <rPr>
        <sz val="9"/>
        <color theme="1"/>
        <rFont val="Microsoft YaHei UI"/>
        <charset val="134"/>
      </rPr>
      <t>删除终端备份目录</t>
    </r>
    <r>
      <rPr>
        <sz val="9"/>
        <color theme="1"/>
        <rFont val="Calibri"/>
        <family val="2"/>
      </rPr>
      <t xml:space="preserve">
</t>
    </r>
    <r>
      <rPr>
        <sz val="9"/>
        <color theme="1"/>
        <rFont val="Microsoft YaHei UI"/>
        <charset val="134"/>
      </rPr>
      <t>预期效果：已有备份终端被删除，不可用</t>
    </r>
  </si>
  <si>
    <r>
      <rPr>
        <sz val="9"/>
        <color theme="1"/>
        <rFont val="Microsoft YaHei UI"/>
        <charset val="134"/>
      </rPr>
      <t>删除终端备份目录子目录，前端不能查询到相关信息</t>
    </r>
  </si>
  <si>
    <r>
      <rPr>
        <sz val="9"/>
        <color theme="1"/>
        <rFont val="Calibri"/>
        <family val="2"/>
      </rPr>
      <t>1.</t>
    </r>
    <r>
      <rPr>
        <sz val="9"/>
        <color theme="1"/>
        <rFont val="Microsoft YaHei UI"/>
        <charset val="134"/>
      </rPr>
      <t>删除终端备份目录子目录</t>
    </r>
    <r>
      <rPr>
        <sz val="9"/>
        <color theme="1"/>
        <rFont val="Calibri"/>
        <family val="2"/>
      </rPr>
      <t xml:space="preserve">
</t>
    </r>
    <r>
      <rPr>
        <sz val="9"/>
        <color theme="1"/>
        <rFont val="Microsoft YaHei UI"/>
        <charset val="134"/>
      </rPr>
      <t>预期效果：前端不能查询到相关信息</t>
    </r>
  </si>
  <si>
    <r>
      <rPr>
        <sz val="9"/>
        <color theme="1"/>
        <rFont val="Microsoft YaHei UI"/>
        <charset val="134"/>
      </rPr>
      <t>终端执行备份命令后，</t>
    </r>
    <r>
      <rPr>
        <sz val="9"/>
        <color theme="1"/>
        <rFont val="Calibri"/>
        <family val="2"/>
      </rPr>
      <t>OM</t>
    </r>
    <r>
      <rPr>
        <sz val="9"/>
        <color theme="1"/>
        <rFont val="Microsoft YaHei UI"/>
        <charset val="134"/>
      </rPr>
      <t>后台能否查询到相关信息并进行操作</t>
    </r>
  </si>
  <si>
    <r>
      <rPr>
        <sz val="9"/>
        <color theme="1"/>
        <rFont val="Calibri"/>
        <family val="2"/>
      </rPr>
      <t>1.</t>
    </r>
    <r>
      <rPr>
        <sz val="9"/>
        <color theme="1"/>
        <rFont val="Microsoft YaHei UI"/>
        <charset val="134"/>
      </rPr>
      <t>执行备份还原操作</t>
    </r>
    <r>
      <rPr>
        <sz val="9"/>
        <color theme="1"/>
        <rFont val="Calibri"/>
        <family val="2"/>
      </rPr>
      <t xml:space="preserve">
2.</t>
    </r>
    <r>
      <rPr>
        <sz val="9"/>
        <color theme="1"/>
        <rFont val="Microsoft YaHei UI"/>
        <charset val="134"/>
      </rPr>
      <t>检查</t>
    </r>
    <r>
      <rPr>
        <sz val="9"/>
        <color theme="1"/>
        <rFont val="Calibri"/>
        <family val="2"/>
      </rPr>
      <t xml:space="preserve">dbm pod </t>
    </r>
    <r>
      <rPr>
        <sz val="9"/>
        <color theme="1"/>
        <rFont val="Microsoft YaHei UI"/>
        <charset val="134"/>
      </rPr>
      <t>日志</t>
    </r>
    <r>
      <rPr>
        <sz val="9"/>
        <color theme="1"/>
        <rFont val="Calibri"/>
        <family val="2"/>
      </rPr>
      <t xml:space="preserve">
</t>
    </r>
    <r>
      <rPr>
        <sz val="9"/>
        <color theme="1"/>
        <rFont val="Microsoft YaHei UI"/>
        <charset val="134"/>
      </rPr>
      <t>预期结果：执行操作会被记录到</t>
    </r>
    <r>
      <rPr>
        <sz val="9"/>
        <color theme="1"/>
        <rFont val="Calibri"/>
        <family val="2"/>
      </rPr>
      <t>dbm</t>
    </r>
    <r>
      <rPr>
        <sz val="9"/>
        <color theme="1"/>
        <rFont val="Microsoft YaHei UI"/>
        <charset val="134"/>
      </rPr>
      <t>日志中</t>
    </r>
  </si>
  <si>
    <r>
      <rPr>
        <sz val="9"/>
        <color theme="1"/>
        <rFont val="Microsoft YaHei UI"/>
        <charset val="134"/>
      </rPr>
      <t>【运维】【备份</t>
    </r>
    <r>
      <rPr>
        <sz val="9"/>
        <color theme="1"/>
        <rFont val="Calibri"/>
        <family val="2"/>
      </rPr>
      <t>/</t>
    </r>
    <r>
      <rPr>
        <sz val="9"/>
        <color theme="1"/>
        <rFont val="Microsoft YaHei UI"/>
        <charset val="134"/>
      </rPr>
      <t>还原】【新建备份】全量</t>
    </r>
    <r>
      <rPr>
        <sz val="9"/>
        <color theme="1"/>
        <rFont val="Calibri"/>
        <family val="2"/>
      </rPr>
      <t>+</t>
    </r>
    <r>
      <rPr>
        <sz val="9"/>
        <color theme="1"/>
        <rFont val="Microsoft YaHei UI"/>
        <charset val="134"/>
      </rPr>
      <t>增量执行设定检查</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</si>
  <si>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全量</t>
    </r>
    <r>
      <rPr>
        <sz val="9"/>
        <color theme="1"/>
        <rFont val="Calibri"/>
        <family val="2"/>
      </rPr>
      <t>+</t>
    </r>
    <r>
      <rPr>
        <sz val="9"/>
        <color theme="1"/>
        <rFont val="Microsoft YaHei UI"/>
        <charset val="134"/>
      </rPr>
      <t>增量及集群</t>
    </r>
    <r>
      <rPr>
        <sz val="9"/>
        <color theme="1"/>
        <rFont val="Calibri"/>
        <family val="2"/>
      </rPr>
      <t>--&gt;</t>
    </r>
    <r>
      <rPr>
        <sz val="9"/>
        <color theme="1"/>
        <rFont val="Microsoft YaHei UI"/>
        <charset val="134"/>
      </rPr>
      <t>下一步</t>
    </r>
    <r>
      <rPr>
        <sz val="9"/>
        <color theme="1"/>
        <rFont val="Calibri"/>
        <family val="2"/>
      </rPr>
      <t xml:space="preserve">
</t>
    </r>
    <r>
      <rPr>
        <sz val="9"/>
        <color theme="1"/>
        <rFont val="Microsoft YaHei UI"/>
        <charset val="134"/>
      </rPr>
      <t>预期结果：忽略已存在备份默认</t>
    </r>
    <r>
      <rPr>
        <sz val="9"/>
        <color theme="1"/>
        <rFont val="Calibri"/>
        <family val="2"/>
      </rPr>
      <t>”</t>
    </r>
    <r>
      <rPr>
        <sz val="9"/>
        <color theme="1"/>
        <rFont val="Microsoft YaHei UI"/>
        <charset val="134"/>
      </rPr>
      <t>否</t>
    </r>
    <r>
      <rPr>
        <sz val="9"/>
        <color theme="1"/>
        <rFont val="Calibri"/>
        <family val="2"/>
      </rPr>
      <t xml:space="preserve">“
</t>
    </r>
    <r>
      <rPr>
        <sz val="9"/>
        <color theme="1"/>
        <rFont val="Microsoft YaHei UI"/>
        <charset val="134"/>
      </rPr>
      <t>是否选择备份执行报错处理方法默认</t>
    </r>
    <r>
      <rPr>
        <sz val="9"/>
        <color theme="1"/>
        <rFont val="Calibri"/>
        <family val="2"/>
      </rPr>
      <t>”</t>
    </r>
    <r>
      <rPr>
        <sz val="9"/>
        <color theme="1"/>
        <rFont val="Microsoft YaHei UI"/>
        <charset val="134"/>
      </rPr>
      <t>否</t>
    </r>
    <r>
      <rPr>
        <sz val="9"/>
        <color theme="1"/>
        <rFont val="Calibri"/>
        <family val="2"/>
      </rPr>
      <t xml:space="preserve">“
</t>
    </r>
    <r>
      <rPr>
        <sz val="9"/>
        <color theme="1"/>
        <rFont val="Microsoft YaHei UI"/>
        <charset val="134"/>
      </rPr>
      <t>是否选择前序备份正在运行中处理方法默认</t>
    </r>
    <r>
      <rPr>
        <sz val="9"/>
        <color theme="1"/>
        <rFont val="Calibri"/>
        <family val="2"/>
      </rPr>
      <t>”</t>
    </r>
    <r>
      <rPr>
        <sz val="9"/>
        <color theme="1"/>
        <rFont val="Microsoft YaHei UI"/>
        <charset val="134"/>
      </rPr>
      <t>否</t>
    </r>
    <r>
      <rPr>
        <sz val="9"/>
        <color theme="1"/>
        <rFont val="Calibri"/>
        <family val="2"/>
      </rPr>
      <t>“</t>
    </r>
  </si>
  <si>
    <r>
      <rPr>
        <sz val="9"/>
        <color theme="1"/>
        <rFont val="Microsoft YaHei UI"/>
        <charset val="134"/>
      </rPr>
      <t>【运维】【备份</t>
    </r>
    <r>
      <rPr>
        <sz val="9"/>
        <color theme="1"/>
        <rFont val="Calibri"/>
        <family val="2"/>
      </rPr>
      <t>/</t>
    </r>
    <r>
      <rPr>
        <sz val="9"/>
        <color theme="1"/>
        <rFont val="Microsoft YaHei UI"/>
        <charset val="134"/>
      </rPr>
      <t>还原】【新建备份】全量</t>
    </r>
    <r>
      <rPr>
        <sz val="9"/>
        <color theme="1"/>
        <rFont val="Calibri"/>
        <family val="2"/>
      </rPr>
      <t>+</t>
    </r>
    <r>
      <rPr>
        <sz val="9"/>
        <color theme="1"/>
        <rFont val="Microsoft YaHei UI"/>
        <charset val="134"/>
      </rPr>
      <t>增量执行设定保持默认执行与后台执行备份命令同步正确</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</si>
  <si>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全量</t>
    </r>
    <r>
      <rPr>
        <sz val="9"/>
        <color theme="1"/>
        <rFont val="Calibri"/>
        <family val="2"/>
      </rPr>
      <t>+</t>
    </r>
    <r>
      <rPr>
        <sz val="9"/>
        <color theme="1"/>
        <rFont val="Microsoft YaHei UI"/>
        <charset val="134"/>
      </rPr>
      <t>增量及集群</t>
    </r>
    <r>
      <rPr>
        <sz val="9"/>
        <color theme="1"/>
        <rFont val="Calibri"/>
        <family val="2"/>
      </rPr>
      <t>--&gt;</t>
    </r>
    <r>
      <rPr>
        <sz val="9"/>
        <color theme="1"/>
        <rFont val="Microsoft YaHei UI"/>
        <charset val="134"/>
      </rPr>
      <t>下一步</t>
    </r>
    <r>
      <rPr>
        <sz val="9"/>
        <color theme="1"/>
        <rFont val="Calibri"/>
        <family val="2"/>
      </rPr>
      <t>--&gt;</t>
    </r>
    <r>
      <rPr>
        <sz val="9"/>
        <color theme="1"/>
        <rFont val="Microsoft YaHei UI"/>
        <charset val="134"/>
      </rPr>
      <t>保持默认执行</t>
    </r>
    <r>
      <rPr>
        <sz val="9"/>
        <color theme="1"/>
        <rFont val="Calibri"/>
        <family val="2"/>
      </rPr>
      <t xml:space="preserve">
</t>
    </r>
    <r>
      <rPr>
        <sz val="9"/>
        <color theme="1"/>
        <rFont val="Microsoft YaHei UI"/>
        <charset val="134"/>
      </rPr>
      <t>预期结果：检查后台执行命令中不包含以上三个参数</t>
    </r>
  </si>
  <si>
    <r>
      <rPr>
        <sz val="9"/>
        <color theme="1"/>
        <rFont val="Microsoft YaHei UI"/>
        <charset val="134"/>
      </rPr>
      <t>【运维】【备份</t>
    </r>
    <r>
      <rPr>
        <sz val="9"/>
        <color theme="1"/>
        <rFont val="Calibri"/>
        <family val="2"/>
      </rPr>
      <t>/</t>
    </r>
    <r>
      <rPr>
        <sz val="9"/>
        <color theme="1"/>
        <rFont val="Microsoft YaHei UI"/>
        <charset val="134"/>
      </rPr>
      <t>还原】【新建备份】全量</t>
    </r>
    <r>
      <rPr>
        <sz val="9"/>
        <color theme="1"/>
        <rFont val="Calibri"/>
        <family val="2"/>
      </rPr>
      <t>+</t>
    </r>
    <r>
      <rPr>
        <sz val="9"/>
        <color theme="1"/>
        <rFont val="Microsoft YaHei UI"/>
        <charset val="134"/>
      </rPr>
      <t>增量执行设定忽略已存在备份生效</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</si>
  <si>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全量</t>
    </r>
    <r>
      <rPr>
        <sz val="9"/>
        <color theme="1"/>
        <rFont val="Calibri"/>
        <family val="2"/>
      </rPr>
      <t>+</t>
    </r>
    <r>
      <rPr>
        <sz val="9"/>
        <color theme="1"/>
        <rFont val="Microsoft YaHei UI"/>
        <charset val="134"/>
      </rPr>
      <t>增量及集群</t>
    </r>
    <r>
      <rPr>
        <sz val="9"/>
        <color theme="1"/>
        <rFont val="Calibri"/>
        <family val="2"/>
      </rPr>
      <t>--&gt;</t>
    </r>
    <r>
      <rPr>
        <sz val="9"/>
        <color theme="1"/>
        <rFont val="Microsoft YaHei UI"/>
        <charset val="134"/>
      </rPr>
      <t>下一步</t>
    </r>
    <r>
      <rPr>
        <sz val="9"/>
        <color theme="1"/>
        <rFont val="Calibri"/>
        <family val="2"/>
      </rPr>
      <t>--&gt;</t>
    </r>
    <r>
      <rPr>
        <sz val="9"/>
        <color theme="1"/>
        <rFont val="Microsoft YaHei UI"/>
        <charset val="134"/>
      </rPr>
      <t>忽略已存在备份设置</t>
    </r>
    <r>
      <rPr>
        <sz val="9"/>
        <color theme="1"/>
        <rFont val="Calibri"/>
        <family val="2"/>
      </rPr>
      <t>”</t>
    </r>
    <r>
      <rPr>
        <sz val="9"/>
        <color theme="1"/>
        <rFont val="Microsoft YaHei UI"/>
        <charset val="134"/>
      </rPr>
      <t>是</t>
    </r>
    <r>
      <rPr>
        <sz val="9"/>
        <color theme="1"/>
        <rFont val="Calibri"/>
        <family val="2"/>
      </rPr>
      <t xml:space="preserve">“
</t>
    </r>
    <r>
      <rPr>
        <sz val="9"/>
        <color theme="1"/>
        <rFont val="Microsoft YaHei UI"/>
        <charset val="134"/>
      </rPr>
      <t>预期结果：检查</t>
    </r>
    <r>
      <rPr>
        <sz val="9"/>
        <color theme="1"/>
        <rFont val="Calibri"/>
        <family val="2"/>
      </rPr>
      <t>dbm</t>
    </r>
    <r>
      <rPr>
        <sz val="9"/>
        <color theme="1"/>
        <rFont val="Microsoft YaHei UI"/>
        <charset val="134"/>
      </rPr>
      <t>日志，参数生效且与设置的值一致</t>
    </r>
  </si>
  <si>
    <r>
      <rPr>
        <sz val="9"/>
        <color theme="1"/>
        <rFont val="Microsoft YaHei UI"/>
        <charset val="134"/>
      </rPr>
      <t>【运维】【备份</t>
    </r>
    <r>
      <rPr>
        <sz val="9"/>
        <color theme="1"/>
        <rFont val="Calibri"/>
        <family val="2"/>
      </rPr>
      <t>/</t>
    </r>
    <r>
      <rPr>
        <sz val="9"/>
        <color theme="1"/>
        <rFont val="Microsoft YaHei UI"/>
        <charset val="134"/>
      </rPr>
      <t>还原】【新建备份】全量</t>
    </r>
    <r>
      <rPr>
        <sz val="9"/>
        <color theme="1"/>
        <rFont val="Calibri"/>
        <family val="2"/>
      </rPr>
      <t>+</t>
    </r>
    <r>
      <rPr>
        <sz val="9"/>
        <color theme="1"/>
        <rFont val="Microsoft YaHei UI"/>
        <charset val="134"/>
      </rPr>
      <t>增量执行设定选择备份执行报错处理方法选择</t>
    </r>
    <r>
      <rPr>
        <sz val="9"/>
        <color theme="1"/>
        <rFont val="Calibri"/>
        <family val="2"/>
      </rPr>
      <t>”reschedule“</t>
    </r>
    <r>
      <rPr>
        <sz val="9"/>
        <color theme="1"/>
        <rFont val="Microsoft YaHei UI"/>
        <charset val="134"/>
      </rPr>
      <t>生效</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</si>
  <si>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全量</t>
    </r>
    <r>
      <rPr>
        <sz val="9"/>
        <color theme="1"/>
        <rFont val="Calibri"/>
        <family val="2"/>
      </rPr>
      <t>+</t>
    </r>
    <r>
      <rPr>
        <sz val="9"/>
        <color theme="1"/>
        <rFont val="Microsoft YaHei UI"/>
        <charset val="134"/>
      </rPr>
      <t>增量及集群</t>
    </r>
    <r>
      <rPr>
        <sz val="9"/>
        <color theme="1"/>
        <rFont val="Calibri"/>
        <family val="2"/>
      </rPr>
      <t>--&gt;</t>
    </r>
    <r>
      <rPr>
        <sz val="9"/>
        <color theme="1"/>
        <rFont val="Microsoft YaHei UI"/>
        <charset val="134"/>
      </rPr>
      <t>下一步</t>
    </r>
    <r>
      <rPr>
        <sz val="9"/>
        <color theme="1"/>
        <rFont val="Calibri"/>
        <family val="2"/>
      </rPr>
      <t>--&gt;</t>
    </r>
    <r>
      <rPr>
        <sz val="9"/>
        <color theme="1"/>
        <rFont val="Microsoft YaHei UI"/>
        <charset val="134"/>
      </rPr>
      <t>选择备份执行报错处理方法选择</t>
    </r>
    <r>
      <rPr>
        <sz val="9"/>
        <color theme="1"/>
        <rFont val="Calibri"/>
        <family val="2"/>
      </rPr>
      <t xml:space="preserve">”reschedule“
</t>
    </r>
    <r>
      <rPr>
        <sz val="9"/>
        <color theme="1"/>
        <rFont val="Microsoft YaHei UI"/>
        <charset val="134"/>
      </rPr>
      <t>预期结果：检查</t>
    </r>
    <r>
      <rPr>
        <sz val="9"/>
        <color theme="1"/>
        <rFont val="Calibri"/>
        <family val="2"/>
      </rPr>
      <t>dbm</t>
    </r>
    <r>
      <rPr>
        <sz val="9"/>
        <color theme="1"/>
        <rFont val="Microsoft YaHei UI"/>
        <charset val="134"/>
      </rPr>
      <t>日志，参数生效且与设置的值一致</t>
    </r>
  </si>
  <si>
    <r>
      <rPr>
        <sz val="9"/>
        <color theme="1"/>
        <rFont val="Microsoft YaHei UI"/>
        <charset val="134"/>
      </rPr>
      <t>【运维】【备份</t>
    </r>
    <r>
      <rPr>
        <sz val="9"/>
        <color theme="1"/>
        <rFont val="Calibri"/>
        <family val="2"/>
      </rPr>
      <t>/</t>
    </r>
    <r>
      <rPr>
        <sz val="9"/>
        <color theme="1"/>
        <rFont val="Microsoft YaHei UI"/>
        <charset val="134"/>
      </rPr>
      <t>还原】【新建备份】全量</t>
    </r>
    <r>
      <rPr>
        <sz val="9"/>
        <color theme="1"/>
        <rFont val="Calibri"/>
        <family val="2"/>
      </rPr>
      <t>+</t>
    </r>
    <r>
      <rPr>
        <sz val="9"/>
        <color theme="1"/>
        <rFont val="Microsoft YaHei UI"/>
        <charset val="134"/>
      </rPr>
      <t>增量执行设定选择备份执行报错处理方法选择</t>
    </r>
    <r>
      <rPr>
        <sz val="9"/>
        <color theme="1"/>
        <rFont val="Calibri"/>
        <family val="2"/>
      </rPr>
      <t>”retry“</t>
    </r>
    <r>
      <rPr>
        <sz val="9"/>
        <color theme="1"/>
        <rFont val="Microsoft YaHei UI"/>
        <charset val="134"/>
      </rPr>
      <t>生效</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</si>
  <si>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全量</t>
    </r>
    <r>
      <rPr>
        <sz val="9"/>
        <color theme="1"/>
        <rFont val="Calibri"/>
        <family val="2"/>
      </rPr>
      <t>+</t>
    </r>
    <r>
      <rPr>
        <sz val="9"/>
        <color theme="1"/>
        <rFont val="Microsoft YaHei UI"/>
        <charset val="134"/>
      </rPr>
      <t>增量及集群</t>
    </r>
    <r>
      <rPr>
        <sz val="9"/>
        <color theme="1"/>
        <rFont val="Calibri"/>
        <family val="2"/>
      </rPr>
      <t>--&gt;</t>
    </r>
    <r>
      <rPr>
        <sz val="9"/>
        <color theme="1"/>
        <rFont val="Microsoft YaHei UI"/>
        <charset val="134"/>
      </rPr>
      <t>下一步</t>
    </r>
    <r>
      <rPr>
        <sz val="9"/>
        <color theme="1"/>
        <rFont val="Calibri"/>
        <family val="2"/>
      </rPr>
      <t>--&gt;</t>
    </r>
    <r>
      <rPr>
        <sz val="9"/>
        <color theme="1"/>
        <rFont val="Microsoft YaHei UI"/>
        <charset val="134"/>
      </rPr>
      <t>选择备份执行报错处理方法选择</t>
    </r>
    <r>
      <rPr>
        <sz val="9"/>
        <color theme="1"/>
        <rFont val="Calibri"/>
        <family val="2"/>
      </rPr>
      <t>”retry“</t>
    </r>
    <r>
      <rPr>
        <sz val="9"/>
        <color theme="1"/>
        <rFont val="Microsoft YaHei UI"/>
        <charset val="134"/>
      </rPr>
      <t>生效</t>
    </r>
    <r>
      <rPr>
        <sz val="9"/>
        <color theme="1"/>
        <rFont val="Calibri"/>
        <family val="2"/>
      </rPr>
      <t xml:space="preserve">
</t>
    </r>
    <r>
      <rPr>
        <sz val="9"/>
        <color theme="1"/>
        <rFont val="Microsoft YaHei UI"/>
        <charset val="134"/>
      </rPr>
      <t>预期结果：检查</t>
    </r>
    <r>
      <rPr>
        <sz val="9"/>
        <color theme="1"/>
        <rFont val="Calibri"/>
        <family val="2"/>
      </rPr>
      <t>dbm</t>
    </r>
    <r>
      <rPr>
        <sz val="9"/>
        <color theme="1"/>
        <rFont val="Microsoft YaHei UI"/>
        <charset val="134"/>
      </rPr>
      <t>日志，参数生效且与设置的值一致</t>
    </r>
  </si>
  <si>
    <r>
      <rPr>
        <sz val="9"/>
        <color theme="1"/>
        <rFont val="Microsoft YaHei UI"/>
        <charset val="134"/>
      </rPr>
      <t>【运维】【备份</t>
    </r>
    <r>
      <rPr>
        <sz val="9"/>
        <color theme="1"/>
        <rFont val="Calibri"/>
        <family val="2"/>
      </rPr>
      <t>/</t>
    </r>
    <r>
      <rPr>
        <sz val="9"/>
        <color theme="1"/>
        <rFont val="Microsoft YaHei UI"/>
        <charset val="134"/>
      </rPr>
      <t>还原】【新建备份】全量</t>
    </r>
    <r>
      <rPr>
        <sz val="9"/>
        <color theme="1"/>
        <rFont val="Calibri"/>
        <family val="2"/>
      </rPr>
      <t>+</t>
    </r>
    <r>
      <rPr>
        <sz val="9"/>
        <color theme="1"/>
        <rFont val="Microsoft YaHei UI"/>
        <charset val="134"/>
      </rPr>
      <t>增量执行设定选择备份执行报错处理方法选择</t>
    </r>
    <r>
      <rPr>
        <sz val="9"/>
        <color theme="1"/>
        <rFont val="Calibri"/>
        <family val="2"/>
      </rPr>
      <t>”pause“</t>
    </r>
    <r>
      <rPr>
        <sz val="9"/>
        <color theme="1"/>
        <rFont val="Microsoft YaHei UI"/>
        <charset val="134"/>
      </rPr>
      <t>生效</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</si>
  <si>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全量</t>
    </r>
    <r>
      <rPr>
        <sz val="9"/>
        <color theme="1"/>
        <rFont val="Calibri"/>
        <family val="2"/>
      </rPr>
      <t>+</t>
    </r>
    <r>
      <rPr>
        <sz val="9"/>
        <color theme="1"/>
        <rFont val="Microsoft YaHei UI"/>
        <charset val="134"/>
      </rPr>
      <t>增量及集群</t>
    </r>
    <r>
      <rPr>
        <sz val="9"/>
        <color theme="1"/>
        <rFont val="Calibri"/>
        <family val="2"/>
      </rPr>
      <t>--&gt;</t>
    </r>
    <r>
      <rPr>
        <sz val="9"/>
        <color theme="1"/>
        <rFont val="Microsoft YaHei UI"/>
        <charset val="134"/>
      </rPr>
      <t>下一步</t>
    </r>
    <r>
      <rPr>
        <sz val="9"/>
        <color theme="1"/>
        <rFont val="Calibri"/>
        <family val="2"/>
      </rPr>
      <t>--&gt;</t>
    </r>
    <r>
      <rPr>
        <sz val="9"/>
        <color theme="1"/>
        <rFont val="Microsoft YaHei UI"/>
        <charset val="134"/>
      </rPr>
      <t>选择备份执行报错处理方法选择</t>
    </r>
    <r>
      <rPr>
        <sz val="9"/>
        <color theme="1"/>
        <rFont val="Calibri"/>
        <family val="2"/>
      </rPr>
      <t>”pause“</t>
    </r>
    <r>
      <rPr>
        <sz val="9"/>
        <color theme="1"/>
        <rFont val="Microsoft YaHei UI"/>
        <charset val="134"/>
      </rPr>
      <t>生效</t>
    </r>
    <r>
      <rPr>
        <sz val="9"/>
        <color theme="1"/>
        <rFont val="Calibri"/>
        <family val="2"/>
      </rPr>
      <t xml:space="preserve">
</t>
    </r>
    <r>
      <rPr>
        <sz val="9"/>
        <color theme="1"/>
        <rFont val="Microsoft YaHei UI"/>
        <charset val="134"/>
      </rPr>
      <t>预期结果：检查</t>
    </r>
    <r>
      <rPr>
        <sz val="9"/>
        <color theme="1"/>
        <rFont val="Calibri"/>
        <family val="2"/>
      </rPr>
      <t>dbm</t>
    </r>
    <r>
      <rPr>
        <sz val="9"/>
        <color theme="1"/>
        <rFont val="Microsoft YaHei UI"/>
        <charset val="134"/>
      </rPr>
      <t>日志，参数生效且与设置的值一致</t>
    </r>
  </si>
  <si>
    <r>
      <rPr>
        <sz val="9"/>
        <color theme="1"/>
        <rFont val="Microsoft YaHei UI"/>
        <charset val="134"/>
      </rPr>
      <t>【运维】【备份</t>
    </r>
    <r>
      <rPr>
        <sz val="9"/>
        <color theme="1"/>
        <rFont val="Calibri"/>
        <family val="2"/>
      </rPr>
      <t>/</t>
    </r>
    <r>
      <rPr>
        <sz val="9"/>
        <color theme="1"/>
        <rFont val="Microsoft YaHei UI"/>
        <charset val="134"/>
      </rPr>
      <t>还原】【新建备份】全量</t>
    </r>
    <r>
      <rPr>
        <sz val="9"/>
        <color theme="1"/>
        <rFont val="Calibri"/>
        <family val="2"/>
      </rPr>
      <t>+</t>
    </r>
    <r>
      <rPr>
        <sz val="9"/>
        <color theme="1"/>
        <rFont val="Microsoft YaHei UI"/>
        <charset val="134"/>
      </rPr>
      <t>增量执行设定选择前序备份正在运行中处理方法</t>
    </r>
    <r>
      <rPr>
        <sz val="9"/>
        <color theme="1"/>
        <rFont val="Calibri"/>
        <family val="2"/>
      </rPr>
      <t>”wait“</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</si>
  <si>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全量</t>
    </r>
    <r>
      <rPr>
        <sz val="9"/>
        <color theme="1"/>
        <rFont val="Calibri"/>
        <family val="2"/>
      </rPr>
      <t>+</t>
    </r>
    <r>
      <rPr>
        <sz val="9"/>
        <color theme="1"/>
        <rFont val="Microsoft YaHei UI"/>
        <charset val="134"/>
      </rPr>
      <t>增量及集群</t>
    </r>
    <r>
      <rPr>
        <sz val="9"/>
        <color theme="1"/>
        <rFont val="Calibri"/>
        <family val="2"/>
      </rPr>
      <t>--&gt;</t>
    </r>
    <r>
      <rPr>
        <sz val="9"/>
        <color theme="1"/>
        <rFont val="Microsoft YaHei UI"/>
        <charset val="134"/>
      </rPr>
      <t>下一步</t>
    </r>
    <r>
      <rPr>
        <sz val="9"/>
        <color theme="1"/>
        <rFont val="Calibri"/>
        <family val="2"/>
      </rPr>
      <t>--&gt;</t>
    </r>
    <r>
      <rPr>
        <sz val="9"/>
        <color theme="1"/>
        <rFont val="Microsoft YaHei UI"/>
        <charset val="134"/>
      </rPr>
      <t>选择前序备份正在运行中处理方法</t>
    </r>
    <r>
      <rPr>
        <sz val="9"/>
        <color theme="1"/>
        <rFont val="Calibri"/>
        <family val="2"/>
      </rPr>
      <t xml:space="preserve">”wait“
</t>
    </r>
    <r>
      <rPr>
        <sz val="9"/>
        <color theme="1"/>
        <rFont val="Microsoft YaHei UI"/>
        <charset val="134"/>
      </rPr>
      <t>预期结果：检查</t>
    </r>
    <r>
      <rPr>
        <sz val="9"/>
        <color theme="1"/>
        <rFont val="Calibri"/>
        <family val="2"/>
      </rPr>
      <t>dbm</t>
    </r>
    <r>
      <rPr>
        <sz val="9"/>
        <color theme="1"/>
        <rFont val="Microsoft YaHei UI"/>
        <charset val="134"/>
      </rPr>
      <t>日志，参数生效且与设置的值一致</t>
    </r>
  </si>
  <si>
    <r>
      <rPr>
        <sz val="9"/>
        <color theme="1"/>
        <rFont val="Microsoft YaHei UI"/>
        <charset val="134"/>
      </rPr>
      <t>【运维】【备份</t>
    </r>
    <r>
      <rPr>
        <sz val="9"/>
        <color theme="1"/>
        <rFont val="Calibri"/>
        <family val="2"/>
      </rPr>
      <t>/</t>
    </r>
    <r>
      <rPr>
        <sz val="9"/>
        <color theme="1"/>
        <rFont val="Microsoft YaHei UI"/>
        <charset val="134"/>
      </rPr>
      <t>还原】【新建备份】全量</t>
    </r>
    <r>
      <rPr>
        <sz val="9"/>
        <color theme="1"/>
        <rFont val="Calibri"/>
        <family val="2"/>
      </rPr>
      <t>+</t>
    </r>
    <r>
      <rPr>
        <sz val="9"/>
        <color theme="1"/>
        <rFont val="Microsoft YaHei UI"/>
        <charset val="134"/>
      </rPr>
      <t>增量执行设定选择前序备份正在运行中处理方法</t>
    </r>
    <r>
      <rPr>
        <sz val="9"/>
        <color theme="1"/>
        <rFont val="Calibri"/>
        <family val="2"/>
      </rPr>
      <t>”start“</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</si>
  <si>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选择备份目录</t>
    </r>
    <r>
      <rPr>
        <sz val="9"/>
        <color theme="1"/>
        <rFont val="Calibri"/>
        <family val="2"/>
      </rPr>
      <t>--&gt;</t>
    </r>
    <r>
      <rPr>
        <sz val="9"/>
        <color theme="1"/>
        <rFont val="Microsoft YaHei UI"/>
        <charset val="134"/>
      </rPr>
      <t>全量</t>
    </r>
    <r>
      <rPr>
        <sz val="9"/>
        <color theme="1"/>
        <rFont val="Calibri"/>
        <family val="2"/>
      </rPr>
      <t>+</t>
    </r>
    <r>
      <rPr>
        <sz val="9"/>
        <color theme="1"/>
        <rFont val="Microsoft YaHei UI"/>
        <charset val="134"/>
      </rPr>
      <t>增量及集群</t>
    </r>
    <r>
      <rPr>
        <sz val="9"/>
        <color theme="1"/>
        <rFont val="Calibri"/>
        <family val="2"/>
      </rPr>
      <t>--&gt;</t>
    </r>
    <r>
      <rPr>
        <sz val="9"/>
        <color theme="1"/>
        <rFont val="Microsoft YaHei UI"/>
        <charset val="134"/>
      </rPr>
      <t>下一步</t>
    </r>
    <r>
      <rPr>
        <sz val="9"/>
        <color theme="1"/>
        <rFont val="Calibri"/>
        <family val="2"/>
      </rPr>
      <t>--&gt;</t>
    </r>
    <r>
      <rPr>
        <sz val="9"/>
        <color theme="1"/>
        <rFont val="Microsoft YaHei UI"/>
        <charset val="134"/>
      </rPr>
      <t>选择前序备份正在运行中处理方法</t>
    </r>
    <r>
      <rPr>
        <sz val="9"/>
        <color theme="1"/>
        <rFont val="Calibri"/>
        <family val="2"/>
      </rPr>
      <t xml:space="preserve">”start“
</t>
    </r>
    <r>
      <rPr>
        <sz val="9"/>
        <color theme="1"/>
        <rFont val="Microsoft YaHei UI"/>
        <charset val="134"/>
      </rPr>
      <t>预期结果：检查</t>
    </r>
    <r>
      <rPr>
        <sz val="9"/>
        <color theme="1"/>
        <rFont val="Calibri"/>
        <family val="2"/>
      </rPr>
      <t>dbm</t>
    </r>
    <r>
      <rPr>
        <sz val="9"/>
        <color theme="1"/>
        <rFont val="Microsoft YaHei UI"/>
        <charset val="134"/>
      </rPr>
      <t>日志，参数生效且与设置的值一致</t>
    </r>
  </si>
  <si>
    <r>
      <rPr>
        <sz val="9"/>
        <color theme="1"/>
        <rFont val="Microsoft YaHei UI"/>
        <charset val="134"/>
      </rPr>
      <t>【运维】【备份</t>
    </r>
    <r>
      <rPr>
        <sz val="9"/>
        <color theme="1"/>
        <rFont val="Calibri"/>
        <family val="2"/>
      </rPr>
      <t>/</t>
    </r>
    <r>
      <rPr>
        <sz val="9"/>
        <color theme="1"/>
        <rFont val="Microsoft YaHei UI"/>
        <charset val="134"/>
      </rPr>
      <t>还原】【新建备份】定时备份设置完成工作时间表有对应数据</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</si>
  <si>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新建备份</t>
    </r>
    <r>
      <rPr>
        <sz val="9"/>
        <color theme="1"/>
        <rFont val="Calibri"/>
        <family val="2"/>
      </rPr>
      <t xml:space="preserve">
2.</t>
    </r>
    <r>
      <rPr>
        <sz val="9"/>
        <color theme="1"/>
        <rFont val="Microsoft YaHei UI"/>
        <charset val="134"/>
      </rPr>
      <t>新建循环备份完成</t>
    </r>
    <r>
      <rPr>
        <sz val="9"/>
        <color theme="1"/>
        <rFont val="Calibri"/>
        <family val="2"/>
      </rPr>
      <t xml:space="preserve">
</t>
    </r>
    <r>
      <rPr>
        <sz val="9"/>
        <color theme="1"/>
        <rFont val="Microsoft YaHei UI"/>
        <charset val="134"/>
      </rPr>
      <t>预期结果：工作时间表有对应循环备份</t>
    </r>
  </si>
  <si>
    <r>
      <rPr>
        <sz val="9"/>
        <color theme="1"/>
        <rFont val="Microsoft YaHei UI"/>
        <charset val="134"/>
      </rPr>
      <t>按钮</t>
    </r>
    <r>
      <rPr>
        <sz val="9"/>
        <color theme="1"/>
        <rFont val="Calibri"/>
        <family val="2"/>
      </rPr>
      <t>-</t>
    </r>
    <r>
      <rPr>
        <sz val="9"/>
        <color theme="1"/>
        <rFont val="Microsoft YaHei UI"/>
        <charset val="134"/>
      </rPr>
      <t>禁用</t>
    </r>
  </si>
  <si>
    <r>
      <rPr>
        <sz val="9"/>
        <color theme="1"/>
        <rFont val="Microsoft YaHei UI"/>
        <charset val="134"/>
      </rPr>
      <t>【运维】【备份</t>
    </r>
    <r>
      <rPr>
        <sz val="9"/>
        <color theme="1"/>
        <rFont val="Calibri"/>
        <family val="2"/>
      </rPr>
      <t>/</t>
    </r>
    <r>
      <rPr>
        <sz val="9"/>
        <color theme="1"/>
        <rFont val="Microsoft YaHei UI"/>
        <charset val="134"/>
      </rPr>
      <t>还原】【工作时间表】禁用按钮可用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</si>
  <si>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点击禁用按钮</t>
    </r>
    <r>
      <rPr>
        <sz val="9"/>
        <color theme="1"/>
        <rFont val="Calibri"/>
        <family val="2"/>
      </rPr>
      <t xml:space="preserve">
</t>
    </r>
    <r>
      <rPr>
        <sz val="9"/>
        <color theme="1"/>
        <rFont val="Microsoft YaHei UI"/>
        <charset val="134"/>
      </rPr>
      <t>预期效果：禁止当前任务</t>
    </r>
  </si>
  <si>
    <r>
      <rPr>
        <sz val="9"/>
        <color theme="1"/>
        <rFont val="Microsoft YaHei UI"/>
        <charset val="134"/>
      </rPr>
      <t>按钮</t>
    </r>
    <r>
      <rPr>
        <sz val="9"/>
        <color theme="1"/>
        <rFont val="Calibri"/>
        <family val="2"/>
      </rPr>
      <t>-</t>
    </r>
    <r>
      <rPr>
        <sz val="9"/>
        <color theme="1"/>
        <rFont val="Microsoft YaHei UI"/>
        <charset val="134"/>
      </rPr>
      <t>启用</t>
    </r>
  </si>
  <si>
    <r>
      <rPr>
        <sz val="9"/>
        <color theme="1"/>
        <rFont val="Microsoft YaHei UI"/>
        <charset val="134"/>
      </rPr>
      <t>【运维】【备份</t>
    </r>
    <r>
      <rPr>
        <sz val="9"/>
        <color theme="1"/>
        <rFont val="Calibri"/>
        <family val="2"/>
      </rPr>
      <t>/</t>
    </r>
    <r>
      <rPr>
        <sz val="9"/>
        <color theme="1"/>
        <rFont val="Microsoft YaHei UI"/>
        <charset val="134"/>
      </rPr>
      <t>还原】【工作时间表】启用按钮可用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</si>
  <si>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点击启用按钮</t>
    </r>
    <r>
      <rPr>
        <sz val="9"/>
        <color theme="1"/>
        <rFont val="Calibri"/>
        <family val="2"/>
      </rPr>
      <t xml:space="preserve">
</t>
    </r>
    <r>
      <rPr>
        <sz val="9"/>
        <color theme="1"/>
        <rFont val="Microsoft YaHei UI"/>
        <charset val="134"/>
      </rPr>
      <t>预期效果：启用当前任务</t>
    </r>
  </si>
  <si>
    <r>
      <rPr>
        <sz val="9"/>
        <color theme="1"/>
        <rFont val="Microsoft YaHei UI"/>
        <charset val="134"/>
      </rPr>
      <t>【运维】【备份</t>
    </r>
    <r>
      <rPr>
        <sz val="9"/>
        <color theme="1"/>
        <rFont val="Calibri"/>
        <family val="2"/>
      </rPr>
      <t>/</t>
    </r>
    <r>
      <rPr>
        <sz val="9"/>
        <color theme="1"/>
        <rFont val="Microsoft YaHei UI"/>
        <charset val="134"/>
      </rPr>
      <t>还原】【工作时间表】删除按钮可用</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</si>
  <si>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点击删除按钮</t>
    </r>
    <r>
      <rPr>
        <sz val="9"/>
        <color theme="1"/>
        <rFont val="Calibri"/>
        <family val="2"/>
      </rPr>
      <t xml:space="preserve">
</t>
    </r>
    <r>
      <rPr>
        <sz val="9"/>
        <color theme="1"/>
        <rFont val="Microsoft YaHei UI"/>
        <charset val="134"/>
      </rPr>
      <t>预期效果：删除当前任务</t>
    </r>
  </si>
  <si>
    <r>
      <rPr>
        <sz val="9"/>
        <color theme="1"/>
        <rFont val="Microsoft YaHei UI"/>
        <charset val="134"/>
      </rPr>
      <t>按钮</t>
    </r>
    <r>
      <rPr>
        <sz val="9"/>
        <color theme="1"/>
        <rFont val="Calibri"/>
        <family val="2"/>
      </rPr>
      <t>- +</t>
    </r>
  </si>
  <si>
    <r>
      <rPr>
        <sz val="9"/>
        <color theme="1"/>
        <rFont val="Microsoft YaHei UI"/>
        <charset val="134"/>
      </rPr>
      <t>【运维】【备份</t>
    </r>
    <r>
      <rPr>
        <sz val="9"/>
        <color theme="1"/>
        <rFont val="Calibri"/>
        <family val="2"/>
      </rPr>
      <t>/</t>
    </r>
    <r>
      <rPr>
        <sz val="9"/>
        <color theme="1"/>
        <rFont val="Microsoft YaHei UI"/>
        <charset val="134"/>
      </rPr>
      <t>还原】【工作时间表】点击列表数据左侧</t>
    </r>
    <r>
      <rPr>
        <sz val="9"/>
        <color theme="1"/>
        <rFont val="Calibri"/>
        <family val="2"/>
      </rPr>
      <t>”+“</t>
    </r>
    <r>
      <rPr>
        <sz val="9"/>
        <color theme="1"/>
        <rFont val="Microsoft YaHei UI"/>
        <charset val="134"/>
      </rPr>
      <t>展开计划</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</si>
  <si>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t>
    </r>
    <r>
      <rPr>
        <sz val="9"/>
        <color theme="1"/>
        <rFont val="Microsoft YaHei UI"/>
        <charset val="134"/>
      </rPr>
      <t>工作时间表</t>
    </r>
    <r>
      <rPr>
        <sz val="9"/>
        <color theme="1"/>
        <rFont val="Calibri"/>
        <family val="2"/>
      </rPr>
      <t xml:space="preserve">
2.</t>
    </r>
    <r>
      <rPr>
        <sz val="9"/>
        <color theme="1"/>
        <rFont val="Microsoft YaHei UI"/>
        <charset val="134"/>
      </rPr>
      <t>点击列表数据</t>
    </r>
    <r>
      <rPr>
        <sz val="9"/>
        <color theme="1"/>
        <rFont val="Calibri"/>
        <family val="2"/>
      </rPr>
      <t xml:space="preserve">
</t>
    </r>
    <r>
      <rPr>
        <sz val="9"/>
        <color theme="1"/>
        <rFont val="Microsoft YaHei UI"/>
        <charset val="134"/>
      </rPr>
      <t>预期效果：展开当前任务</t>
    </r>
  </si>
  <si>
    <r>
      <rPr>
        <sz val="9"/>
        <color theme="1"/>
        <rFont val="Microsoft YaHei UI"/>
        <charset val="134"/>
      </rPr>
      <t>【运维】【备份</t>
    </r>
    <r>
      <rPr>
        <sz val="9"/>
        <color theme="1"/>
        <rFont val="Calibri"/>
        <family val="2"/>
      </rPr>
      <t>/</t>
    </r>
    <r>
      <rPr>
        <sz val="9"/>
        <color theme="1"/>
        <rFont val="Microsoft YaHei UI"/>
        <charset val="134"/>
      </rPr>
      <t>还原】【备份目录】新建</t>
    </r>
    <r>
      <rPr>
        <sz val="9"/>
        <color theme="1"/>
        <rFont val="Calibri"/>
        <family val="2"/>
      </rPr>
      <t>nodelocal://0</t>
    </r>
    <r>
      <rPr>
        <sz val="9"/>
        <color theme="1"/>
        <rFont val="Microsoft YaHei UI"/>
        <charset val="134"/>
      </rPr>
      <t>或者</t>
    </r>
    <r>
      <rPr>
        <sz val="9"/>
        <color theme="1"/>
        <rFont val="Calibri"/>
        <family val="2"/>
      </rPr>
      <t>nodelocal://self</t>
    </r>
    <r>
      <rPr>
        <sz val="9"/>
        <color theme="1"/>
        <rFont val="Microsoft YaHei UI"/>
        <charset val="134"/>
      </rPr>
      <t>成功</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</si>
  <si>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新建备份目录</t>
    </r>
    <r>
      <rPr>
        <sz val="9"/>
        <color theme="1"/>
        <rFont val="Calibri"/>
        <family val="2"/>
      </rPr>
      <t xml:space="preserve">
3.</t>
    </r>
    <r>
      <rPr>
        <sz val="9"/>
        <color theme="1"/>
        <rFont val="Microsoft YaHei UI"/>
        <charset val="134"/>
      </rPr>
      <t>下拉框选择</t>
    </r>
    <r>
      <rPr>
        <sz val="9"/>
        <color theme="1"/>
        <rFont val="Calibri"/>
        <family val="2"/>
      </rPr>
      <t>nodelocal://0--</t>
    </r>
    <r>
      <rPr>
        <sz val="9"/>
        <color theme="1"/>
        <rFont val="Microsoft YaHei UI"/>
        <charset val="134"/>
      </rPr>
      <t>填写目录名称</t>
    </r>
    <r>
      <rPr>
        <sz val="9"/>
        <color theme="1"/>
        <rFont val="Calibri"/>
        <family val="2"/>
      </rPr>
      <t xml:space="preserve">
</t>
    </r>
    <r>
      <rPr>
        <sz val="9"/>
        <color theme="1"/>
        <rFont val="Microsoft YaHei UI"/>
        <charset val="134"/>
      </rPr>
      <t>预期效果：创建</t>
    </r>
    <r>
      <rPr>
        <sz val="9"/>
        <color theme="1"/>
        <rFont val="Calibri"/>
        <family val="2"/>
      </rPr>
      <t>nodelocal://0</t>
    </r>
    <r>
      <rPr>
        <sz val="9"/>
        <color theme="1"/>
        <rFont val="Microsoft YaHei UI"/>
        <charset val="134"/>
      </rPr>
      <t>下目录成功</t>
    </r>
  </si>
  <si>
    <r>
      <rPr>
        <sz val="9"/>
        <color theme="1"/>
        <rFont val="Microsoft YaHei UI"/>
        <charset val="134"/>
      </rPr>
      <t>定时备份</t>
    </r>
  </si>
  <si>
    <r>
      <rPr>
        <sz val="9"/>
        <rFont val="Microsoft YaHei UI"/>
        <charset val="134"/>
      </rPr>
      <t>定时备份设置，可完成循环</t>
    </r>
  </si>
  <si>
    <r>
      <rPr>
        <sz val="9"/>
        <color theme="1"/>
        <rFont val="Calibri"/>
        <family val="2"/>
      </rPr>
      <t>1.</t>
    </r>
    <r>
      <rPr>
        <sz val="9"/>
        <color theme="1"/>
        <rFont val="Microsoft YaHei UI"/>
        <charset val="134"/>
      </rPr>
      <t>运维</t>
    </r>
    <r>
      <rPr>
        <sz val="9"/>
        <color theme="1"/>
        <rFont val="Calibri"/>
        <family val="2"/>
      </rPr>
      <t>-</t>
    </r>
    <r>
      <rPr>
        <sz val="9"/>
        <color theme="1"/>
        <rFont val="Microsoft YaHei UI"/>
        <charset val="134"/>
      </rPr>
      <t>备份</t>
    </r>
    <r>
      <rPr>
        <sz val="9"/>
        <color theme="1"/>
        <rFont val="Calibri"/>
        <family val="2"/>
      </rPr>
      <t>/</t>
    </r>
    <r>
      <rPr>
        <sz val="9"/>
        <color theme="1"/>
        <rFont val="Microsoft YaHei UI"/>
        <charset val="134"/>
      </rPr>
      <t>还原</t>
    </r>
    <r>
      <rPr>
        <sz val="9"/>
        <color theme="1"/>
        <rFont val="Calibri"/>
        <family val="2"/>
      </rPr>
      <t xml:space="preserve">
2.</t>
    </r>
    <r>
      <rPr>
        <sz val="9"/>
        <color theme="1"/>
        <rFont val="Microsoft YaHei UI"/>
        <charset val="134"/>
      </rPr>
      <t>新建备份设置循环定时备份任务</t>
    </r>
  </si>
  <si>
    <r>
      <rPr>
        <sz val="10"/>
        <color theme="1"/>
        <rFont val="微软雅黑"/>
        <charset val="134"/>
      </rPr>
      <t>系统设置</t>
    </r>
    <r>
      <rPr>
        <sz val="10"/>
        <color theme="1"/>
        <rFont val="Calibri"/>
        <family val="2"/>
      </rPr>
      <t>-</t>
    </r>
    <r>
      <rPr>
        <sz val="10"/>
        <color theme="1"/>
        <rFont val="微软雅黑"/>
        <charset val="134"/>
      </rPr>
      <t>同步数据</t>
    </r>
  </si>
  <si>
    <r>
      <rPr>
        <sz val="9"/>
        <color theme="1"/>
        <rFont val="Microsoft YaHei UI"/>
        <charset val="134"/>
      </rPr>
      <t>【系统设置】【同步数据】页面显示正常</t>
    </r>
  </si>
  <si>
    <r>
      <rPr>
        <sz val="9"/>
        <color theme="1"/>
        <rFont val="Calibri"/>
        <family val="2"/>
      </rPr>
      <t>1.</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 xml:space="preserve">
</t>
    </r>
    <r>
      <rPr>
        <sz val="9"/>
        <color theme="1"/>
        <rFont val="Microsoft YaHei UI"/>
        <charset val="134"/>
      </rPr>
      <t>预期结果：页面显示正常</t>
    </r>
  </si>
  <si>
    <r>
      <rPr>
        <sz val="9"/>
        <color theme="1"/>
        <rFont val="Microsoft YaHei UI"/>
        <charset val="134"/>
      </rPr>
      <t>同步配置</t>
    </r>
  </si>
  <si>
    <r>
      <rPr>
        <sz val="9"/>
        <color theme="1"/>
        <rFont val="Microsoft YaHei UI"/>
        <charset val="134"/>
      </rPr>
      <t>数据同步只需要同步当前</t>
    </r>
    <r>
      <rPr>
        <sz val="9"/>
        <color theme="1"/>
        <rFont val="Calibri"/>
        <family val="2"/>
      </rPr>
      <t>OM</t>
    </r>
    <r>
      <rPr>
        <sz val="9"/>
        <color theme="1"/>
        <rFont val="Microsoft YaHei UI"/>
        <charset val="134"/>
      </rPr>
      <t>管理的集群</t>
    </r>
  </si>
  <si>
    <r>
      <rPr>
        <sz val="9"/>
        <color theme="1"/>
        <rFont val="Microsoft YaHei UI"/>
        <charset val="134"/>
      </rPr>
      <t>【系统设置】【同步数据】配置相关</t>
    </r>
    <r>
      <rPr>
        <sz val="9"/>
        <color theme="1"/>
        <rFont val="Calibri"/>
        <family val="2"/>
      </rPr>
      <t>OM</t>
    </r>
    <r>
      <rPr>
        <sz val="9"/>
        <color theme="1"/>
        <rFont val="Microsoft YaHei UI"/>
        <charset val="134"/>
      </rPr>
      <t>地址后能进行数据同步</t>
    </r>
  </si>
  <si>
    <r>
      <rPr>
        <sz val="9"/>
        <color theme="1"/>
        <rFont val="Calibri"/>
        <family val="2"/>
      </rPr>
      <t>1.</t>
    </r>
    <r>
      <rPr>
        <sz val="9"/>
        <color theme="1"/>
        <rFont val="Microsoft YaHei UI"/>
        <charset val="134"/>
      </rPr>
      <t>系统设置</t>
    </r>
    <r>
      <rPr>
        <sz val="9"/>
        <color theme="1"/>
        <rFont val="Calibri"/>
        <family val="2"/>
      </rPr>
      <t>-</t>
    </r>
    <r>
      <rPr>
        <sz val="9"/>
        <color theme="1"/>
        <rFont val="Microsoft YaHei UI"/>
        <charset val="134"/>
      </rPr>
      <t>同步数据配置成功</t>
    </r>
    <r>
      <rPr>
        <sz val="9"/>
        <color theme="1"/>
        <rFont val="Calibri"/>
        <family val="2"/>
      </rPr>
      <t xml:space="preserve">
</t>
    </r>
    <r>
      <rPr>
        <sz val="9"/>
        <color theme="1"/>
        <rFont val="Microsoft YaHei UI"/>
        <charset val="134"/>
      </rPr>
      <t>预期结果：页面显示同步数据成功</t>
    </r>
  </si>
  <si>
    <r>
      <rPr>
        <sz val="9"/>
        <color theme="1"/>
        <rFont val="Microsoft YaHei UI"/>
        <charset val="134"/>
      </rPr>
      <t>同步数据成功后检查</t>
    </r>
    <r>
      <rPr>
        <sz val="9"/>
        <color theme="1"/>
        <rFont val="Calibri"/>
        <family val="2"/>
      </rPr>
      <t>OM</t>
    </r>
    <r>
      <rPr>
        <sz val="9"/>
        <color theme="1"/>
        <rFont val="Microsoft YaHei UI"/>
        <charset val="134"/>
      </rPr>
      <t>能否正常使用</t>
    </r>
  </si>
  <si>
    <r>
      <rPr>
        <sz val="9"/>
        <color theme="1"/>
        <rFont val="Calibri"/>
        <family val="2"/>
      </rPr>
      <t>1.</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t>
    </r>
    <r>
      <rPr>
        <sz val="9"/>
        <color theme="1"/>
        <rFont val="Microsoft YaHei UI"/>
        <charset val="134"/>
      </rPr>
      <t>同步数据成功</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正常使用，所有页面无异常</t>
    </r>
  </si>
  <si>
    <r>
      <rPr>
        <sz val="9"/>
        <color theme="1"/>
        <rFont val="Microsoft YaHei UI"/>
        <charset val="134"/>
      </rPr>
      <t>【系统设置】【同步数据】</t>
    </r>
    <r>
      <rPr>
        <sz val="9"/>
        <color theme="1"/>
        <rFont val="Calibri"/>
        <family val="2"/>
      </rPr>
      <t>OM</t>
    </r>
    <r>
      <rPr>
        <sz val="9"/>
        <color theme="1"/>
        <rFont val="Microsoft YaHei UI"/>
        <charset val="134"/>
      </rPr>
      <t>源数据端</t>
    </r>
    <r>
      <rPr>
        <sz val="9"/>
        <color theme="1"/>
        <rFont val="Calibri"/>
        <family val="2"/>
      </rPr>
      <t>URL</t>
    </r>
    <r>
      <rPr>
        <sz val="9"/>
        <color theme="1"/>
        <rFont val="Microsoft YaHei UI"/>
        <charset val="134"/>
      </rPr>
      <t>配置成功</t>
    </r>
  </si>
  <si>
    <r>
      <rPr>
        <sz val="9"/>
        <color theme="1"/>
        <rFont val="Calibri"/>
        <family val="2"/>
      </rPr>
      <t>1.</t>
    </r>
    <r>
      <rPr>
        <sz val="9"/>
        <color theme="1"/>
        <rFont val="Microsoft YaHei UI"/>
        <charset val="134"/>
      </rPr>
      <t>系统设置</t>
    </r>
    <r>
      <rPr>
        <sz val="9"/>
        <color theme="1"/>
        <rFont val="Calibri"/>
        <family val="2"/>
      </rPr>
      <t>-</t>
    </r>
    <r>
      <rPr>
        <sz val="9"/>
        <color theme="1"/>
        <rFont val="Microsoft YaHei UI"/>
        <charset val="134"/>
      </rPr>
      <t>同步数据配置成功</t>
    </r>
    <r>
      <rPr>
        <sz val="9"/>
        <color theme="1"/>
        <rFont val="Calibri"/>
        <family val="2"/>
      </rPr>
      <t xml:space="preserve">
</t>
    </r>
    <r>
      <rPr>
        <sz val="9"/>
        <color theme="1"/>
        <rFont val="Microsoft YaHei UI"/>
        <charset val="134"/>
      </rPr>
      <t>预期结果：配置</t>
    </r>
    <r>
      <rPr>
        <sz val="9"/>
        <color theme="1"/>
        <rFont val="Calibri"/>
        <family val="2"/>
      </rPr>
      <t>OM</t>
    </r>
    <r>
      <rPr>
        <sz val="9"/>
        <color theme="1"/>
        <rFont val="Microsoft YaHei UI"/>
        <charset val="134"/>
      </rPr>
      <t>源数据端</t>
    </r>
    <r>
      <rPr>
        <sz val="9"/>
        <color theme="1"/>
        <rFont val="Calibri"/>
        <family val="2"/>
      </rPr>
      <t>URL</t>
    </r>
    <r>
      <rPr>
        <sz val="9"/>
        <color theme="1"/>
        <rFont val="Microsoft YaHei UI"/>
        <charset val="134"/>
      </rPr>
      <t>成功</t>
    </r>
  </si>
  <si>
    <r>
      <rPr>
        <sz val="9"/>
        <color theme="1"/>
        <rFont val="Microsoft YaHei UI"/>
        <charset val="134"/>
      </rPr>
      <t>【系统设置】【同步数据】同步时间间隔检查</t>
    </r>
  </si>
  <si>
    <r>
      <rPr>
        <sz val="9"/>
        <color theme="1"/>
        <rFont val="Calibri"/>
        <family val="2"/>
      </rPr>
      <t>1.</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 xml:space="preserve">
2.</t>
    </r>
    <r>
      <rPr>
        <sz val="9"/>
        <color theme="1"/>
        <rFont val="Microsoft YaHei UI"/>
        <charset val="134"/>
      </rPr>
      <t>同步时间间隔配置成功</t>
    </r>
    <r>
      <rPr>
        <sz val="9"/>
        <color theme="1"/>
        <rFont val="Calibri"/>
        <family val="2"/>
      </rPr>
      <t xml:space="preserve">
</t>
    </r>
    <r>
      <rPr>
        <sz val="9"/>
        <color theme="1"/>
        <rFont val="Microsoft YaHei UI"/>
        <charset val="134"/>
      </rPr>
      <t>预期结果：检查数据同步间隔时间与配置相同</t>
    </r>
  </si>
  <si>
    <r>
      <rPr>
        <sz val="9"/>
        <color theme="1"/>
        <rFont val="Microsoft YaHei UI"/>
        <charset val="134"/>
      </rPr>
      <t>【系统设置】【同步数据】配置成功后保存按钮可用</t>
    </r>
  </si>
  <si>
    <r>
      <rPr>
        <sz val="9"/>
        <color theme="1"/>
        <rFont val="Calibri"/>
        <family val="2"/>
      </rPr>
      <t>1.</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 xml:space="preserve">
2.</t>
    </r>
    <r>
      <rPr>
        <sz val="9"/>
        <color theme="1"/>
        <rFont val="Microsoft YaHei UI"/>
        <charset val="134"/>
      </rPr>
      <t>配置</t>
    </r>
    <r>
      <rPr>
        <sz val="9"/>
        <color theme="1"/>
        <rFont val="Calibri"/>
        <family val="2"/>
      </rPr>
      <t>url</t>
    </r>
    <r>
      <rPr>
        <sz val="9"/>
        <color theme="1"/>
        <rFont val="Microsoft YaHei UI"/>
        <charset val="134"/>
      </rPr>
      <t>，同步时间间隔，超时时间配置成功</t>
    </r>
    <r>
      <rPr>
        <sz val="9"/>
        <color theme="1"/>
        <rFont val="Calibri"/>
        <family val="2"/>
      </rPr>
      <t xml:space="preserve">
3.</t>
    </r>
    <r>
      <rPr>
        <sz val="9"/>
        <color theme="1"/>
        <rFont val="Microsoft YaHei UI"/>
        <charset val="134"/>
      </rPr>
      <t>点击保存按钮</t>
    </r>
    <r>
      <rPr>
        <sz val="9"/>
        <color theme="1"/>
        <rFont val="Calibri"/>
        <family val="2"/>
      </rPr>
      <t xml:space="preserve">
</t>
    </r>
    <r>
      <rPr>
        <sz val="9"/>
        <color theme="1"/>
        <rFont val="Microsoft YaHei UI"/>
        <charset val="134"/>
      </rPr>
      <t>预期结果：保存配置的信息</t>
    </r>
  </si>
  <si>
    <r>
      <rPr>
        <sz val="9"/>
        <color theme="1"/>
        <rFont val="Microsoft YaHei UI"/>
        <charset val="134"/>
      </rPr>
      <t>【系统设置】【同步数据】同步接口响应超时时间检查</t>
    </r>
  </si>
  <si>
    <r>
      <rPr>
        <sz val="9"/>
        <color theme="1"/>
        <rFont val="Calibri"/>
        <family val="2"/>
      </rPr>
      <t>1.</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 xml:space="preserve">
2.</t>
    </r>
    <r>
      <rPr>
        <sz val="9"/>
        <color theme="1"/>
        <rFont val="Microsoft YaHei UI"/>
        <charset val="134"/>
      </rPr>
      <t>同步接口响应超时时间配置成功</t>
    </r>
    <r>
      <rPr>
        <sz val="9"/>
        <color theme="1"/>
        <rFont val="Calibri"/>
        <family val="2"/>
      </rPr>
      <t xml:space="preserve">
</t>
    </r>
    <r>
      <rPr>
        <sz val="9"/>
        <color theme="1"/>
        <rFont val="Microsoft YaHei UI"/>
        <charset val="134"/>
      </rPr>
      <t>预期结果：检查同步接口响应超时时间与配置相同</t>
    </r>
  </si>
  <si>
    <r>
      <rPr>
        <sz val="9"/>
        <color theme="1"/>
        <rFont val="Microsoft YaHei UI"/>
        <charset val="134"/>
      </rPr>
      <t>按钮</t>
    </r>
    <r>
      <rPr>
        <sz val="9"/>
        <color theme="1"/>
        <rFont val="Calibri"/>
        <family val="2"/>
      </rPr>
      <t>-</t>
    </r>
    <r>
      <rPr>
        <sz val="9"/>
        <color theme="1"/>
        <rFont val="Microsoft YaHei UI"/>
        <charset val="134"/>
      </rPr>
      <t>开起</t>
    </r>
  </si>
  <si>
    <r>
      <rPr>
        <sz val="9"/>
        <color theme="1"/>
        <rFont val="Microsoft YaHei UI"/>
        <charset val="134"/>
      </rPr>
      <t>【系统设置】【同步数据】配置成功后开启按钮可用</t>
    </r>
  </si>
  <si>
    <r>
      <rPr>
        <sz val="9"/>
        <color theme="1"/>
        <rFont val="Calibri"/>
        <family val="2"/>
      </rPr>
      <t>1.</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 xml:space="preserve">
2.</t>
    </r>
    <r>
      <rPr>
        <sz val="9"/>
        <color theme="1"/>
        <rFont val="Microsoft YaHei UI"/>
        <charset val="134"/>
      </rPr>
      <t>配置</t>
    </r>
    <r>
      <rPr>
        <sz val="9"/>
        <color theme="1"/>
        <rFont val="Calibri"/>
        <family val="2"/>
      </rPr>
      <t>url</t>
    </r>
    <r>
      <rPr>
        <sz val="9"/>
        <color theme="1"/>
        <rFont val="Microsoft YaHei UI"/>
        <charset val="134"/>
      </rPr>
      <t>，同步时间间隔，超时时间配置成功</t>
    </r>
    <r>
      <rPr>
        <sz val="9"/>
        <color theme="1"/>
        <rFont val="Calibri"/>
        <family val="2"/>
      </rPr>
      <t xml:space="preserve">
3.</t>
    </r>
    <r>
      <rPr>
        <sz val="9"/>
        <color theme="1"/>
        <rFont val="Microsoft YaHei UI"/>
        <charset val="134"/>
      </rPr>
      <t>点击保存按钮</t>
    </r>
    <r>
      <rPr>
        <sz val="9"/>
        <color theme="1"/>
        <rFont val="Calibri"/>
        <family val="2"/>
      </rPr>
      <t>-</t>
    </r>
    <r>
      <rPr>
        <sz val="9"/>
        <color theme="1"/>
        <rFont val="Microsoft YaHei UI"/>
        <charset val="134"/>
      </rPr>
      <t>点击开启</t>
    </r>
    <r>
      <rPr>
        <sz val="9"/>
        <color theme="1"/>
        <rFont val="Calibri"/>
        <family val="2"/>
      </rPr>
      <t xml:space="preserve">
</t>
    </r>
    <r>
      <rPr>
        <sz val="9"/>
        <color theme="1"/>
        <rFont val="Microsoft YaHei UI"/>
        <charset val="134"/>
      </rPr>
      <t>预期结果：开启数据同步</t>
    </r>
  </si>
  <si>
    <r>
      <rPr>
        <sz val="9"/>
        <color theme="1"/>
        <rFont val="Microsoft YaHei UI"/>
        <charset val="134"/>
      </rPr>
      <t>【系统设置】【同步数据】配置成功后开启状态下关闭按钮可用</t>
    </r>
  </si>
  <si>
    <r>
      <rPr>
        <sz val="9"/>
        <color theme="1"/>
        <rFont val="Calibri"/>
        <family val="2"/>
      </rPr>
      <t>1.</t>
    </r>
    <r>
      <rPr>
        <sz val="9"/>
        <color theme="1"/>
        <rFont val="Microsoft YaHei UI"/>
        <charset val="134"/>
      </rPr>
      <t>数据同步开启状态</t>
    </r>
    <r>
      <rPr>
        <sz val="9"/>
        <color theme="1"/>
        <rFont val="Calibri"/>
        <family val="2"/>
      </rPr>
      <t xml:space="preserve">
2.</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 xml:space="preserve">
3.</t>
    </r>
    <r>
      <rPr>
        <sz val="9"/>
        <color theme="1"/>
        <rFont val="Microsoft YaHei UI"/>
        <charset val="134"/>
      </rPr>
      <t>点击</t>
    </r>
    <r>
      <rPr>
        <sz val="9"/>
        <color theme="1"/>
        <rFont val="Calibri"/>
        <family val="2"/>
      </rPr>
      <t>”</t>
    </r>
    <r>
      <rPr>
        <sz val="9"/>
        <color theme="1"/>
        <rFont val="Microsoft YaHei UI"/>
        <charset val="134"/>
      </rPr>
      <t>关闭</t>
    </r>
    <r>
      <rPr>
        <sz val="9"/>
        <color theme="1"/>
        <rFont val="Calibri"/>
        <family val="2"/>
      </rPr>
      <t xml:space="preserve">“
</t>
    </r>
    <r>
      <rPr>
        <sz val="9"/>
        <color theme="1"/>
        <rFont val="Microsoft YaHei UI"/>
        <charset val="134"/>
      </rPr>
      <t>预期结果：关闭数据同步</t>
    </r>
  </si>
  <si>
    <r>
      <rPr>
        <sz val="9"/>
        <color theme="1"/>
        <rFont val="Microsoft YaHei UI"/>
        <charset val="134"/>
      </rPr>
      <t>【系统设置】【同步数据】状态显示正确</t>
    </r>
  </si>
  <si>
    <r>
      <rPr>
        <sz val="9"/>
        <color theme="1"/>
        <rFont val="Calibri"/>
        <family val="2"/>
      </rPr>
      <t>1.</t>
    </r>
    <r>
      <rPr>
        <sz val="9"/>
        <color theme="1"/>
        <rFont val="Microsoft YaHei UI"/>
        <charset val="134"/>
      </rPr>
      <t>数据同步开启状态</t>
    </r>
    <r>
      <rPr>
        <sz val="9"/>
        <color theme="1"/>
        <rFont val="Calibri"/>
        <family val="2"/>
      </rPr>
      <t xml:space="preserve">
2.</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 xml:space="preserve">
</t>
    </r>
    <r>
      <rPr>
        <sz val="9"/>
        <color theme="1"/>
        <rFont val="Microsoft YaHei UI"/>
        <charset val="134"/>
      </rPr>
      <t>预期结果：状态显示开启，点击关闭，状态显示关闭</t>
    </r>
  </si>
  <si>
    <r>
      <rPr>
        <sz val="9"/>
        <color theme="1"/>
        <rFont val="Microsoft YaHei UI"/>
        <charset val="134"/>
      </rPr>
      <t>【系统设置】【同步数据】首次同步状态成功状态检查</t>
    </r>
  </si>
  <si>
    <r>
      <rPr>
        <sz val="9"/>
        <color theme="1"/>
        <rFont val="Calibri"/>
        <family val="2"/>
      </rPr>
      <t>1.</t>
    </r>
    <r>
      <rPr>
        <sz val="9"/>
        <color theme="1"/>
        <rFont val="Microsoft YaHei UI"/>
        <charset val="134"/>
      </rPr>
      <t>数据同步开启状态</t>
    </r>
    <r>
      <rPr>
        <sz val="9"/>
        <color theme="1"/>
        <rFont val="Calibri"/>
        <family val="2"/>
      </rPr>
      <t xml:space="preserve">
2.</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t>
    </r>
    <r>
      <rPr>
        <sz val="9"/>
        <color theme="1"/>
        <rFont val="Microsoft YaHei UI"/>
        <charset val="134"/>
      </rPr>
      <t>首次同步状态成功</t>
    </r>
    <r>
      <rPr>
        <sz val="9"/>
        <color theme="1"/>
        <rFont val="Calibri"/>
        <family val="2"/>
      </rPr>
      <t xml:space="preserve">
</t>
    </r>
    <r>
      <rPr>
        <sz val="9"/>
        <color theme="1"/>
        <rFont val="Microsoft YaHei UI"/>
        <charset val="134"/>
      </rPr>
      <t>预期结果：显示成功信息</t>
    </r>
  </si>
  <si>
    <r>
      <rPr>
        <sz val="9"/>
        <color theme="1"/>
        <rFont val="Microsoft YaHei UI"/>
        <charset val="134"/>
      </rPr>
      <t>【系统设置】【同步数据】首次同步状态失败状态检查</t>
    </r>
  </si>
  <si>
    <r>
      <rPr>
        <sz val="9"/>
        <color theme="1"/>
        <rFont val="Calibri"/>
        <family val="2"/>
      </rPr>
      <t>1.</t>
    </r>
    <r>
      <rPr>
        <sz val="9"/>
        <color theme="1"/>
        <rFont val="Microsoft YaHei UI"/>
        <charset val="134"/>
      </rPr>
      <t>数据同步开启状态</t>
    </r>
    <r>
      <rPr>
        <sz val="9"/>
        <color theme="1"/>
        <rFont val="Calibri"/>
        <family val="2"/>
      </rPr>
      <t xml:space="preserve">
2.</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t>
    </r>
    <r>
      <rPr>
        <sz val="9"/>
        <color theme="1"/>
        <rFont val="Microsoft YaHei UI"/>
        <charset val="134"/>
      </rPr>
      <t>首次同步状态失败</t>
    </r>
    <r>
      <rPr>
        <sz val="9"/>
        <color theme="1"/>
        <rFont val="Calibri"/>
        <family val="2"/>
      </rPr>
      <t xml:space="preserve">
</t>
    </r>
    <r>
      <rPr>
        <sz val="9"/>
        <color theme="1"/>
        <rFont val="Microsoft YaHei UI"/>
        <charset val="134"/>
      </rPr>
      <t>预期结果：显示失败信息</t>
    </r>
  </si>
  <si>
    <r>
      <rPr>
        <sz val="9"/>
        <color theme="1"/>
        <rFont val="Microsoft YaHei UI"/>
        <charset val="134"/>
      </rPr>
      <t>【系统设置】【同步数据】最近一次同步状态成功状态检查</t>
    </r>
  </si>
  <si>
    <r>
      <rPr>
        <sz val="9"/>
        <color theme="1"/>
        <rFont val="Calibri"/>
        <family val="2"/>
      </rPr>
      <t>1.</t>
    </r>
    <r>
      <rPr>
        <sz val="9"/>
        <color theme="1"/>
        <rFont val="Microsoft YaHei UI"/>
        <charset val="134"/>
      </rPr>
      <t>数据同步开启状态</t>
    </r>
    <r>
      <rPr>
        <sz val="9"/>
        <color theme="1"/>
        <rFont val="Calibri"/>
        <family val="2"/>
      </rPr>
      <t xml:space="preserve">
2.</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t>
    </r>
    <r>
      <rPr>
        <sz val="9"/>
        <color theme="1"/>
        <rFont val="Microsoft YaHei UI"/>
        <charset val="134"/>
      </rPr>
      <t>最近一次同步状态成功</t>
    </r>
    <r>
      <rPr>
        <sz val="9"/>
        <color theme="1"/>
        <rFont val="Calibri"/>
        <family val="2"/>
      </rPr>
      <t xml:space="preserve">
</t>
    </r>
    <r>
      <rPr>
        <sz val="9"/>
        <color theme="1"/>
        <rFont val="Microsoft YaHei UI"/>
        <charset val="134"/>
      </rPr>
      <t>预期结果：显示成功信息</t>
    </r>
  </si>
  <si>
    <r>
      <rPr>
        <sz val="9"/>
        <color theme="1"/>
        <rFont val="Microsoft YaHei UI"/>
        <charset val="134"/>
      </rPr>
      <t>【系统设置】【同步数据】最近一次同步状态失败状态检查</t>
    </r>
  </si>
  <si>
    <r>
      <rPr>
        <sz val="9"/>
        <color theme="1"/>
        <rFont val="Calibri"/>
        <family val="2"/>
      </rPr>
      <t>1.</t>
    </r>
    <r>
      <rPr>
        <sz val="9"/>
        <color theme="1"/>
        <rFont val="Microsoft YaHei UI"/>
        <charset val="134"/>
      </rPr>
      <t>数据同步开启状态</t>
    </r>
    <r>
      <rPr>
        <sz val="9"/>
        <color theme="1"/>
        <rFont val="Calibri"/>
        <family val="2"/>
      </rPr>
      <t xml:space="preserve">
2.</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t>
    </r>
    <r>
      <rPr>
        <sz val="9"/>
        <color theme="1"/>
        <rFont val="Microsoft YaHei UI"/>
        <charset val="134"/>
      </rPr>
      <t>最近一次同步状态失败状态</t>
    </r>
    <r>
      <rPr>
        <sz val="9"/>
        <color theme="1"/>
        <rFont val="Calibri"/>
        <family val="2"/>
      </rPr>
      <t xml:space="preserve">
</t>
    </r>
    <r>
      <rPr>
        <sz val="9"/>
        <color theme="1"/>
        <rFont val="Microsoft YaHei UI"/>
        <charset val="134"/>
      </rPr>
      <t>预期结果：显示失败信息</t>
    </r>
  </si>
  <si>
    <r>
      <rPr>
        <sz val="9"/>
        <color theme="1"/>
        <rFont val="Microsoft YaHei UI"/>
        <charset val="134"/>
      </rPr>
      <t>【系统设置】【同步数据】数据同步成功后集群</t>
    </r>
    <r>
      <rPr>
        <sz val="9"/>
        <color theme="1"/>
        <rFont val="Calibri"/>
        <family val="2"/>
      </rPr>
      <t>uuid</t>
    </r>
    <r>
      <rPr>
        <sz val="9"/>
        <color theme="1"/>
        <rFont val="Microsoft YaHei UI"/>
        <charset val="134"/>
      </rPr>
      <t>一致</t>
    </r>
  </si>
  <si>
    <r>
      <rPr>
        <sz val="9"/>
        <color theme="1"/>
        <rFont val="Calibri"/>
        <family val="2"/>
      </rPr>
      <t>1.</t>
    </r>
    <r>
      <rPr>
        <sz val="9"/>
        <color theme="1"/>
        <rFont val="Microsoft YaHei UI"/>
        <charset val="134"/>
      </rPr>
      <t>数据同步成功</t>
    </r>
    <r>
      <rPr>
        <sz val="9"/>
        <color theme="1"/>
        <rFont val="Calibri"/>
        <family val="2"/>
      </rPr>
      <t xml:space="preserve">
2.</t>
    </r>
    <r>
      <rPr>
        <sz val="9"/>
        <color theme="1"/>
        <rFont val="Microsoft YaHei UI"/>
        <charset val="134"/>
      </rPr>
      <t>检查部署</t>
    </r>
    <r>
      <rPr>
        <sz val="9"/>
        <color theme="1"/>
        <rFont val="Calibri"/>
        <family val="2"/>
      </rPr>
      <t>-</t>
    </r>
    <r>
      <rPr>
        <sz val="9"/>
        <color theme="1"/>
        <rFont val="Microsoft YaHei UI"/>
        <charset val="134"/>
      </rPr>
      <t>集群</t>
    </r>
    <r>
      <rPr>
        <sz val="9"/>
        <color theme="1"/>
        <rFont val="Calibri"/>
        <family val="2"/>
      </rPr>
      <t>-</t>
    </r>
    <r>
      <rPr>
        <sz val="9"/>
        <color theme="1"/>
        <rFont val="Microsoft YaHei UI"/>
        <charset val="134"/>
      </rPr>
      <t>主</t>
    </r>
    <r>
      <rPr>
        <sz val="9"/>
        <color theme="1"/>
        <rFont val="Calibri"/>
        <family val="2"/>
      </rPr>
      <t>OM</t>
    </r>
    <r>
      <rPr>
        <sz val="9"/>
        <color theme="1"/>
        <rFont val="Microsoft YaHei UI"/>
        <charset val="134"/>
      </rPr>
      <t>及备</t>
    </r>
    <r>
      <rPr>
        <sz val="9"/>
        <color theme="1"/>
        <rFont val="Calibri"/>
        <family val="2"/>
      </rPr>
      <t>OM</t>
    </r>
    <r>
      <rPr>
        <sz val="9"/>
        <color theme="1"/>
        <rFont val="Microsoft YaHei UI"/>
        <charset val="134"/>
      </rPr>
      <t>中</t>
    </r>
    <r>
      <rPr>
        <sz val="9"/>
        <color theme="1"/>
        <rFont val="Calibri"/>
        <family val="2"/>
      </rPr>
      <t xml:space="preserve">uuid
</t>
    </r>
    <r>
      <rPr>
        <sz val="9"/>
        <color theme="1"/>
        <rFont val="Microsoft YaHei UI"/>
        <charset val="134"/>
      </rPr>
      <t>预期结果：</t>
    </r>
    <r>
      <rPr>
        <sz val="9"/>
        <color theme="1"/>
        <rFont val="Calibri"/>
        <family val="2"/>
      </rPr>
      <t>uuid</t>
    </r>
    <r>
      <rPr>
        <sz val="9"/>
        <color theme="1"/>
        <rFont val="Microsoft YaHei UI"/>
        <charset val="134"/>
      </rPr>
      <t>一致</t>
    </r>
  </si>
  <si>
    <r>
      <rPr>
        <sz val="9"/>
        <color theme="1"/>
        <rFont val="Microsoft YaHei UI"/>
        <charset val="134"/>
      </rPr>
      <t>验证备中心涉及集群、用户、短信相关表数据同步正确</t>
    </r>
  </si>
  <si>
    <r>
      <rPr>
        <sz val="9"/>
        <color theme="1"/>
        <rFont val="Calibri"/>
        <family val="2"/>
      </rPr>
      <t>1.</t>
    </r>
    <r>
      <rPr>
        <sz val="9"/>
        <color theme="1"/>
        <rFont val="Microsoft YaHei UI"/>
        <charset val="134"/>
      </rPr>
      <t>两个</t>
    </r>
    <r>
      <rPr>
        <sz val="9"/>
        <color theme="1"/>
        <rFont val="Calibri"/>
        <family val="2"/>
      </rPr>
      <t>OM</t>
    </r>
    <r>
      <rPr>
        <sz val="9"/>
        <color theme="1"/>
        <rFont val="Microsoft YaHei UI"/>
        <charset val="134"/>
      </rPr>
      <t>同时监管一个集群，其中一个为主</t>
    </r>
    <r>
      <rPr>
        <sz val="9"/>
        <color theme="1"/>
        <rFont val="Calibri"/>
        <family val="2"/>
      </rPr>
      <t>OM</t>
    </r>
    <r>
      <rPr>
        <sz val="9"/>
        <color theme="1"/>
        <rFont val="Microsoft YaHei UI"/>
        <charset val="134"/>
      </rPr>
      <t>，一个为备</t>
    </r>
    <r>
      <rPr>
        <sz val="9"/>
        <color theme="1"/>
        <rFont val="Calibri"/>
        <family val="2"/>
      </rPr>
      <t>OM
2.</t>
    </r>
    <r>
      <rPr>
        <sz val="9"/>
        <color theme="1"/>
        <rFont val="Microsoft YaHei UI"/>
        <charset val="134"/>
      </rPr>
      <t>再备</t>
    </r>
    <r>
      <rPr>
        <sz val="9"/>
        <color theme="1"/>
        <rFont val="Calibri"/>
        <family val="2"/>
      </rPr>
      <t>OM</t>
    </r>
    <r>
      <rPr>
        <sz val="9"/>
        <color theme="1"/>
        <rFont val="Microsoft YaHei UI"/>
        <charset val="134"/>
      </rPr>
      <t>上不仅有共同监管的集群，还有备</t>
    </r>
    <r>
      <rPr>
        <sz val="9"/>
        <color theme="1"/>
        <rFont val="Calibri"/>
        <family val="2"/>
      </rPr>
      <t>OM</t>
    </r>
    <r>
      <rPr>
        <sz val="9"/>
        <color theme="1"/>
        <rFont val="Microsoft YaHei UI"/>
        <charset val="134"/>
      </rPr>
      <t>单独监管的集群</t>
    </r>
    <r>
      <rPr>
        <sz val="9"/>
        <color theme="1"/>
        <rFont val="Calibri"/>
        <family val="2"/>
      </rPr>
      <t xml:space="preserve">
3.</t>
    </r>
    <r>
      <rPr>
        <sz val="9"/>
        <color theme="1"/>
        <rFont val="Microsoft YaHei UI"/>
        <charset val="134"/>
      </rPr>
      <t>再备</t>
    </r>
    <r>
      <rPr>
        <sz val="9"/>
        <color theme="1"/>
        <rFont val="Calibri"/>
        <family val="2"/>
      </rPr>
      <t>OM</t>
    </r>
    <r>
      <rPr>
        <sz val="9"/>
        <color theme="1"/>
        <rFont val="Microsoft YaHei UI"/>
        <charset val="134"/>
      </rPr>
      <t>上配置数据同步成功</t>
    </r>
    <r>
      <rPr>
        <sz val="9"/>
        <color theme="1"/>
        <rFont val="Calibri"/>
        <family val="2"/>
      </rPr>
      <t xml:space="preserve">
4.</t>
    </r>
    <r>
      <rPr>
        <sz val="9"/>
        <color theme="1"/>
        <rFont val="Microsoft YaHei UI"/>
        <charset val="134"/>
      </rPr>
      <t>检查备中心涉及集群、用户、短信相关表数据</t>
    </r>
    <r>
      <rPr>
        <sz val="9"/>
        <color theme="1"/>
        <rFont val="Calibri"/>
        <family val="2"/>
      </rPr>
      <t xml:space="preserve">
</t>
    </r>
    <r>
      <rPr>
        <sz val="9"/>
        <color theme="1"/>
        <rFont val="Microsoft YaHei UI"/>
        <charset val="134"/>
      </rPr>
      <t>预期结果：备中心涉及集群、用户、短信相关表数据同步正确，其余集群无影响</t>
    </r>
  </si>
  <si>
    <r>
      <rPr>
        <sz val="9"/>
        <color theme="1"/>
        <rFont val="Microsoft YaHei UI"/>
        <charset val="134"/>
      </rPr>
      <t>数据同步成功后验证同步集群、用户、短信相关的表数据是否正确</t>
    </r>
  </si>
  <si>
    <r>
      <rPr>
        <sz val="9"/>
        <color theme="1"/>
        <rFont val="Calibri"/>
        <family val="2"/>
      </rPr>
      <t>1.</t>
    </r>
    <r>
      <rPr>
        <sz val="9"/>
        <color theme="1"/>
        <rFont val="Microsoft YaHei UI"/>
        <charset val="134"/>
      </rPr>
      <t>系统设置</t>
    </r>
    <r>
      <rPr>
        <sz val="9"/>
        <color theme="1"/>
        <rFont val="Calibri"/>
        <family val="2"/>
      </rPr>
      <t>-</t>
    </r>
    <r>
      <rPr>
        <sz val="9"/>
        <color theme="1"/>
        <rFont val="Microsoft YaHei UI"/>
        <charset val="134"/>
      </rPr>
      <t>同步数据配置成功</t>
    </r>
    <r>
      <rPr>
        <sz val="9"/>
        <color theme="1"/>
        <rFont val="Calibri"/>
        <family val="2"/>
      </rPr>
      <t xml:space="preserve">
2.</t>
    </r>
    <r>
      <rPr>
        <sz val="9"/>
        <color theme="1"/>
        <rFont val="Microsoft YaHei UI"/>
        <charset val="134"/>
      </rPr>
      <t>检查同步集群、用户、短信相关的表数据</t>
    </r>
    <r>
      <rPr>
        <sz val="9"/>
        <color theme="1"/>
        <rFont val="Calibri"/>
        <family val="2"/>
      </rPr>
      <t xml:space="preserve">
</t>
    </r>
    <r>
      <rPr>
        <sz val="9"/>
        <color theme="1"/>
        <rFont val="Microsoft YaHei UI"/>
        <charset val="134"/>
      </rPr>
      <t>预期结果：同步集群、用户、短信相关的表数据正确</t>
    </r>
  </si>
  <si>
    <r>
      <rPr>
        <sz val="9"/>
        <color theme="1"/>
        <rFont val="Calibri"/>
        <family val="2"/>
      </rPr>
      <t>OM</t>
    </r>
    <r>
      <rPr>
        <sz val="9"/>
        <color theme="1"/>
        <rFont val="Microsoft YaHei UI"/>
        <charset val="134"/>
      </rPr>
      <t>上设置的用户及相关权限是否同步</t>
    </r>
  </si>
  <si>
    <r>
      <rPr>
        <sz val="9"/>
        <color theme="1"/>
        <rFont val="Calibri"/>
        <family val="2"/>
      </rPr>
      <t>1.</t>
    </r>
    <r>
      <rPr>
        <sz val="9"/>
        <color theme="1"/>
        <rFont val="Microsoft YaHei UI"/>
        <charset val="134"/>
      </rPr>
      <t>系统设置</t>
    </r>
    <r>
      <rPr>
        <sz val="9"/>
        <color theme="1"/>
        <rFont val="Calibri"/>
        <family val="2"/>
      </rPr>
      <t>-</t>
    </r>
    <r>
      <rPr>
        <sz val="9"/>
        <color theme="1"/>
        <rFont val="Microsoft YaHei UI"/>
        <charset val="134"/>
      </rPr>
      <t>同步数据配置成功</t>
    </r>
    <r>
      <rPr>
        <sz val="9"/>
        <color theme="1"/>
        <rFont val="Calibri"/>
        <family val="2"/>
      </rPr>
      <t xml:space="preserve">
2.</t>
    </r>
    <r>
      <rPr>
        <sz val="9"/>
        <color theme="1"/>
        <rFont val="Microsoft YaHei UI"/>
        <charset val="134"/>
      </rPr>
      <t>检查</t>
    </r>
    <r>
      <rPr>
        <sz val="9"/>
        <color theme="1"/>
        <rFont val="Calibri"/>
        <family val="2"/>
      </rPr>
      <t>OM</t>
    </r>
    <r>
      <rPr>
        <sz val="9"/>
        <color theme="1"/>
        <rFont val="Microsoft YaHei UI"/>
        <charset val="134"/>
      </rPr>
      <t>上设置的用户及相关权限</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上设置的用户及相关权限已同步，数据已存放内嵌数据库中</t>
    </r>
  </si>
  <si>
    <r>
      <rPr>
        <sz val="9"/>
        <color theme="1"/>
        <rFont val="Calibri"/>
        <family val="2"/>
      </rPr>
      <t>OM</t>
    </r>
    <r>
      <rPr>
        <sz val="9"/>
        <color theme="1"/>
        <rFont val="Microsoft YaHei UI"/>
        <charset val="134"/>
      </rPr>
      <t>上配置的</t>
    </r>
    <r>
      <rPr>
        <sz val="9"/>
        <color theme="1"/>
        <rFont val="Calibri"/>
        <family val="2"/>
      </rPr>
      <t>QianBase</t>
    </r>
    <r>
      <rPr>
        <sz val="9"/>
        <color theme="1"/>
        <rFont val="Microsoft YaHei UI"/>
        <charset val="134"/>
      </rPr>
      <t>数据库参数是否同步</t>
    </r>
  </si>
  <si>
    <r>
      <rPr>
        <sz val="9"/>
        <color theme="1"/>
        <rFont val="Calibri"/>
        <family val="2"/>
      </rPr>
      <t>1.</t>
    </r>
    <r>
      <rPr>
        <sz val="9"/>
        <color theme="1"/>
        <rFont val="Microsoft YaHei UI"/>
        <charset val="134"/>
      </rPr>
      <t>系统设置</t>
    </r>
    <r>
      <rPr>
        <sz val="9"/>
        <color theme="1"/>
        <rFont val="Calibri"/>
        <family val="2"/>
      </rPr>
      <t>-</t>
    </r>
    <r>
      <rPr>
        <sz val="9"/>
        <color theme="1"/>
        <rFont val="Microsoft YaHei UI"/>
        <charset val="134"/>
      </rPr>
      <t>同步数据配置成功</t>
    </r>
    <r>
      <rPr>
        <sz val="9"/>
        <color theme="1"/>
        <rFont val="Calibri"/>
        <family val="2"/>
      </rPr>
      <t xml:space="preserve">
2.</t>
    </r>
    <r>
      <rPr>
        <sz val="9"/>
        <color theme="1"/>
        <rFont val="Microsoft YaHei UI"/>
        <charset val="134"/>
      </rPr>
      <t>检查配置的</t>
    </r>
    <r>
      <rPr>
        <sz val="9"/>
        <color theme="1"/>
        <rFont val="Calibri"/>
        <family val="2"/>
      </rPr>
      <t>QianBase</t>
    </r>
    <r>
      <rPr>
        <sz val="9"/>
        <color theme="1"/>
        <rFont val="Microsoft YaHei UI"/>
        <charset val="134"/>
      </rPr>
      <t>数据库参数是否同步</t>
    </r>
    <r>
      <rPr>
        <sz val="9"/>
        <color theme="1"/>
        <rFont val="Calibri"/>
        <family val="2"/>
      </rPr>
      <t xml:space="preserve">
</t>
    </r>
    <r>
      <rPr>
        <sz val="9"/>
        <color theme="1"/>
        <rFont val="Microsoft YaHei UI"/>
        <charset val="134"/>
      </rPr>
      <t>预期结果：</t>
    </r>
    <r>
      <rPr>
        <sz val="9"/>
        <color theme="1"/>
        <rFont val="Calibri"/>
        <family val="2"/>
      </rPr>
      <t>QianBase</t>
    </r>
    <r>
      <rPr>
        <sz val="9"/>
        <color theme="1"/>
        <rFont val="Microsoft YaHei UI"/>
        <charset val="134"/>
      </rPr>
      <t>数据库参数已同步，数据已存放在</t>
    </r>
    <r>
      <rPr>
        <sz val="9"/>
        <color theme="1"/>
        <rFont val="Calibri"/>
        <family val="2"/>
      </rPr>
      <t>/opt/omclient/conf/xtp.yaml</t>
    </r>
  </si>
  <si>
    <r>
      <rPr>
        <sz val="9"/>
        <color theme="1"/>
        <rFont val="Microsoft YaHei UI"/>
        <charset val="134"/>
      </rPr>
      <t>【系统设置】【同步数据】首次同步数据条数正确</t>
    </r>
  </si>
  <si>
    <r>
      <rPr>
        <sz val="9"/>
        <color theme="1"/>
        <rFont val="Calibri"/>
        <family val="2"/>
      </rPr>
      <t>1.</t>
    </r>
    <r>
      <rPr>
        <sz val="9"/>
        <color theme="1"/>
        <rFont val="Microsoft YaHei UI"/>
        <charset val="134"/>
      </rPr>
      <t>数据同步开启状态</t>
    </r>
    <r>
      <rPr>
        <sz val="9"/>
        <color theme="1"/>
        <rFont val="Calibri"/>
        <family val="2"/>
      </rPr>
      <t xml:space="preserve">
2.</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t>
    </r>
    <r>
      <rPr>
        <sz val="9"/>
        <color theme="1"/>
        <rFont val="Microsoft YaHei UI"/>
        <charset val="134"/>
      </rPr>
      <t>首次同步状态成功</t>
    </r>
    <r>
      <rPr>
        <sz val="9"/>
        <color theme="1"/>
        <rFont val="Calibri"/>
        <family val="2"/>
      </rPr>
      <t xml:space="preserve">
</t>
    </r>
    <r>
      <rPr>
        <sz val="9"/>
        <color theme="1"/>
        <rFont val="Microsoft YaHei UI"/>
        <charset val="134"/>
      </rPr>
      <t>预期结果：显示同步表总数正确</t>
    </r>
  </si>
  <si>
    <r>
      <rPr>
        <sz val="9"/>
        <color theme="1"/>
        <rFont val="Microsoft YaHei UI"/>
        <charset val="134"/>
      </rPr>
      <t>【系统设置】【同步数据】首次同步完成时间正确</t>
    </r>
  </si>
  <si>
    <r>
      <rPr>
        <sz val="9"/>
        <color theme="1"/>
        <rFont val="Calibri"/>
        <family val="2"/>
      </rPr>
      <t>1.</t>
    </r>
    <r>
      <rPr>
        <sz val="9"/>
        <color theme="1"/>
        <rFont val="Microsoft YaHei UI"/>
        <charset val="134"/>
      </rPr>
      <t>数据同步开启状态</t>
    </r>
    <r>
      <rPr>
        <sz val="9"/>
        <color theme="1"/>
        <rFont val="Calibri"/>
        <family val="2"/>
      </rPr>
      <t xml:space="preserve">
2.</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t>
    </r>
    <r>
      <rPr>
        <sz val="9"/>
        <color theme="1"/>
        <rFont val="Microsoft YaHei UI"/>
        <charset val="134"/>
      </rPr>
      <t>首次同步状态成功</t>
    </r>
    <r>
      <rPr>
        <sz val="9"/>
        <color theme="1"/>
        <rFont val="Calibri"/>
        <family val="2"/>
      </rPr>
      <t xml:space="preserve">
</t>
    </r>
    <r>
      <rPr>
        <sz val="9"/>
        <color theme="1"/>
        <rFont val="Microsoft YaHei UI"/>
        <charset val="134"/>
      </rPr>
      <t>预期结果：显示同步数据条数正确</t>
    </r>
  </si>
  <si>
    <r>
      <rPr>
        <sz val="9"/>
        <color theme="1"/>
        <rFont val="Microsoft YaHei UI"/>
        <charset val="134"/>
      </rPr>
      <t>【系统设置】【同步数据】首次同步完成耗时正确</t>
    </r>
  </si>
  <si>
    <r>
      <rPr>
        <sz val="9"/>
        <color theme="1"/>
        <rFont val="Calibri"/>
        <family val="2"/>
      </rPr>
      <t>1.</t>
    </r>
    <r>
      <rPr>
        <sz val="9"/>
        <color theme="1"/>
        <rFont val="Microsoft YaHei UI"/>
        <charset val="134"/>
      </rPr>
      <t>数据同步开启状态</t>
    </r>
    <r>
      <rPr>
        <sz val="9"/>
        <color theme="1"/>
        <rFont val="Calibri"/>
        <family val="2"/>
      </rPr>
      <t xml:space="preserve">
2.</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t>
    </r>
    <r>
      <rPr>
        <sz val="9"/>
        <color theme="1"/>
        <rFont val="Microsoft YaHei UI"/>
        <charset val="134"/>
      </rPr>
      <t>首次同步状态成功</t>
    </r>
    <r>
      <rPr>
        <sz val="9"/>
        <color theme="1"/>
        <rFont val="Calibri"/>
        <family val="2"/>
      </rPr>
      <t xml:space="preserve">
</t>
    </r>
    <r>
      <rPr>
        <sz val="9"/>
        <color theme="1"/>
        <rFont val="Microsoft YaHei UI"/>
        <charset val="134"/>
      </rPr>
      <t>预期结果：显示同步完成时间正确</t>
    </r>
  </si>
  <si>
    <r>
      <rPr>
        <sz val="9"/>
        <color theme="1"/>
        <rFont val="Microsoft YaHei UI"/>
        <charset val="134"/>
      </rPr>
      <t>【系统设置】【同步数据】最近一次同步表总数正确</t>
    </r>
  </si>
  <si>
    <r>
      <rPr>
        <sz val="9"/>
        <color theme="1"/>
        <rFont val="Calibri"/>
        <family val="2"/>
      </rPr>
      <t>1.</t>
    </r>
    <r>
      <rPr>
        <sz val="9"/>
        <color theme="1"/>
        <rFont val="Microsoft YaHei UI"/>
        <charset val="134"/>
      </rPr>
      <t>数据同步开启状态</t>
    </r>
    <r>
      <rPr>
        <sz val="9"/>
        <color theme="1"/>
        <rFont val="Calibri"/>
        <family val="2"/>
      </rPr>
      <t xml:space="preserve">
2.</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t>
    </r>
    <r>
      <rPr>
        <sz val="9"/>
        <color theme="1"/>
        <rFont val="Microsoft YaHei UI"/>
        <charset val="134"/>
      </rPr>
      <t>首次同步状态成功</t>
    </r>
    <r>
      <rPr>
        <sz val="9"/>
        <color theme="1"/>
        <rFont val="Calibri"/>
        <family val="2"/>
      </rPr>
      <t xml:space="preserve">
</t>
    </r>
    <r>
      <rPr>
        <sz val="9"/>
        <color theme="1"/>
        <rFont val="Microsoft YaHei UI"/>
        <charset val="134"/>
      </rPr>
      <t>预期结果：显示同步完成耗时正确</t>
    </r>
  </si>
  <si>
    <r>
      <rPr>
        <sz val="9"/>
        <color theme="1"/>
        <rFont val="Microsoft YaHei UI"/>
        <charset val="134"/>
      </rPr>
      <t>【系统设置】【同步数据】最近一次同步数据条数正确</t>
    </r>
  </si>
  <si>
    <r>
      <rPr>
        <sz val="9"/>
        <color theme="1"/>
        <rFont val="Calibri"/>
        <family val="2"/>
      </rPr>
      <t>1.</t>
    </r>
    <r>
      <rPr>
        <sz val="9"/>
        <color theme="1"/>
        <rFont val="Microsoft YaHei UI"/>
        <charset val="134"/>
      </rPr>
      <t>数据同步开启状态</t>
    </r>
    <r>
      <rPr>
        <sz val="9"/>
        <color theme="1"/>
        <rFont val="Calibri"/>
        <family val="2"/>
      </rPr>
      <t xml:space="preserve">
2.</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t>
    </r>
    <r>
      <rPr>
        <sz val="9"/>
        <color theme="1"/>
        <rFont val="Microsoft YaHei UI"/>
        <charset val="134"/>
      </rPr>
      <t>最近一次同步状态成功</t>
    </r>
    <r>
      <rPr>
        <sz val="9"/>
        <color theme="1"/>
        <rFont val="Calibri"/>
        <family val="2"/>
      </rPr>
      <t xml:space="preserve">
</t>
    </r>
    <r>
      <rPr>
        <sz val="9"/>
        <color theme="1"/>
        <rFont val="Microsoft YaHei UI"/>
        <charset val="134"/>
      </rPr>
      <t>预期结果：显示表总数信息正确</t>
    </r>
  </si>
  <si>
    <r>
      <rPr>
        <sz val="9"/>
        <color theme="1"/>
        <rFont val="Microsoft YaHei UI"/>
        <charset val="134"/>
      </rPr>
      <t>【系统设置】【同步数据】最近一次同步完成时间正确</t>
    </r>
  </si>
  <si>
    <r>
      <rPr>
        <sz val="9"/>
        <color theme="1"/>
        <rFont val="Calibri"/>
        <family val="2"/>
      </rPr>
      <t>1.</t>
    </r>
    <r>
      <rPr>
        <sz val="9"/>
        <color theme="1"/>
        <rFont val="Microsoft YaHei UI"/>
        <charset val="134"/>
      </rPr>
      <t>数据同步开启状态</t>
    </r>
    <r>
      <rPr>
        <sz val="9"/>
        <color theme="1"/>
        <rFont val="Calibri"/>
        <family val="2"/>
      </rPr>
      <t xml:space="preserve">
2.</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t>
    </r>
    <r>
      <rPr>
        <sz val="9"/>
        <color theme="1"/>
        <rFont val="Microsoft YaHei UI"/>
        <charset val="134"/>
      </rPr>
      <t>最近一次同步状态成功</t>
    </r>
    <r>
      <rPr>
        <sz val="9"/>
        <color theme="1"/>
        <rFont val="Calibri"/>
        <family val="2"/>
      </rPr>
      <t xml:space="preserve">
</t>
    </r>
    <r>
      <rPr>
        <sz val="9"/>
        <color theme="1"/>
        <rFont val="Microsoft YaHei UI"/>
        <charset val="134"/>
      </rPr>
      <t>预期结果：显示数据条数正确</t>
    </r>
  </si>
  <si>
    <r>
      <rPr>
        <sz val="9"/>
        <color theme="1"/>
        <rFont val="Microsoft YaHei UI"/>
        <charset val="134"/>
      </rPr>
      <t>【系统设置】【同步数据】最近一次同步完成耗时正确</t>
    </r>
  </si>
  <si>
    <r>
      <rPr>
        <sz val="9"/>
        <color theme="1"/>
        <rFont val="Calibri"/>
        <family val="2"/>
      </rPr>
      <t>1.</t>
    </r>
    <r>
      <rPr>
        <sz val="9"/>
        <color theme="1"/>
        <rFont val="Microsoft YaHei UI"/>
        <charset val="134"/>
      </rPr>
      <t>数据同步开启状态</t>
    </r>
    <r>
      <rPr>
        <sz val="9"/>
        <color theme="1"/>
        <rFont val="Calibri"/>
        <family val="2"/>
      </rPr>
      <t xml:space="preserve">
2.</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t>
    </r>
    <r>
      <rPr>
        <sz val="9"/>
        <color theme="1"/>
        <rFont val="Microsoft YaHei UI"/>
        <charset val="134"/>
      </rPr>
      <t>最近一次同步状态成功</t>
    </r>
    <r>
      <rPr>
        <sz val="9"/>
        <color theme="1"/>
        <rFont val="Calibri"/>
        <family val="2"/>
      </rPr>
      <t xml:space="preserve">
</t>
    </r>
    <r>
      <rPr>
        <sz val="9"/>
        <color theme="1"/>
        <rFont val="Microsoft YaHei UI"/>
        <charset val="134"/>
      </rPr>
      <t>预期结果：显示同步完成时间正确</t>
    </r>
  </si>
  <si>
    <r>
      <rPr>
        <sz val="9"/>
        <color theme="1"/>
        <rFont val="Microsoft YaHei UI"/>
        <charset val="134"/>
      </rPr>
      <t>【系统设置】【同步数据】首次同步表总数正确</t>
    </r>
  </si>
  <si>
    <r>
      <rPr>
        <sz val="9"/>
        <color theme="1"/>
        <rFont val="Calibri"/>
        <family val="2"/>
      </rPr>
      <t>1.</t>
    </r>
    <r>
      <rPr>
        <sz val="9"/>
        <color theme="1"/>
        <rFont val="Microsoft YaHei UI"/>
        <charset val="134"/>
      </rPr>
      <t>数据同步开启状态</t>
    </r>
    <r>
      <rPr>
        <sz val="9"/>
        <color theme="1"/>
        <rFont val="Calibri"/>
        <family val="2"/>
      </rPr>
      <t xml:space="preserve">
2.</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t>
    </r>
    <r>
      <rPr>
        <sz val="9"/>
        <color theme="1"/>
        <rFont val="Microsoft YaHei UI"/>
        <charset val="134"/>
      </rPr>
      <t>最近一次同步状态成功</t>
    </r>
    <r>
      <rPr>
        <sz val="9"/>
        <color theme="1"/>
        <rFont val="Calibri"/>
        <family val="2"/>
      </rPr>
      <t xml:space="preserve">
</t>
    </r>
    <r>
      <rPr>
        <sz val="9"/>
        <color theme="1"/>
        <rFont val="Microsoft YaHei UI"/>
        <charset val="134"/>
      </rPr>
      <t>预期结果：显示同步完成耗时正确</t>
    </r>
  </si>
  <si>
    <r>
      <rPr>
        <sz val="9"/>
        <color theme="1"/>
        <rFont val="Microsoft YaHei UI"/>
        <charset val="134"/>
      </rPr>
      <t>更改</t>
    </r>
    <r>
      <rPr>
        <sz val="9"/>
        <color theme="1"/>
        <rFont val="Calibri"/>
        <family val="2"/>
      </rPr>
      <t>admin</t>
    </r>
    <r>
      <rPr>
        <sz val="9"/>
        <color theme="1"/>
        <rFont val="Microsoft YaHei UI"/>
        <charset val="134"/>
      </rPr>
      <t>用户名称安装</t>
    </r>
    <r>
      <rPr>
        <sz val="9"/>
        <color theme="1"/>
        <rFont val="Calibri"/>
        <family val="2"/>
      </rPr>
      <t>OM</t>
    </r>
    <r>
      <rPr>
        <sz val="9"/>
        <color theme="1"/>
        <rFont val="Microsoft YaHei UI"/>
        <charset val="134"/>
      </rPr>
      <t>后检查该用户是否拥有数据同步管理权限</t>
    </r>
  </si>
  <si>
    <r>
      <rPr>
        <sz val="9"/>
        <color theme="1"/>
        <rFont val="Microsoft YaHei UI"/>
        <charset val="134"/>
      </rPr>
      <t>前置条件：</t>
    </r>
    <r>
      <rPr>
        <sz val="9"/>
        <color theme="1"/>
        <rFont val="Calibri"/>
        <family val="2"/>
      </rPr>
      <t>values.yaml</t>
    </r>
    <r>
      <rPr>
        <sz val="9"/>
        <color theme="1"/>
        <rFont val="Microsoft YaHei UI"/>
        <charset val="134"/>
      </rPr>
      <t>文件更改</t>
    </r>
    <r>
      <rPr>
        <sz val="9"/>
        <color theme="1"/>
        <rFont val="Calibri"/>
        <family val="2"/>
      </rPr>
      <t>admin</t>
    </r>
    <r>
      <rPr>
        <sz val="9"/>
        <color theme="1"/>
        <rFont val="Microsoft YaHei UI"/>
        <charset val="134"/>
      </rPr>
      <t>用户名称安装</t>
    </r>
    <r>
      <rPr>
        <sz val="9"/>
        <color theme="1"/>
        <rFont val="Calibri"/>
        <family val="2"/>
      </rPr>
      <t>OM</t>
    </r>
    <r>
      <rPr>
        <sz val="9"/>
        <color theme="1"/>
        <rFont val="Microsoft YaHei UI"/>
        <charset val="134"/>
      </rPr>
      <t>成功</t>
    </r>
    <r>
      <rPr>
        <sz val="9"/>
        <color theme="1"/>
        <rFont val="Calibri"/>
        <family val="2"/>
      </rPr>
      <t xml:space="preserve">
1.</t>
    </r>
    <r>
      <rPr>
        <sz val="9"/>
        <color theme="1"/>
        <rFont val="Microsoft YaHei UI"/>
        <charset val="134"/>
      </rPr>
      <t>使用该用户登录后</t>
    </r>
    <r>
      <rPr>
        <sz val="9"/>
        <color theme="1"/>
        <rFont val="Calibri"/>
        <family val="2"/>
      </rPr>
      <t xml:space="preserve">
1.</t>
    </r>
    <r>
      <rPr>
        <sz val="9"/>
        <color theme="1"/>
        <rFont val="Microsoft YaHei UI"/>
        <charset val="134"/>
      </rPr>
      <t>系统设置</t>
    </r>
    <r>
      <rPr>
        <sz val="9"/>
        <color theme="1"/>
        <rFont val="Calibri"/>
        <family val="2"/>
      </rPr>
      <t>-</t>
    </r>
    <r>
      <rPr>
        <sz val="9"/>
        <color theme="1"/>
        <rFont val="Microsoft YaHei UI"/>
        <charset val="134"/>
      </rPr>
      <t>同步数据</t>
    </r>
    <r>
      <rPr>
        <sz val="9"/>
        <color theme="1"/>
        <rFont val="Calibri"/>
        <family val="2"/>
      </rPr>
      <t xml:space="preserve">
</t>
    </r>
    <r>
      <rPr>
        <sz val="9"/>
        <color theme="1"/>
        <rFont val="Microsoft YaHei UI"/>
        <charset val="134"/>
      </rPr>
      <t>预期结果：拥有系统设置</t>
    </r>
    <r>
      <rPr>
        <sz val="9"/>
        <color theme="1"/>
        <rFont val="Calibri"/>
        <family val="2"/>
      </rPr>
      <t>-</t>
    </r>
    <r>
      <rPr>
        <sz val="9"/>
        <color theme="1"/>
        <rFont val="Microsoft YaHei UI"/>
        <charset val="134"/>
      </rPr>
      <t>同步数据权限</t>
    </r>
  </si>
  <si>
    <r>
      <rPr>
        <sz val="9"/>
        <color theme="1"/>
        <rFont val="Microsoft YaHei UI"/>
        <charset val="134"/>
      </rPr>
      <t>【系统设置】【同步数据】数据同步成功后数据库版本号一致</t>
    </r>
  </si>
  <si>
    <r>
      <rPr>
        <sz val="9"/>
        <color theme="1"/>
        <rFont val="Microsoft YaHei UI"/>
        <charset val="134"/>
      </rPr>
      <t>场景：同城、异地机房</t>
    </r>
    <r>
      <rPr>
        <sz val="9"/>
        <color theme="1"/>
        <rFont val="Calibri"/>
        <family val="2"/>
      </rPr>
      <t>OM</t>
    </r>
    <r>
      <rPr>
        <sz val="9"/>
        <color theme="1"/>
        <rFont val="Microsoft YaHei UI"/>
        <charset val="134"/>
      </rPr>
      <t>，同城</t>
    </r>
    <r>
      <rPr>
        <sz val="9"/>
        <color theme="1"/>
        <rFont val="Calibri"/>
        <family val="2"/>
      </rPr>
      <t>OM</t>
    </r>
    <r>
      <rPr>
        <sz val="9"/>
        <color theme="1"/>
        <rFont val="Microsoft YaHei UI"/>
        <charset val="134"/>
      </rPr>
      <t>、异地机房</t>
    </r>
    <r>
      <rPr>
        <sz val="9"/>
        <color theme="1"/>
        <rFont val="Calibri"/>
        <family val="2"/>
      </rPr>
      <t xml:space="preserve"> 1.</t>
    </r>
    <r>
      <rPr>
        <sz val="9"/>
        <color theme="1"/>
        <rFont val="Microsoft YaHei UI"/>
        <charset val="134"/>
      </rPr>
      <t>检查数据版本号同步成功</t>
    </r>
    <r>
      <rPr>
        <sz val="9"/>
        <color theme="1"/>
        <rFont val="Calibri"/>
        <family val="2"/>
      </rPr>
      <t xml:space="preserve"> 2.</t>
    </r>
    <r>
      <rPr>
        <sz val="9"/>
        <color theme="1"/>
        <rFont val="Microsoft YaHei UI"/>
        <charset val="134"/>
      </rPr>
      <t>检查同步</t>
    </r>
    <r>
      <rPr>
        <sz val="9"/>
        <color theme="1"/>
        <rFont val="Calibri"/>
        <family val="2"/>
      </rPr>
      <t>cluster</t>
    </r>
    <r>
      <rPr>
        <sz val="9"/>
        <color theme="1"/>
        <rFont val="Microsoft YaHei UI"/>
        <charset val="134"/>
      </rPr>
      <t>表及</t>
    </r>
    <r>
      <rPr>
        <sz val="9"/>
        <color theme="1"/>
        <rFont val="Calibri"/>
        <family val="2"/>
      </rPr>
      <t>db_version</t>
    </r>
    <r>
      <rPr>
        <sz val="9"/>
        <color theme="1"/>
        <rFont val="Microsoft YaHei UI"/>
        <charset val="134"/>
      </rPr>
      <t>字段是否同步成功</t>
    </r>
    <r>
      <rPr>
        <sz val="9"/>
        <color theme="1"/>
        <rFont val="Calibri"/>
        <family val="2"/>
      </rPr>
      <t xml:space="preserve"> </t>
    </r>
    <r>
      <rPr>
        <sz val="9"/>
        <color theme="1"/>
        <rFont val="Microsoft YaHei UI"/>
        <charset val="134"/>
      </rPr>
      <t>预期结果：数据库版本号一致</t>
    </r>
  </si>
  <si>
    <r>
      <rPr>
        <sz val="9"/>
        <color theme="1"/>
        <rFont val="Microsoft YaHei UI"/>
        <charset val="134"/>
      </rPr>
      <t>高危操作</t>
    </r>
  </si>
  <si>
    <r>
      <rPr>
        <sz val="9"/>
        <color theme="1"/>
        <rFont val="Microsoft YaHei UI"/>
        <charset val="134"/>
      </rPr>
      <t>验证</t>
    </r>
    <r>
      <rPr>
        <sz val="9"/>
        <color theme="1"/>
        <rFont val="Calibri"/>
        <family val="2"/>
      </rPr>
      <t>OM</t>
    </r>
    <r>
      <rPr>
        <sz val="9"/>
        <color theme="1"/>
        <rFont val="Microsoft YaHei UI"/>
        <charset val="134"/>
      </rPr>
      <t>管理员用户才能打开数据同步按钮</t>
    </r>
  </si>
  <si>
    <r>
      <rPr>
        <sz val="9"/>
        <color theme="1"/>
        <rFont val="Microsoft YaHei UI"/>
        <charset val="134"/>
      </rPr>
      <t>验证</t>
    </r>
    <r>
      <rPr>
        <sz val="9"/>
        <color theme="1"/>
        <rFont val="Calibri"/>
        <family val="2"/>
      </rPr>
      <t>OM</t>
    </r>
    <r>
      <rPr>
        <sz val="9"/>
        <color theme="1"/>
        <rFont val="Microsoft YaHei UI"/>
        <charset val="134"/>
      </rPr>
      <t>管理员用户才能关闭数据同步按钮</t>
    </r>
  </si>
  <si>
    <r>
      <rPr>
        <sz val="9"/>
        <color theme="1"/>
        <rFont val="Microsoft YaHei UI"/>
        <charset val="134"/>
      </rPr>
      <t>验证</t>
    </r>
    <r>
      <rPr>
        <sz val="9"/>
        <color theme="1"/>
        <rFont val="Calibri"/>
        <family val="2"/>
      </rPr>
      <t>OM</t>
    </r>
    <r>
      <rPr>
        <sz val="9"/>
        <color theme="1"/>
        <rFont val="Microsoft YaHei UI"/>
        <charset val="134"/>
      </rPr>
      <t>管理员用户打开数据同步并有相应的提示</t>
    </r>
  </si>
  <si>
    <r>
      <rPr>
        <sz val="9"/>
        <color theme="1"/>
        <rFont val="Microsoft YaHei UI"/>
        <charset val="134"/>
      </rPr>
      <t>验证</t>
    </r>
    <r>
      <rPr>
        <sz val="9"/>
        <color theme="1"/>
        <rFont val="Calibri"/>
        <family val="2"/>
      </rPr>
      <t>OM</t>
    </r>
    <r>
      <rPr>
        <sz val="9"/>
        <color theme="1"/>
        <rFont val="Microsoft YaHei UI"/>
        <charset val="134"/>
      </rPr>
      <t>管理员用户关闭数据同步并由相应的提示</t>
    </r>
  </si>
  <si>
    <r>
      <rPr>
        <sz val="9"/>
        <color theme="1"/>
        <rFont val="Microsoft YaHei UI"/>
        <charset val="134"/>
      </rPr>
      <t>验证</t>
    </r>
    <r>
      <rPr>
        <sz val="9"/>
        <color theme="1"/>
        <rFont val="Calibri"/>
        <family val="2"/>
      </rPr>
      <t>OM</t>
    </r>
    <r>
      <rPr>
        <sz val="9"/>
        <color theme="1"/>
        <rFont val="Microsoft YaHei UI"/>
        <charset val="134"/>
      </rPr>
      <t>管理员用户打开数据同步并有相应的提示英文提示是否正确</t>
    </r>
  </si>
  <si>
    <r>
      <rPr>
        <sz val="9"/>
        <color theme="1"/>
        <rFont val="Microsoft YaHei UI"/>
        <charset val="134"/>
      </rPr>
      <t>验证</t>
    </r>
    <r>
      <rPr>
        <sz val="9"/>
        <color theme="1"/>
        <rFont val="Calibri"/>
        <family val="2"/>
      </rPr>
      <t>OM</t>
    </r>
    <r>
      <rPr>
        <sz val="9"/>
        <color theme="1"/>
        <rFont val="Microsoft YaHei UI"/>
        <charset val="134"/>
      </rPr>
      <t>管理员用户关闭数据同步并由相应的提示英文提示是否正确</t>
    </r>
  </si>
  <si>
    <r>
      <rPr>
        <sz val="9"/>
        <color theme="1"/>
        <rFont val="Microsoft YaHei UI"/>
        <charset val="134"/>
      </rPr>
      <t>验证</t>
    </r>
    <r>
      <rPr>
        <sz val="9"/>
        <color theme="1"/>
        <rFont val="Calibri"/>
        <family val="2"/>
      </rPr>
      <t>OM</t>
    </r>
    <r>
      <rPr>
        <sz val="9"/>
        <color theme="1"/>
        <rFont val="Microsoft YaHei UI"/>
        <charset val="134"/>
      </rPr>
      <t>普通管理员用户无法打开</t>
    </r>
    <r>
      <rPr>
        <sz val="9"/>
        <color theme="1"/>
        <rFont val="Calibri"/>
        <family val="2"/>
      </rPr>
      <t>/</t>
    </r>
    <r>
      <rPr>
        <sz val="9"/>
        <color theme="1"/>
        <rFont val="Microsoft YaHei UI"/>
        <charset val="134"/>
      </rPr>
      <t>关闭数据同步按钮</t>
    </r>
  </si>
  <si>
    <r>
      <rPr>
        <sz val="10"/>
        <color theme="1"/>
        <rFont val="微软雅黑"/>
        <charset val="134"/>
      </rPr>
      <t>系统设置</t>
    </r>
    <r>
      <rPr>
        <sz val="10"/>
        <color theme="1"/>
        <rFont val="Calibri"/>
        <family val="2"/>
      </rPr>
      <t>-</t>
    </r>
    <r>
      <rPr>
        <sz val="10"/>
        <color theme="1"/>
        <rFont val="微软雅黑"/>
        <charset val="134"/>
      </rPr>
      <t>关于</t>
    </r>
  </si>
  <si>
    <r>
      <rPr>
        <sz val="9"/>
        <color theme="1"/>
        <rFont val="Microsoft YaHei UI"/>
        <charset val="134"/>
      </rPr>
      <t>页面显示</t>
    </r>
  </si>
  <si>
    <r>
      <rPr>
        <sz val="9"/>
        <color theme="1"/>
        <rFont val="Microsoft YaHei UI"/>
        <charset val="134"/>
      </rPr>
      <t>验证页面能正确无误地显示</t>
    </r>
    <r>
      <rPr>
        <sz val="9"/>
        <color theme="1"/>
        <rFont val="Calibri"/>
        <family val="2"/>
      </rPr>
      <t>OM</t>
    </r>
    <r>
      <rPr>
        <sz val="9"/>
        <color theme="1"/>
        <rFont val="Microsoft YaHei UI"/>
        <charset val="134"/>
      </rPr>
      <t>版本信息</t>
    </r>
  </si>
  <si>
    <r>
      <rPr>
        <sz val="9"/>
        <color theme="1"/>
        <rFont val="Calibri"/>
        <family val="2"/>
      </rPr>
      <t>1.</t>
    </r>
    <r>
      <rPr>
        <sz val="9"/>
        <color theme="1"/>
        <rFont val="Microsoft YaHei UI"/>
        <charset val="134"/>
      </rPr>
      <t>系统设置</t>
    </r>
    <r>
      <rPr>
        <sz val="9"/>
        <color theme="1"/>
        <rFont val="Calibri"/>
        <family val="2"/>
      </rPr>
      <t>-</t>
    </r>
    <r>
      <rPr>
        <sz val="9"/>
        <color theme="1"/>
        <rFont val="Microsoft YaHei UI"/>
        <charset val="134"/>
      </rPr>
      <t>关于</t>
    </r>
    <r>
      <rPr>
        <sz val="9"/>
        <color theme="1"/>
        <rFont val="Calibri"/>
        <family val="2"/>
      </rPr>
      <t xml:space="preserve">
</t>
    </r>
    <r>
      <rPr>
        <sz val="9"/>
        <color theme="1"/>
        <rFont val="Microsoft YaHei UI"/>
        <charset val="134"/>
      </rPr>
      <t>预期结果：显示</t>
    </r>
    <r>
      <rPr>
        <sz val="9"/>
        <color theme="1"/>
        <rFont val="Calibri"/>
        <family val="2"/>
      </rPr>
      <t>OM</t>
    </r>
    <r>
      <rPr>
        <sz val="9"/>
        <color theme="1"/>
        <rFont val="Microsoft YaHei UI"/>
        <charset val="134"/>
      </rPr>
      <t>版本信息</t>
    </r>
  </si>
  <si>
    <r>
      <rPr>
        <sz val="10"/>
        <color theme="1"/>
        <rFont val="微软雅黑"/>
        <charset val="134"/>
      </rPr>
      <t>容灾系列</t>
    </r>
    <r>
      <rPr>
        <sz val="10"/>
        <color theme="1"/>
        <rFont val="Calibri"/>
        <family val="2"/>
      </rPr>
      <t>-</t>
    </r>
    <r>
      <rPr>
        <sz val="10"/>
        <color theme="1"/>
        <rFont val="微软雅黑"/>
        <charset val="134"/>
      </rPr>
      <t>容灾接口</t>
    </r>
  </si>
  <si>
    <r>
      <rPr>
        <sz val="9"/>
        <color theme="1"/>
        <rFont val="Calibri"/>
        <family val="2"/>
      </rPr>
      <t>push</t>
    </r>
    <r>
      <rPr>
        <sz val="9"/>
        <color theme="1"/>
        <rFont val="Microsoft YaHei UI"/>
        <charset val="134"/>
      </rPr>
      <t>接口</t>
    </r>
  </si>
  <si>
    <r>
      <rPr>
        <sz val="9"/>
        <color theme="1"/>
        <rFont val="Microsoft YaHei UI"/>
        <charset val="134"/>
      </rPr>
      <t>当</t>
    </r>
    <r>
      <rPr>
        <sz val="9"/>
        <color theme="1"/>
        <rFont val="Calibri"/>
        <family val="2"/>
      </rPr>
      <t>keeplived</t>
    </r>
    <r>
      <rPr>
        <sz val="9"/>
        <color theme="1"/>
        <rFont val="Microsoft YaHei UI"/>
        <charset val="134"/>
      </rPr>
      <t>，</t>
    </r>
    <r>
      <rPr>
        <sz val="9"/>
        <color theme="1"/>
        <rFont val="Calibri"/>
        <family val="2"/>
      </rPr>
      <t>haproxy</t>
    </r>
    <r>
      <rPr>
        <sz val="9"/>
        <color theme="1"/>
        <rFont val="Microsoft YaHei UI"/>
        <charset val="134"/>
      </rPr>
      <t>及数据库都可用时判断条件判断推送当前集群的机房状态到第三方</t>
    </r>
    <r>
      <rPr>
        <sz val="9"/>
        <color theme="1"/>
        <rFont val="Calibri"/>
        <family val="2"/>
      </rPr>
      <t>pushgateway</t>
    </r>
    <r>
      <rPr>
        <sz val="9"/>
        <color theme="1"/>
        <rFont val="Microsoft YaHei UI"/>
        <charset val="134"/>
      </rPr>
      <t>地址</t>
    </r>
  </si>
  <si>
    <r>
      <rPr>
        <sz val="9"/>
        <color theme="1"/>
        <rFont val="Calibri"/>
        <family val="2"/>
      </rPr>
      <t>1.</t>
    </r>
    <r>
      <rPr>
        <sz val="9"/>
        <color theme="1"/>
        <rFont val="Microsoft YaHei UI"/>
        <charset val="134"/>
      </rPr>
      <t>容灾接口需要判断</t>
    </r>
    <r>
      <rPr>
        <sz val="9"/>
        <color theme="1"/>
        <rFont val="Calibri"/>
        <family val="2"/>
      </rPr>
      <t xml:space="preserve">
keeplived</t>
    </r>
    <r>
      <rPr>
        <sz val="9"/>
        <color theme="1"/>
        <rFont val="Microsoft YaHei UI"/>
        <charset val="134"/>
      </rPr>
      <t>，</t>
    </r>
    <r>
      <rPr>
        <sz val="9"/>
        <color theme="1"/>
        <rFont val="Calibri"/>
        <family val="2"/>
      </rPr>
      <t>haproxy</t>
    </r>
    <r>
      <rPr>
        <sz val="9"/>
        <color theme="1"/>
        <rFont val="Microsoft YaHei UI"/>
        <charset val="134"/>
      </rPr>
      <t>及数据库状态，他们之间是</t>
    </r>
    <r>
      <rPr>
        <sz val="9"/>
        <color theme="1"/>
        <rFont val="Calibri"/>
        <family val="2"/>
      </rPr>
      <t xml:space="preserve">and </t>
    </r>
    <r>
      <rPr>
        <sz val="9"/>
        <color theme="1"/>
        <rFont val="Microsoft YaHei UI"/>
        <charset val="134"/>
      </rPr>
      <t>的关闭，当其中一个不可用时，机房不可用</t>
    </r>
    <r>
      <rPr>
        <sz val="9"/>
        <color theme="1"/>
        <rFont val="Calibri"/>
        <family val="2"/>
      </rPr>
      <t xml:space="preserve">
2.</t>
    </r>
    <r>
      <rPr>
        <sz val="9"/>
        <color theme="1"/>
        <rFont val="Microsoft YaHei UI"/>
        <charset val="134"/>
      </rPr>
      <t>当</t>
    </r>
    <r>
      <rPr>
        <sz val="9"/>
        <color theme="1"/>
        <rFont val="Calibri"/>
        <family val="2"/>
      </rPr>
      <t>keeplived</t>
    </r>
    <r>
      <rPr>
        <sz val="9"/>
        <color theme="1"/>
        <rFont val="Microsoft YaHei UI"/>
        <charset val="134"/>
      </rPr>
      <t>，</t>
    </r>
    <r>
      <rPr>
        <sz val="9"/>
        <color theme="1"/>
        <rFont val="Calibri"/>
        <family val="2"/>
      </rPr>
      <t>haproxy</t>
    </r>
    <r>
      <rPr>
        <sz val="9"/>
        <color theme="1"/>
        <rFont val="Microsoft YaHei UI"/>
        <charset val="134"/>
      </rPr>
      <t>及数据库都可用时</t>
    </r>
    <r>
      <rPr>
        <sz val="9"/>
        <color theme="1"/>
        <rFont val="Calibri"/>
        <family val="2"/>
      </rPr>
      <t xml:space="preserve">
</t>
    </r>
    <r>
      <rPr>
        <sz val="9"/>
        <color theme="1"/>
        <rFont val="Microsoft YaHei UI"/>
        <charset val="134"/>
      </rPr>
      <t>预期结果：推送到第三方</t>
    </r>
    <r>
      <rPr>
        <sz val="9"/>
        <color theme="1"/>
        <rFont val="Calibri"/>
        <family val="2"/>
      </rPr>
      <t>pushgateway</t>
    </r>
    <r>
      <rPr>
        <sz val="9"/>
        <color theme="1"/>
        <rFont val="Microsoft YaHei UI"/>
        <charset val="134"/>
      </rPr>
      <t>地址的机房状态可用</t>
    </r>
  </si>
  <si>
    <r>
      <rPr>
        <sz val="9"/>
        <color theme="1"/>
        <rFont val="Microsoft YaHei UI"/>
        <charset val="134"/>
      </rPr>
      <t>当</t>
    </r>
    <r>
      <rPr>
        <sz val="9"/>
        <color theme="1"/>
        <rFont val="Calibri"/>
        <family val="2"/>
      </rPr>
      <t>keeplived</t>
    </r>
    <r>
      <rPr>
        <sz val="9"/>
        <color theme="1"/>
        <rFont val="Microsoft YaHei UI"/>
        <charset val="134"/>
      </rPr>
      <t>不可用，</t>
    </r>
    <r>
      <rPr>
        <sz val="9"/>
        <color theme="1"/>
        <rFont val="Calibri"/>
        <family val="2"/>
      </rPr>
      <t>haproxy</t>
    </r>
    <r>
      <rPr>
        <sz val="9"/>
        <color theme="1"/>
        <rFont val="Microsoft YaHei UI"/>
        <charset val="134"/>
      </rPr>
      <t>及数据库都可用时判断条件判断推送当前集群的机房状态到第三方</t>
    </r>
    <r>
      <rPr>
        <sz val="9"/>
        <color theme="1"/>
        <rFont val="Calibri"/>
        <family val="2"/>
      </rPr>
      <t>pushgateway</t>
    </r>
    <r>
      <rPr>
        <sz val="9"/>
        <color theme="1"/>
        <rFont val="Microsoft YaHei UI"/>
        <charset val="134"/>
      </rPr>
      <t>地址</t>
    </r>
  </si>
  <si>
    <r>
      <rPr>
        <sz val="9"/>
        <color theme="1"/>
        <rFont val="Calibri"/>
        <family val="2"/>
      </rPr>
      <t>1.</t>
    </r>
    <r>
      <rPr>
        <sz val="9"/>
        <color theme="1"/>
        <rFont val="Microsoft YaHei UI"/>
        <charset val="134"/>
      </rPr>
      <t>容灾接口需要判断</t>
    </r>
    <r>
      <rPr>
        <sz val="9"/>
        <color theme="1"/>
        <rFont val="Calibri"/>
        <family val="2"/>
      </rPr>
      <t xml:space="preserve">
keeplived</t>
    </r>
    <r>
      <rPr>
        <sz val="9"/>
        <color theme="1"/>
        <rFont val="Microsoft YaHei UI"/>
        <charset val="134"/>
      </rPr>
      <t>，</t>
    </r>
    <r>
      <rPr>
        <sz val="9"/>
        <color theme="1"/>
        <rFont val="Calibri"/>
        <family val="2"/>
      </rPr>
      <t>haproxy</t>
    </r>
    <r>
      <rPr>
        <sz val="9"/>
        <color theme="1"/>
        <rFont val="Microsoft YaHei UI"/>
        <charset val="134"/>
      </rPr>
      <t>及数据库状态，他们之间是</t>
    </r>
    <r>
      <rPr>
        <sz val="9"/>
        <color theme="1"/>
        <rFont val="Calibri"/>
        <family val="2"/>
      </rPr>
      <t xml:space="preserve">and </t>
    </r>
    <r>
      <rPr>
        <sz val="9"/>
        <color theme="1"/>
        <rFont val="Microsoft YaHei UI"/>
        <charset val="134"/>
      </rPr>
      <t>的关闭，当其中一个不可用时，机房不可用</t>
    </r>
    <r>
      <rPr>
        <sz val="9"/>
        <color theme="1"/>
        <rFont val="Calibri"/>
        <family val="2"/>
      </rPr>
      <t xml:space="preserve">
2.</t>
    </r>
    <r>
      <rPr>
        <sz val="9"/>
        <color theme="1"/>
        <rFont val="Microsoft YaHei UI"/>
        <charset val="134"/>
      </rPr>
      <t>当</t>
    </r>
    <r>
      <rPr>
        <sz val="9"/>
        <color theme="1"/>
        <rFont val="Calibri"/>
        <family val="2"/>
      </rPr>
      <t>keeplived</t>
    </r>
    <r>
      <rPr>
        <sz val="9"/>
        <color theme="1"/>
        <rFont val="Microsoft YaHei UI"/>
        <charset val="134"/>
      </rPr>
      <t>，</t>
    </r>
    <r>
      <rPr>
        <sz val="9"/>
        <color theme="1"/>
        <rFont val="Calibri"/>
        <family val="2"/>
      </rPr>
      <t>haproxy</t>
    </r>
    <r>
      <rPr>
        <sz val="9"/>
        <color theme="1"/>
        <rFont val="Microsoft YaHei UI"/>
        <charset val="134"/>
      </rPr>
      <t>及数据库都可用时</t>
    </r>
    <r>
      <rPr>
        <sz val="9"/>
        <color theme="1"/>
        <rFont val="Calibri"/>
        <family val="2"/>
      </rPr>
      <t xml:space="preserve">
</t>
    </r>
    <r>
      <rPr>
        <sz val="9"/>
        <color theme="1"/>
        <rFont val="Microsoft YaHei UI"/>
        <charset val="134"/>
      </rPr>
      <t>预期结果：推送到第三方</t>
    </r>
    <r>
      <rPr>
        <sz val="9"/>
        <color theme="1"/>
        <rFont val="Calibri"/>
        <family val="2"/>
      </rPr>
      <t>pushgateway</t>
    </r>
    <r>
      <rPr>
        <sz val="9"/>
        <color theme="1"/>
        <rFont val="Microsoft YaHei UI"/>
        <charset val="134"/>
      </rPr>
      <t>地址的机房状态不可用</t>
    </r>
  </si>
  <si>
    <r>
      <rPr>
        <sz val="9"/>
        <color theme="1"/>
        <rFont val="Microsoft YaHei UI"/>
        <charset val="134"/>
      </rPr>
      <t>当</t>
    </r>
    <r>
      <rPr>
        <sz val="9"/>
        <color theme="1"/>
        <rFont val="Calibri"/>
        <family val="2"/>
      </rPr>
      <t>haproxy</t>
    </r>
    <r>
      <rPr>
        <sz val="9"/>
        <color theme="1"/>
        <rFont val="Microsoft YaHei UI"/>
        <charset val="134"/>
      </rPr>
      <t>不可用，</t>
    </r>
    <r>
      <rPr>
        <sz val="9"/>
        <color theme="1"/>
        <rFont val="Calibri"/>
        <family val="2"/>
      </rPr>
      <t>keeplived</t>
    </r>
    <r>
      <rPr>
        <sz val="9"/>
        <color theme="1"/>
        <rFont val="Microsoft YaHei UI"/>
        <charset val="134"/>
      </rPr>
      <t>及数据库都可用时判断条件判断推送当前集群的机房状态到第三方</t>
    </r>
    <r>
      <rPr>
        <sz val="9"/>
        <color theme="1"/>
        <rFont val="Calibri"/>
        <family val="2"/>
      </rPr>
      <t>pushgateway</t>
    </r>
    <r>
      <rPr>
        <sz val="9"/>
        <color theme="1"/>
        <rFont val="Microsoft YaHei UI"/>
        <charset val="134"/>
      </rPr>
      <t>地址</t>
    </r>
  </si>
  <si>
    <r>
      <rPr>
        <sz val="9"/>
        <color theme="1"/>
        <rFont val="Calibri"/>
        <family val="2"/>
      </rPr>
      <t>1.</t>
    </r>
    <r>
      <rPr>
        <sz val="9"/>
        <color theme="1"/>
        <rFont val="Microsoft YaHei UI"/>
        <charset val="134"/>
      </rPr>
      <t>容灾接口需要判断</t>
    </r>
    <r>
      <rPr>
        <sz val="9"/>
        <color theme="1"/>
        <rFont val="Calibri"/>
        <family val="2"/>
      </rPr>
      <t xml:space="preserve">
keeplived</t>
    </r>
    <r>
      <rPr>
        <sz val="9"/>
        <color theme="1"/>
        <rFont val="Microsoft YaHei UI"/>
        <charset val="134"/>
      </rPr>
      <t>，</t>
    </r>
    <r>
      <rPr>
        <sz val="9"/>
        <color theme="1"/>
        <rFont val="Calibri"/>
        <family val="2"/>
      </rPr>
      <t>haproxy</t>
    </r>
    <r>
      <rPr>
        <sz val="9"/>
        <color theme="1"/>
        <rFont val="Microsoft YaHei UI"/>
        <charset val="134"/>
      </rPr>
      <t>及数据库状态，他们之间是</t>
    </r>
    <r>
      <rPr>
        <sz val="9"/>
        <color theme="1"/>
        <rFont val="Calibri"/>
        <family val="2"/>
      </rPr>
      <t xml:space="preserve">and </t>
    </r>
    <r>
      <rPr>
        <sz val="9"/>
        <color theme="1"/>
        <rFont val="Microsoft YaHei UI"/>
        <charset val="134"/>
      </rPr>
      <t>的关闭，当其中一个不可用时，机房不可用</t>
    </r>
    <r>
      <rPr>
        <sz val="9"/>
        <color theme="1"/>
        <rFont val="Calibri"/>
        <family val="2"/>
      </rPr>
      <t xml:space="preserve">
2.</t>
    </r>
    <r>
      <rPr>
        <sz val="9"/>
        <color theme="1"/>
        <rFont val="Microsoft YaHei UI"/>
        <charset val="134"/>
      </rPr>
      <t>当</t>
    </r>
    <r>
      <rPr>
        <sz val="9"/>
        <color theme="1"/>
        <rFont val="Calibri"/>
        <family val="2"/>
      </rPr>
      <t>haproxy</t>
    </r>
    <r>
      <rPr>
        <sz val="9"/>
        <color theme="1"/>
        <rFont val="Microsoft YaHei UI"/>
        <charset val="134"/>
      </rPr>
      <t>不可用，</t>
    </r>
    <r>
      <rPr>
        <sz val="9"/>
        <color theme="1"/>
        <rFont val="Calibri"/>
        <family val="2"/>
      </rPr>
      <t>keeplived</t>
    </r>
    <r>
      <rPr>
        <sz val="9"/>
        <color theme="1"/>
        <rFont val="Microsoft YaHei UI"/>
        <charset val="134"/>
      </rPr>
      <t>及数据库都可用时</t>
    </r>
    <r>
      <rPr>
        <sz val="9"/>
        <color theme="1"/>
        <rFont val="Calibri"/>
        <family val="2"/>
      </rPr>
      <t xml:space="preserve">
</t>
    </r>
    <r>
      <rPr>
        <sz val="9"/>
        <color theme="1"/>
        <rFont val="Microsoft YaHei UI"/>
        <charset val="134"/>
      </rPr>
      <t>预期结果：推送到第三方</t>
    </r>
    <r>
      <rPr>
        <sz val="9"/>
        <color theme="1"/>
        <rFont val="Calibri"/>
        <family val="2"/>
      </rPr>
      <t>pushgateway</t>
    </r>
    <r>
      <rPr>
        <sz val="9"/>
        <color theme="1"/>
        <rFont val="Microsoft YaHei UI"/>
        <charset val="134"/>
      </rPr>
      <t>地址的机房状态不可用</t>
    </r>
  </si>
  <si>
    <r>
      <rPr>
        <sz val="9"/>
        <color theme="1"/>
        <rFont val="Microsoft YaHei UI"/>
        <charset val="134"/>
      </rPr>
      <t>当数据库不可用，</t>
    </r>
    <r>
      <rPr>
        <sz val="9"/>
        <color theme="1"/>
        <rFont val="Calibri"/>
        <family val="2"/>
      </rPr>
      <t>keeplived</t>
    </r>
    <r>
      <rPr>
        <sz val="9"/>
        <color theme="1"/>
        <rFont val="Microsoft YaHei UI"/>
        <charset val="134"/>
      </rPr>
      <t>及</t>
    </r>
    <r>
      <rPr>
        <sz val="9"/>
        <color theme="1"/>
        <rFont val="Calibri"/>
        <family val="2"/>
      </rPr>
      <t>haproxy</t>
    </r>
    <r>
      <rPr>
        <sz val="9"/>
        <color theme="1"/>
        <rFont val="Microsoft YaHei UI"/>
        <charset val="134"/>
      </rPr>
      <t>都可用时判断条件判断推送当前集群的机房状态到第三方</t>
    </r>
    <r>
      <rPr>
        <sz val="9"/>
        <color theme="1"/>
        <rFont val="Calibri"/>
        <family val="2"/>
      </rPr>
      <t>pushgateway</t>
    </r>
    <r>
      <rPr>
        <sz val="9"/>
        <color theme="1"/>
        <rFont val="Microsoft YaHei UI"/>
        <charset val="134"/>
      </rPr>
      <t>地址</t>
    </r>
  </si>
  <si>
    <r>
      <rPr>
        <sz val="9"/>
        <color theme="1"/>
        <rFont val="Calibri"/>
        <family val="2"/>
      </rPr>
      <t>1.</t>
    </r>
    <r>
      <rPr>
        <sz val="9"/>
        <color theme="1"/>
        <rFont val="Microsoft YaHei UI"/>
        <charset val="134"/>
      </rPr>
      <t>容灾接口需要判断</t>
    </r>
    <r>
      <rPr>
        <sz val="9"/>
        <color theme="1"/>
        <rFont val="Calibri"/>
        <family val="2"/>
      </rPr>
      <t xml:space="preserve">
keeplived</t>
    </r>
    <r>
      <rPr>
        <sz val="9"/>
        <color theme="1"/>
        <rFont val="Microsoft YaHei UI"/>
        <charset val="134"/>
      </rPr>
      <t>，</t>
    </r>
    <r>
      <rPr>
        <sz val="9"/>
        <color theme="1"/>
        <rFont val="Calibri"/>
        <family val="2"/>
      </rPr>
      <t>haproxy</t>
    </r>
    <r>
      <rPr>
        <sz val="9"/>
        <color theme="1"/>
        <rFont val="Microsoft YaHei UI"/>
        <charset val="134"/>
      </rPr>
      <t>及数据库状态，他们之间是</t>
    </r>
    <r>
      <rPr>
        <sz val="9"/>
        <color theme="1"/>
        <rFont val="Calibri"/>
        <family val="2"/>
      </rPr>
      <t xml:space="preserve">and </t>
    </r>
    <r>
      <rPr>
        <sz val="9"/>
        <color theme="1"/>
        <rFont val="Microsoft YaHei UI"/>
        <charset val="134"/>
      </rPr>
      <t>的关闭，当其中一个不可用时，机房不可用</t>
    </r>
    <r>
      <rPr>
        <sz val="9"/>
        <color theme="1"/>
        <rFont val="Calibri"/>
        <family val="2"/>
      </rPr>
      <t xml:space="preserve">
2.</t>
    </r>
    <r>
      <rPr>
        <sz val="9"/>
        <color theme="1"/>
        <rFont val="Microsoft YaHei UI"/>
        <charset val="134"/>
      </rPr>
      <t>当数据库不可用，</t>
    </r>
    <r>
      <rPr>
        <sz val="9"/>
        <color theme="1"/>
        <rFont val="Calibri"/>
        <family val="2"/>
      </rPr>
      <t>keeplived</t>
    </r>
    <r>
      <rPr>
        <sz val="9"/>
        <color theme="1"/>
        <rFont val="Microsoft YaHei UI"/>
        <charset val="134"/>
      </rPr>
      <t>及</t>
    </r>
    <r>
      <rPr>
        <sz val="9"/>
        <color theme="1"/>
        <rFont val="Calibri"/>
        <family val="2"/>
      </rPr>
      <t>haproxy</t>
    </r>
    <r>
      <rPr>
        <sz val="9"/>
        <color theme="1"/>
        <rFont val="Microsoft YaHei UI"/>
        <charset val="134"/>
      </rPr>
      <t>都可用时</t>
    </r>
    <r>
      <rPr>
        <sz val="9"/>
        <color theme="1"/>
        <rFont val="Calibri"/>
        <family val="2"/>
      </rPr>
      <t xml:space="preserve">
</t>
    </r>
    <r>
      <rPr>
        <sz val="9"/>
        <color theme="1"/>
        <rFont val="Microsoft YaHei UI"/>
        <charset val="134"/>
      </rPr>
      <t>预期结果：推送到第三方</t>
    </r>
    <r>
      <rPr>
        <sz val="9"/>
        <color theme="1"/>
        <rFont val="Calibri"/>
        <family val="2"/>
      </rPr>
      <t>pushgateway</t>
    </r>
    <r>
      <rPr>
        <sz val="9"/>
        <color theme="1"/>
        <rFont val="Microsoft YaHei UI"/>
        <charset val="134"/>
      </rPr>
      <t>地址的机房状态不可用</t>
    </r>
  </si>
  <si>
    <r>
      <rPr>
        <sz val="9"/>
        <color theme="1"/>
        <rFont val="Microsoft YaHei UI"/>
        <charset val="134"/>
      </rPr>
      <t>接口中</t>
    </r>
    <r>
      <rPr>
        <sz val="9"/>
        <color theme="1"/>
        <rFont val="Calibri"/>
        <family val="2"/>
      </rPr>
      <t>qianbase</t>
    </r>
    <r>
      <rPr>
        <sz val="9"/>
        <color theme="1"/>
        <rFont val="Microsoft YaHei UI"/>
        <charset val="134"/>
      </rPr>
      <t>状态判断机架全部存活时可用，</t>
    </r>
    <r>
      <rPr>
        <sz val="9"/>
        <color theme="1"/>
        <rFont val="Calibri"/>
        <family val="2"/>
      </rPr>
      <t>qianbase</t>
    </r>
    <r>
      <rPr>
        <sz val="9"/>
        <color theme="1"/>
        <rFont val="Microsoft YaHei UI"/>
        <charset val="134"/>
      </rPr>
      <t>可用</t>
    </r>
  </si>
  <si>
    <r>
      <rPr>
        <sz val="9"/>
        <color theme="1"/>
        <rFont val="Calibri"/>
        <family val="2"/>
      </rPr>
      <t>1.</t>
    </r>
    <r>
      <rPr>
        <sz val="9"/>
        <color theme="1"/>
        <rFont val="Microsoft YaHei UI"/>
        <charset val="134"/>
      </rPr>
      <t>容灾接口</t>
    </r>
    <r>
      <rPr>
        <sz val="9"/>
        <color theme="1"/>
        <rFont val="Calibri"/>
        <family val="2"/>
      </rPr>
      <t>qianbase</t>
    </r>
    <r>
      <rPr>
        <sz val="9"/>
        <color theme="1"/>
        <rFont val="Microsoft YaHei UI"/>
        <charset val="134"/>
      </rPr>
      <t>状态判断</t>
    </r>
    <r>
      <rPr>
        <sz val="9"/>
        <color theme="1"/>
        <rFont val="Calibri"/>
        <family val="2"/>
      </rPr>
      <t xml:space="preserve">
2.</t>
    </r>
    <r>
      <rPr>
        <sz val="9"/>
        <color theme="1"/>
        <rFont val="Microsoft YaHei UI"/>
        <charset val="134"/>
      </rPr>
      <t>接口中</t>
    </r>
    <r>
      <rPr>
        <sz val="9"/>
        <color theme="1"/>
        <rFont val="Calibri"/>
        <family val="2"/>
      </rPr>
      <t>qianbase</t>
    </r>
    <r>
      <rPr>
        <sz val="9"/>
        <color theme="1"/>
        <rFont val="Microsoft YaHei UI"/>
        <charset val="134"/>
      </rPr>
      <t>状态判断机架全部存活时</t>
    </r>
    <r>
      <rPr>
        <sz val="9"/>
        <color theme="1"/>
        <rFont val="Calibri"/>
        <family val="2"/>
      </rPr>
      <t xml:space="preserve">
</t>
    </r>
    <r>
      <rPr>
        <sz val="9"/>
        <color theme="1"/>
        <rFont val="Microsoft YaHei UI"/>
        <charset val="134"/>
      </rPr>
      <t>预期结果：</t>
    </r>
    <r>
      <rPr>
        <sz val="9"/>
        <color theme="1"/>
        <rFont val="Calibri"/>
        <family val="2"/>
      </rPr>
      <t xml:space="preserve">qianbase </t>
    </r>
    <r>
      <rPr>
        <sz val="9"/>
        <color theme="1"/>
        <rFont val="Microsoft YaHei UI"/>
        <charset val="134"/>
      </rPr>
      <t>可用</t>
    </r>
  </si>
  <si>
    <r>
      <rPr>
        <sz val="9"/>
        <color theme="1"/>
        <rFont val="Microsoft YaHei UI"/>
        <charset val="134"/>
      </rPr>
      <t>接口中</t>
    </r>
    <r>
      <rPr>
        <sz val="9"/>
        <color theme="1"/>
        <rFont val="Calibri"/>
        <family val="2"/>
      </rPr>
      <t>qianbase</t>
    </r>
    <r>
      <rPr>
        <sz val="9"/>
        <color theme="1"/>
        <rFont val="Microsoft YaHei UI"/>
        <charset val="134"/>
      </rPr>
      <t>状态判断当前机房存活机架大于</t>
    </r>
    <r>
      <rPr>
        <sz val="9"/>
        <color theme="1"/>
        <rFont val="Calibri"/>
        <family val="2"/>
      </rPr>
      <t>1/2</t>
    </r>
    <r>
      <rPr>
        <sz val="9"/>
        <color theme="1"/>
        <rFont val="Microsoft YaHei UI"/>
        <charset val="134"/>
      </rPr>
      <t>总机架数时，</t>
    </r>
    <r>
      <rPr>
        <sz val="9"/>
        <color theme="1"/>
        <rFont val="Calibri"/>
        <family val="2"/>
      </rPr>
      <t>qianbase</t>
    </r>
    <r>
      <rPr>
        <sz val="9"/>
        <color theme="1"/>
        <rFont val="Microsoft YaHei UI"/>
        <charset val="134"/>
      </rPr>
      <t>可用</t>
    </r>
  </si>
  <si>
    <r>
      <rPr>
        <sz val="9"/>
        <color theme="1"/>
        <rFont val="Calibri"/>
        <family val="2"/>
      </rPr>
      <t>1.</t>
    </r>
    <r>
      <rPr>
        <sz val="9"/>
        <color theme="1"/>
        <rFont val="Microsoft YaHei UI"/>
        <charset val="134"/>
      </rPr>
      <t>容灾接口</t>
    </r>
    <r>
      <rPr>
        <sz val="9"/>
        <color theme="1"/>
        <rFont val="Calibri"/>
        <family val="2"/>
      </rPr>
      <t>qianbase</t>
    </r>
    <r>
      <rPr>
        <sz val="9"/>
        <color theme="1"/>
        <rFont val="Microsoft YaHei UI"/>
        <charset val="134"/>
      </rPr>
      <t>状态判断</t>
    </r>
    <r>
      <rPr>
        <sz val="9"/>
        <color theme="1"/>
        <rFont val="Calibri"/>
        <family val="2"/>
      </rPr>
      <t xml:space="preserve">
2.</t>
    </r>
    <r>
      <rPr>
        <sz val="9"/>
        <color theme="1"/>
        <rFont val="Microsoft YaHei UI"/>
        <charset val="134"/>
      </rPr>
      <t>当前机房存活机架大于</t>
    </r>
    <r>
      <rPr>
        <sz val="9"/>
        <color theme="1"/>
        <rFont val="Calibri"/>
        <family val="2"/>
      </rPr>
      <t>1/2</t>
    </r>
    <r>
      <rPr>
        <sz val="9"/>
        <color theme="1"/>
        <rFont val="Microsoft YaHei UI"/>
        <charset val="134"/>
      </rPr>
      <t>总机架数时，</t>
    </r>
    <r>
      <rPr>
        <sz val="9"/>
        <color theme="1"/>
        <rFont val="Calibri"/>
        <family val="2"/>
      </rPr>
      <t>qianbase</t>
    </r>
    <r>
      <rPr>
        <sz val="9"/>
        <color theme="1"/>
        <rFont val="Microsoft YaHei UI"/>
        <charset val="134"/>
      </rPr>
      <t>可用</t>
    </r>
    <r>
      <rPr>
        <sz val="9"/>
        <color theme="1"/>
        <rFont val="Calibri"/>
        <family val="2"/>
      </rPr>
      <t xml:space="preserve">
</t>
    </r>
    <r>
      <rPr>
        <sz val="9"/>
        <color theme="1"/>
        <rFont val="Microsoft YaHei UI"/>
        <charset val="134"/>
      </rPr>
      <t>预期结果：</t>
    </r>
    <r>
      <rPr>
        <sz val="9"/>
        <color theme="1"/>
        <rFont val="Calibri"/>
        <family val="2"/>
      </rPr>
      <t xml:space="preserve">qianbase </t>
    </r>
    <r>
      <rPr>
        <sz val="9"/>
        <color theme="1"/>
        <rFont val="Microsoft YaHei UI"/>
        <charset val="134"/>
      </rPr>
      <t>可用</t>
    </r>
  </si>
  <si>
    <r>
      <rPr>
        <sz val="9"/>
        <color theme="1"/>
        <rFont val="Microsoft YaHei UI"/>
        <charset val="134"/>
      </rPr>
      <t>接口中</t>
    </r>
    <r>
      <rPr>
        <sz val="9"/>
        <color theme="1"/>
        <rFont val="Calibri"/>
        <family val="2"/>
      </rPr>
      <t>qianbase</t>
    </r>
    <r>
      <rPr>
        <sz val="9"/>
        <color theme="1"/>
        <rFont val="Microsoft YaHei UI"/>
        <charset val="134"/>
      </rPr>
      <t>状态判断当前机房存活机架小于</t>
    </r>
    <r>
      <rPr>
        <sz val="9"/>
        <color theme="1"/>
        <rFont val="Calibri"/>
        <family val="2"/>
      </rPr>
      <t>1/2</t>
    </r>
    <r>
      <rPr>
        <sz val="9"/>
        <color theme="1"/>
        <rFont val="Microsoft YaHei UI"/>
        <charset val="134"/>
      </rPr>
      <t>总机架数时，副本检查通过，</t>
    </r>
    <r>
      <rPr>
        <sz val="9"/>
        <color theme="1"/>
        <rFont val="Calibri"/>
        <family val="2"/>
      </rPr>
      <t>qianbase</t>
    </r>
    <r>
      <rPr>
        <sz val="9"/>
        <color theme="1"/>
        <rFont val="Microsoft YaHei UI"/>
        <charset val="134"/>
      </rPr>
      <t>可用</t>
    </r>
  </si>
  <si>
    <r>
      <rPr>
        <sz val="9"/>
        <color theme="1"/>
        <rFont val="Calibri"/>
        <family val="2"/>
      </rPr>
      <t>1.</t>
    </r>
    <r>
      <rPr>
        <sz val="9"/>
        <color theme="1"/>
        <rFont val="Microsoft YaHei UI"/>
        <charset val="134"/>
      </rPr>
      <t>容灾接口</t>
    </r>
    <r>
      <rPr>
        <sz val="9"/>
        <color theme="1"/>
        <rFont val="Calibri"/>
        <family val="2"/>
      </rPr>
      <t>qianbase</t>
    </r>
    <r>
      <rPr>
        <sz val="9"/>
        <color theme="1"/>
        <rFont val="Microsoft YaHei UI"/>
        <charset val="134"/>
      </rPr>
      <t>状态判断</t>
    </r>
    <r>
      <rPr>
        <sz val="9"/>
        <color theme="1"/>
        <rFont val="Calibri"/>
        <family val="2"/>
      </rPr>
      <t xml:space="preserve">
2.qianbase</t>
    </r>
    <r>
      <rPr>
        <sz val="9"/>
        <color theme="1"/>
        <rFont val="Microsoft YaHei UI"/>
        <charset val="134"/>
      </rPr>
      <t>状态判断当前机房存活机架小于</t>
    </r>
    <r>
      <rPr>
        <sz val="9"/>
        <color theme="1"/>
        <rFont val="Calibri"/>
        <family val="2"/>
      </rPr>
      <t>1/2</t>
    </r>
    <r>
      <rPr>
        <sz val="9"/>
        <color theme="1"/>
        <rFont val="Microsoft YaHei UI"/>
        <charset val="134"/>
      </rPr>
      <t>总机架数时，副本检查通过</t>
    </r>
    <r>
      <rPr>
        <sz val="9"/>
        <color theme="1"/>
        <rFont val="Calibri"/>
        <family val="2"/>
      </rPr>
      <t xml:space="preserve">
</t>
    </r>
    <r>
      <rPr>
        <sz val="9"/>
        <color theme="1"/>
        <rFont val="Microsoft YaHei UI"/>
        <charset val="134"/>
      </rPr>
      <t>预期结果：</t>
    </r>
    <r>
      <rPr>
        <sz val="9"/>
        <color theme="1"/>
        <rFont val="Calibri"/>
        <family val="2"/>
      </rPr>
      <t xml:space="preserve">qianbase </t>
    </r>
    <r>
      <rPr>
        <sz val="9"/>
        <color theme="1"/>
        <rFont val="Microsoft YaHei UI"/>
        <charset val="134"/>
      </rPr>
      <t>可用</t>
    </r>
  </si>
  <si>
    <r>
      <rPr>
        <sz val="9"/>
        <color theme="1"/>
        <rFont val="Microsoft YaHei UI"/>
        <charset val="134"/>
      </rPr>
      <t>接口中</t>
    </r>
    <r>
      <rPr>
        <sz val="9"/>
        <color theme="1"/>
        <rFont val="Calibri"/>
        <family val="2"/>
      </rPr>
      <t>qianbase</t>
    </r>
    <r>
      <rPr>
        <sz val="9"/>
        <color theme="1"/>
        <rFont val="Microsoft YaHei UI"/>
        <charset val="134"/>
      </rPr>
      <t>状态判断当前机房存活机架小于</t>
    </r>
    <r>
      <rPr>
        <sz val="9"/>
        <color theme="1"/>
        <rFont val="Calibri"/>
        <family val="2"/>
      </rPr>
      <t>1/2</t>
    </r>
    <r>
      <rPr>
        <sz val="9"/>
        <color theme="1"/>
        <rFont val="Microsoft YaHei UI"/>
        <charset val="134"/>
      </rPr>
      <t>总机架数时，副本检查</t>
    </r>
    <r>
      <rPr>
        <sz val="9"/>
        <color theme="1"/>
        <rFont val="Calibri"/>
        <family val="2"/>
      </rPr>
      <t xml:space="preserve"> </t>
    </r>
    <r>
      <rPr>
        <sz val="9"/>
        <color theme="1"/>
        <rFont val="Microsoft YaHei UI"/>
        <charset val="134"/>
      </rPr>
      <t>不通过，</t>
    </r>
    <r>
      <rPr>
        <sz val="9"/>
        <color theme="1"/>
        <rFont val="Calibri"/>
        <family val="2"/>
      </rPr>
      <t>qianbase</t>
    </r>
    <r>
      <rPr>
        <sz val="9"/>
        <color theme="1"/>
        <rFont val="Microsoft YaHei UI"/>
        <charset val="134"/>
      </rPr>
      <t>不可用</t>
    </r>
  </si>
  <si>
    <r>
      <rPr>
        <sz val="9"/>
        <color theme="1"/>
        <rFont val="Calibri"/>
        <family val="2"/>
      </rPr>
      <t>1.</t>
    </r>
    <r>
      <rPr>
        <sz val="9"/>
        <color theme="1"/>
        <rFont val="Microsoft YaHei UI"/>
        <charset val="134"/>
      </rPr>
      <t>容灾接口</t>
    </r>
    <r>
      <rPr>
        <sz val="9"/>
        <color theme="1"/>
        <rFont val="Calibri"/>
        <family val="2"/>
      </rPr>
      <t>qianbase</t>
    </r>
    <r>
      <rPr>
        <sz val="9"/>
        <color theme="1"/>
        <rFont val="Microsoft YaHei UI"/>
        <charset val="134"/>
      </rPr>
      <t>状态判断</t>
    </r>
    <r>
      <rPr>
        <sz val="9"/>
        <color theme="1"/>
        <rFont val="Calibri"/>
        <family val="2"/>
      </rPr>
      <t xml:space="preserve">
2.</t>
    </r>
    <r>
      <rPr>
        <sz val="9"/>
        <color theme="1"/>
        <rFont val="Microsoft YaHei UI"/>
        <charset val="134"/>
      </rPr>
      <t>当前机房存活机架小于</t>
    </r>
    <r>
      <rPr>
        <sz val="9"/>
        <color theme="1"/>
        <rFont val="Calibri"/>
        <family val="2"/>
      </rPr>
      <t>1/2</t>
    </r>
    <r>
      <rPr>
        <sz val="9"/>
        <color theme="1"/>
        <rFont val="Microsoft YaHei UI"/>
        <charset val="134"/>
      </rPr>
      <t>总机架数时，副本检查</t>
    </r>
    <r>
      <rPr>
        <sz val="9"/>
        <color theme="1"/>
        <rFont val="Calibri"/>
        <family val="2"/>
      </rPr>
      <t xml:space="preserve"> </t>
    </r>
    <r>
      <rPr>
        <sz val="9"/>
        <color theme="1"/>
        <rFont val="Microsoft YaHei UI"/>
        <charset val="134"/>
      </rPr>
      <t>不通过</t>
    </r>
    <r>
      <rPr>
        <sz val="9"/>
        <color theme="1"/>
        <rFont val="Calibri"/>
        <family val="2"/>
      </rPr>
      <t xml:space="preserve">
</t>
    </r>
    <r>
      <rPr>
        <sz val="9"/>
        <color theme="1"/>
        <rFont val="Microsoft YaHei UI"/>
        <charset val="134"/>
      </rPr>
      <t>预期结果：</t>
    </r>
    <r>
      <rPr>
        <sz val="9"/>
        <color theme="1"/>
        <rFont val="Calibri"/>
        <family val="2"/>
      </rPr>
      <t xml:space="preserve">qianbase </t>
    </r>
    <r>
      <rPr>
        <sz val="9"/>
        <color theme="1"/>
        <rFont val="Microsoft YaHei UI"/>
        <charset val="134"/>
      </rPr>
      <t>不可用</t>
    </r>
  </si>
  <si>
    <r>
      <rPr>
        <sz val="9"/>
        <color theme="1"/>
        <rFont val="Microsoft YaHei UI"/>
        <charset val="134"/>
      </rPr>
      <t>监控配置</t>
    </r>
  </si>
  <si>
    <r>
      <rPr>
        <sz val="9"/>
        <color theme="1"/>
        <rFont val="Calibri"/>
        <family val="2"/>
      </rPr>
      <t>keeplived</t>
    </r>
    <r>
      <rPr>
        <sz val="9"/>
        <color theme="1"/>
        <rFont val="Microsoft YaHei UI"/>
        <charset val="134"/>
      </rPr>
      <t>及</t>
    </r>
    <r>
      <rPr>
        <sz val="9"/>
        <color theme="1"/>
        <rFont val="Calibri"/>
        <family val="2"/>
      </rPr>
      <t>haproxy</t>
    </r>
    <r>
      <rPr>
        <sz val="9"/>
        <color theme="1"/>
        <rFont val="Microsoft YaHei UI"/>
        <charset val="134"/>
      </rPr>
      <t>通过环境变量判断监控</t>
    </r>
  </si>
  <si>
    <r>
      <rPr>
        <sz val="9"/>
        <color theme="1"/>
        <rFont val="Calibri"/>
        <family val="2"/>
      </rPr>
      <t>1.</t>
    </r>
    <r>
      <rPr>
        <sz val="9"/>
        <color theme="1"/>
        <rFont val="Microsoft YaHei UI"/>
        <charset val="134"/>
      </rPr>
      <t>当设置环境变量</t>
    </r>
    <r>
      <rPr>
        <sz val="9"/>
        <color theme="1"/>
        <rFont val="Calibri"/>
        <family val="2"/>
      </rPr>
      <t xml:space="preserve">
export QIANBASE_KEEPALIVED=1
export QIANBASE_HAPROXY=1
2.</t>
    </r>
    <r>
      <rPr>
        <sz val="9"/>
        <color theme="1"/>
        <rFont val="Microsoft YaHei UI"/>
        <charset val="134"/>
      </rPr>
      <t>数据库安装完成</t>
    </r>
    <r>
      <rPr>
        <sz val="9"/>
        <color theme="1"/>
        <rFont val="Calibri"/>
        <family val="2"/>
      </rPr>
      <t xml:space="preserve">
</t>
    </r>
    <r>
      <rPr>
        <sz val="9"/>
        <color theme="1"/>
        <rFont val="Microsoft YaHei UI"/>
        <charset val="134"/>
      </rPr>
      <t>预期结果：容灾接口中会加入</t>
    </r>
    <r>
      <rPr>
        <sz val="9"/>
        <color theme="1"/>
        <rFont val="Calibri"/>
        <family val="2"/>
      </rPr>
      <t>keeplived</t>
    </r>
    <r>
      <rPr>
        <sz val="9"/>
        <color theme="1"/>
        <rFont val="Microsoft YaHei UI"/>
        <charset val="134"/>
      </rPr>
      <t>，</t>
    </r>
    <r>
      <rPr>
        <sz val="9"/>
        <color theme="1"/>
        <rFont val="Calibri"/>
        <family val="2"/>
      </rPr>
      <t>haproxy</t>
    </r>
    <r>
      <rPr>
        <sz val="9"/>
        <color theme="1"/>
        <rFont val="Microsoft YaHei UI"/>
        <charset val="134"/>
      </rPr>
      <t>判断</t>
    </r>
  </si>
  <si>
    <r>
      <rPr>
        <sz val="9"/>
        <color theme="1"/>
        <rFont val="Calibri"/>
        <family val="2"/>
      </rPr>
      <t>keeplived</t>
    </r>
    <r>
      <rPr>
        <sz val="9"/>
        <color theme="1"/>
        <rFont val="Microsoft YaHei UI"/>
        <charset val="134"/>
      </rPr>
      <t>及</t>
    </r>
    <r>
      <rPr>
        <sz val="9"/>
        <color theme="1"/>
        <rFont val="Calibri"/>
        <family val="2"/>
      </rPr>
      <t>haproxy</t>
    </r>
    <r>
      <rPr>
        <sz val="9"/>
        <color theme="1"/>
        <rFont val="Microsoft YaHei UI"/>
        <charset val="134"/>
      </rPr>
      <t>通过环境变量判断不监控</t>
    </r>
  </si>
  <si>
    <r>
      <rPr>
        <sz val="9"/>
        <color theme="1"/>
        <rFont val="Calibri"/>
        <family val="2"/>
      </rPr>
      <t>1.</t>
    </r>
    <r>
      <rPr>
        <sz val="9"/>
        <color theme="1"/>
        <rFont val="Microsoft YaHei UI"/>
        <charset val="134"/>
      </rPr>
      <t>不设置环境变量</t>
    </r>
    <r>
      <rPr>
        <sz val="9"/>
        <color theme="1"/>
        <rFont val="Calibri"/>
        <family val="2"/>
      </rPr>
      <t xml:space="preserve">
export QIANBASE_KEEPALIVED=1
export QIANBASE_HAPROXY=1
2.</t>
    </r>
    <r>
      <rPr>
        <sz val="9"/>
        <color theme="1"/>
        <rFont val="Microsoft YaHei UI"/>
        <charset val="134"/>
      </rPr>
      <t>数据库安装完成</t>
    </r>
    <r>
      <rPr>
        <sz val="9"/>
        <color theme="1"/>
        <rFont val="Calibri"/>
        <family val="2"/>
      </rPr>
      <t xml:space="preserve">
</t>
    </r>
    <r>
      <rPr>
        <sz val="9"/>
        <color theme="1"/>
        <rFont val="Microsoft YaHei UI"/>
        <charset val="134"/>
      </rPr>
      <t>预期结果：容灾接口中不会加入</t>
    </r>
    <r>
      <rPr>
        <sz val="9"/>
        <color theme="1"/>
        <rFont val="Calibri"/>
        <family val="2"/>
      </rPr>
      <t>keeplived</t>
    </r>
    <r>
      <rPr>
        <sz val="9"/>
        <color theme="1"/>
        <rFont val="Microsoft YaHei UI"/>
        <charset val="134"/>
      </rPr>
      <t>，</t>
    </r>
    <r>
      <rPr>
        <sz val="9"/>
        <color theme="1"/>
        <rFont val="Calibri"/>
        <family val="2"/>
      </rPr>
      <t>haproxy</t>
    </r>
    <r>
      <rPr>
        <sz val="9"/>
        <color theme="1"/>
        <rFont val="Microsoft YaHei UI"/>
        <charset val="134"/>
      </rPr>
      <t>判断</t>
    </r>
  </si>
  <si>
    <r>
      <rPr>
        <sz val="9"/>
        <color theme="1"/>
        <rFont val="Microsoft YaHei UI"/>
        <charset val="134"/>
      </rPr>
      <t>机房级别的监控</t>
    </r>
    <r>
      <rPr>
        <sz val="9"/>
        <color theme="1"/>
        <rFont val="Calibri"/>
        <family val="2"/>
      </rPr>
      <t>keeplived</t>
    </r>
    <r>
      <rPr>
        <sz val="9"/>
        <color theme="1"/>
        <rFont val="Microsoft YaHei UI"/>
        <charset val="134"/>
      </rPr>
      <t>，</t>
    </r>
    <r>
      <rPr>
        <sz val="9"/>
        <color theme="1"/>
        <rFont val="Calibri"/>
        <family val="2"/>
      </rPr>
      <t>haproxy</t>
    </r>
    <r>
      <rPr>
        <sz val="9"/>
        <color theme="1"/>
        <rFont val="Microsoft YaHei UI"/>
        <charset val="134"/>
      </rPr>
      <t>及数据库，内存，网卡，磁盘等信息</t>
    </r>
  </si>
  <si>
    <r>
      <rPr>
        <sz val="9"/>
        <color theme="1"/>
        <rFont val="Calibri"/>
        <family val="2"/>
      </rPr>
      <t>1.</t>
    </r>
    <r>
      <rPr>
        <sz val="9"/>
        <color theme="1"/>
        <rFont val="Microsoft YaHei UI"/>
        <charset val="134"/>
      </rPr>
      <t>打开容灾接口</t>
    </r>
    <r>
      <rPr>
        <sz val="9"/>
        <color theme="1"/>
        <rFont val="Calibri"/>
        <family val="2"/>
      </rPr>
      <t xml:space="preserve">
</t>
    </r>
    <r>
      <rPr>
        <sz val="9"/>
        <color theme="1"/>
        <rFont val="Microsoft YaHei UI"/>
        <charset val="134"/>
      </rPr>
      <t>预期结果：监控当前机房级别的监控</t>
    </r>
    <r>
      <rPr>
        <sz val="9"/>
        <color theme="1"/>
        <rFont val="Calibri"/>
        <family val="2"/>
      </rPr>
      <t>keeplived</t>
    </r>
    <r>
      <rPr>
        <sz val="9"/>
        <color theme="1"/>
        <rFont val="Microsoft YaHei UI"/>
        <charset val="134"/>
      </rPr>
      <t>，</t>
    </r>
    <r>
      <rPr>
        <sz val="9"/>
        <color theme="1"/>
        <rFont val="Calibri"/>
        <family val="2"/>
      </rPr>
      <t>haproxy</t>
    </r>
    <r>
      <rPr>
        <sz val="9"/>
        <color theme="1"/>
        <rFont val="Microsoft YaHei UI"/>
        <charset val="134"/>
      </rPr>
      <t>及数据库，内存，网卡，磁盘等信息</t>
    </r>
  </si>
  <si>
    <r>
      <rPr>
        <sz val="9"/>
        <color theme="1"/>
        <rFont val="Microsoft YaHei UI"/>
        <charset val="134"/>
      </rPr>
      <t>集群外</t>
    </r>
    <r>
      <rPr>
        <sz val="9"/>
        <color theme="1"/>
        <rFont val="Calibri"/>
        <family val="2"/>
      </rPr>
      <t>keeplived</t>
    </r>
    <r>
      <rPr>
        <sz val="9"/>
        <color theme="1"/>
        <rFont val="Microsoft YaHei UI"/>
        <charset val="134"/>
      </rPr>
      <t>，</t>
    </r>
    <r>
      <rPr>
        <sz val="9"/>
        <color theme="1"/>
        <rFont val="Calibri"/>
        <family val="2"/>
      </rPr>
      <t>haproxy</t>
    </r>
    <r>
      <rPr>
        <sz val="9"/>
        <color theme="1"/>
        <rFont val="Microsoft YaHei UI"/>
        <charset val="134"/>
      </rPr>
      <t>监控</t>
    </r>
  </si>
  <si>
    <r>
      <rPr>
        <sz val="9"/>
        <color theme="1"/>
        <rFont val="Calibri"/>
        <family val="2"/>
      </rPr>
      <t>1.</t>
    </r>
    <r>
      <rPr>
        <sz val="9"/>
        <color theme="1"/>
        <rFont val="Microsoft YaHei UI"/>
        <charset val="134"/>
      </rPr>
      <t>当设置环境变量</t>
    </r>
    <r>
      <rPr>
        <sz val="9"/>
        <color theme="1"/>
        <rFont val="Calibri"/>
        <family val="2"/>
      </rPr>
      <t xml:space="preserve">
export QIANBASE_KEEPALIVED=1
export QIANBASE_HAPROXY=1
2.</t>
    </r>
    <r>
      <rPr>
        <sz val="9"/>
        <color theme="1"/>
        <rFont val="Microsoft YaHei UI"/>
        <charset val="134"/>
      </rPr>
      <t>通过增加主机实现</t>
    </r>
    <r>
      <rPr>
        <sz val="9"/>
        <color theme="1"/>
        <rFont val="Calibri"/>
        <family val="2"/>
      </rPr>
      <t xml:space="preserve">
3.</t>
    </r>
    <r>
      <rPr>
        <sz val="9"/>
        <color theme="1"/>
        <rFont val="Microsoft YaHei UI"/>
        <charset val="134"/>
      </rPr>
      <t>主机编辑标签时需要编辑</t>
    </r>
    <r>
      <rPr>
        <sz val="9"/>
        <color theme="1"/>
        <rFont val="Calibri"/>
        <family val="2"/>
      </rPr>
      <t xml:space="preserve">rid=4
</t>
    </r>
    <r>
      <rPr>
        <sz val="9"/>
        <color theme="1"/>
        <rFont val="Microsoft YaHei UI"/>
        <charset val="134"/>
      </rPr>
      <t>预期结果：当打开容灾接口</t>
    </r>
    <r>
      <rPr>
        <sz val="9"/>
        <color theme="1"/>
        <rFont val="Calibri"/>
        <family val="2"/>
      </rPr>
      <t>rid=4</t>
    </r>
    <r>
      <rPr>
        <sz val="9"/>
        <color theme="1"/>
        <rFont val="Microsoft YaHei UI"/>
        <charset val="134"/>
      </rPr>
      <t>的机房时，可以正常</t>
    </r>
    <r>
      <rPr>
        <sz val="9"/>
        <color theme="1"/>
        <rFont val="Calibri"/>
        <family val="2"/>
      </rPr>
      <t>keeplived</t>
    </r>
    <r>
      <rPr>
        <sz val="9"/>
        <color theme="1"/>
        <rFont val="Microsoft YaHei UI"/>
        <charset val="134"/>
      </rPr>
      <t>，</t>
    </r>
    <r>
      <rPr>
        <sz val="9"/>
        <color theme="1"/>
        <rFont val="Calibri"/>
        <family val="2"/>
      </rPr>
      <t>haproxy</t>
    </r>
    <r>
      <rPr>
        <sz val="9"/>
        <color theme="1"/>
        <rFont val="Microsoft YaHei UI"/>
        <charset val="134"/>
      </rPr>
      <t>监控</t>
    </r>
  </si>
  <si>
    <r>
      <rPr>
        <sz val="9"/>
        <color theme="1"/>
        <rFont val="Microsoft YaHei UI"/>
        <charset val="134"/>
      </rPr>
      <t>集群备注在容灾接口中有显示</t>
    </r>
  </si>
  <si>
    <r>
      <rPr>
        <sz val="9"/>
        <color theme="1"/>
        <rFont val="Calibri"/>
        <family val="2"/>
      </rPr>
      <t>1.pushgateway</t>
    </r>
    <r>
      <rPr>
        <sz val="9"/>
        <color theme="1"/>
        <rFont val="Microsoft YaHei UI"/>
        <charset val="134"/>
      </rPr>
      <t>地址</t>
    </r>
    <r>
      <rPr>
        <sz val="9"/>
        <color theme="1"/>
        <rFont val="Calibri"/>
        <family val="2"/>
      </rPr>
      <t xml:space="preserve">
</t>
    </r>
    <r>
      <rPr>
        <sz val="9"/>
        <color theme="1"/>
        <rFont val="Microsoft YaHei UI"/>
        <charset val="134"/>
      </rPr>
      <t>预期结果：信息中包含集群备注</t>
    </r>
  </si>
  <si>
    <r>
      <rPr>
        <sz val="9"/>
        <color theme="1"/>
        <rFont val="Microsoft YaHei UI"/>
        <charset val="134"/>
      </rPr>
      <t>当机房不可访问时，执行查询</t>
    </r>
    <r>
      <rPr>
        <sz val="9"/>
        <color theme="1"/>
        <rFont val="Calibri"/>
        <family val="2"/>
      </rPr>
      <t>SQL</t>
    </r>
    <r>
      <rPr>
        <sz val="9"/>
        <color theme="1"/>
        <rFont val="Microsoft YaHei UI"/>
        <charset val="134"/>
      </rPr>
      <t>超时时间生效</t>
    </r>
  </si>
  <si>
    <r>
      <rPr>
        <sz val="9"/>
        <color theme="1"/>
        <rFont val="Calibri"/>
        <family val="2"/>
      </rPr>
      <t>1.</t>
    </r>
    <r>
      <rPr>
        <sz val="9"/>
        <color theme="1"/>
        <rFont val="Microsoft YaHei UI"/>
        <charset val="134"/>
      </rPr>
      <t>当机房不可访问时</t>
    </r>
    <r>
      <rPr>
        <sz val="9"/>
        <color theme="1"/>
        <rFont val="Calibri"/>
        <family val="2"/>
      </rPr>
      <t xml:space="preserve">
</t>
    </r>
    <r>
      <rPr>
        <sz val="9"/>
        <color theme="1"/>
        <rFont val="Microsoft YaHei UI"/>
        <charset val="134"/>
      </rPr>
      <t>例如：主机房实例全部宕机</t>
    </r>
    <r>
      <rPr>
        <sz val="9"/>
        <color theme="1"/>
        <rFont val="Calibri"/>
        <family val="2"/>
      </rPr>
      <t xml:space="preserve">
</t>
    </r>
    <r>
      <rPr>
        <sz val="9"/>
        <color theme="1"/>
        <rFont val="Microsoft YaHei UI"/>
        <charset val="134"/>
      </rPr>
      <t>预期结果：访问容灾同城机房接口，接口返回数据超时时间生效</t>
    </r>
  </si>
  <si>
    <r>
      <rPr>
        <sz val="9"/>
        <color theme="1"/>
        <rFont val="Microsoft YaHei UI"/>
        <charset val="134"/>
      </rPr>
      <t>验证</t>
    </r>
    <r>
      <rPr>
        <sz val="9"/>
        <color theme="1"/>
        <rFont val="Calibri"/>
        <family val="2"/>
      </rPr>
      <t>OM</t>
    </r>
    <r>
      <rPr>
        <sz val="9"/>
        <color theme="1"/>
        <rFont val="Microsoft YaHei UI"/>
        <charset val="134"/>
      </rPr>
      <t>容灾接口</t>
    </r>
    <r>
      <rPr>
        <sz val="9"/>
        <color theme="1"/>
        <rFont val="Calibri"/>
        <family val="2"/>
      </rPr>
      <t>put</t>
    </r>
    <r>
      <rPr>
        <sz val="9"/>
        <color theme="1"/>
        <rFont val="Microsoft YaHei UI"/>
        <charset val="134"/>
      </rPr>
      <t>推送到</t>
    </r>
    <r>
      <rPr>
        <sz val="9"/>
        <color theme="1"/>
        <rFont val="Calibri"/>
        <family val="2"/>
      </rPr>
      <t>pushgatway</t>
    </r>
    <r>
      <rPr>
        <sz val="9"/>
        <color theme="1"/>
        <rFont val="Microsoft YaHei UI"/>
        <charset val="134"/>
      </rPr>
      <t>接口数据是否成功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</si>
  <si>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pushgatway</t>
    </r>
    <r>
      <rPr>
        <sz val="9"/>
        <color theme="1"/>
        <rFont val="Microsoft YaHei UI"/>
        <charset val="134"/>
      </rPr>
      <t>地址</t>
    </r>
    <r>
      <rPr>
        <sz val="9"/>
        <color theme="1"/>
        <rFont val="Calibri"/>
        <family val="2"/>
      </rPr>
      <t xml:space="preserve">
</t>
    </r>
    <r>
      <rPr>
        <sz val="9"/>
        <color theme="1"/>
        <rFont val="Microsoft YaHei UI"/>
        <charset val="134"/>
      </rPr>
      <t>预期结果：接口获取到推送数据</t>
    </r>
  </si>
  <si>
    <r>
      <rPr>
        <sz val="9"/>
        <color theme="1"/>
        <rFont val="Microsoft YaHei UI"/>
        <charset val="134"/>
      </rPr>
      <t>验证当机房不可用时</t>
    </r>
    <r>
      <rPr>
        <sz val="9"/>
        <color theme="1"/>
        <rFont val="Calibri"/>
        <family val="2"/>
      </rPr>
      <t>OM</t>
    </r>
    <r>
      <rPr>
        <sz val="9"/>
        <color theme="1"/>
        <rFont val="Microsoft YaHei UI"/>
        <charset val="134"/>
      </rPr>
      <t>容灾接口</t>
    </r>
    <r>
      <rPr>
        <sz val="9"/>
        <color theme="1"/>
        <rFont val="Calibri"/>
        <family val="2"/>
      </rPr>
      <t>put</t>
    </r>
    <r>
      <rPr>
        <sz val="9"/>
        <color theme="1"/>
        <rFont val="Microsoft YaHei UI"/>
        <charset val="134"/>
      </rPr>
      <t>推送到</t>
    </r>
    <r>
      <rPr>
        <sz val="9"/>
        <color theme="1"/>
        <rFont val="Calibri"/>
        <family val="2"/>
      </rPr>
      <t>pushgatway</t>
    </r>
    <r>
      <rPr>
        <sz val="9"/>
        <color theme="1"/>
        <rFont val="Microsoft YaHei UI"/>
        <charset val="134"/>
      </rPr>
      <t>接口数据</t>
    </r>
    <r>
      <rPr>
        <sz val="9"/>
        <color theme="1"/>
        <rFont val="Calibri"/>
        <family val="2"/>
      </rPr>
      <t>available</t>
    </r>
    <r>
      <rPr>
        <sz val="9"/>
        <color theme="1"/>
        <rFont val="Microsoft YaHei UI"/>
        <charset val="134"/>
      </rPr>
      <t>状态是否正确</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</si>
  <si>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pushgatway</t>
    </r>
    <r>
      <rPr>
        <sz val="9"/>
        <color theme="1"/>
        <rFont val="Microsoft YaHei UI"/>
        <charset val="134"/>
      </rPr>
      <t>地址</t>
    </r>
    <r>
      <rPr>
        <sz val="9"/>
        <color theme="1"/>
        <rFont val="Calibri"/>
        <family val="2"/>
      </rPr>
      <t xml:space="preserve">
2.</t>
    </r>
    <r>
      <rPr>
        <sz val="9"/>
        <color theme="1"/>
        <rFont val="Microsoft YaHei UI"/>
        <charset val="134"/>
      </rPr>
      <t>当机房不可用时</t>
    </r>
    <r>
      <rPr>
        <sz val="9"/>
        <color theme="1"/>
        <rFont val="Calibri"/>
        <family val="2"/>
      </rPr>
      <t xml:space="preserve">
</t>
    </r>
    <r>
      <rPr>
        <sz val="9"/>
        <color theme="1"/>
        <rFont val="Microsoft YaHei UI"/>
        <charset val="134"/>
      </rPr>
      <t>预期结果：接口获取到的</t>
    </r>
    <r>
      <rPr>
        <sz val="9"/>
        <color theme="1"/>
        <rFont val="Calibri"/>
        <family val="2"/>
      </rPr>
      <t>available</t>
    </r>
    <r>
      <rPr>
        <sz val="9"/>
        <color theme="1"/>
        <rFont val="Microsoft YaHei UI"/>
        <charset val="134"/>
      </rPr>
      <t>状态为</t>
    </r>
    <r>
      <rPr>
        <sz val="9"/>
        <color theme="1"/>
        <rFont val="Calibri"/>
        <family val="2"/>
      </rPr>
      <t>0</t>
    </r>
  </si>
  <si>
    <r>
      <rPr>
        <sz val="9"/>
        <color theme="1"/>
        <rFont val="Microsoft YaHei UI"/>
        <charset val="134"/>
      </rPr>
      <t>验证当机房可用时</t>
    </r>
    <r>
      <rPr>
        <sz val="9"/>
        <color theme="1"/>
        <rFont val="Calibri"/>
        <family val="2"/>
      </rPr>
      <t>OM</t>
    </r>
    <r>
      <rPr>
        <sz val="9"/>
        <color theme="1"/>
        <rFont val="Microsoft YaHei UI"/>
        <charset val="134"/>
      </rPr>
      <t>容灾接口</t>
    </r>
    <r>
      <rPr>
        <sz val="9"/>
        <color theme="1"/>
        <rFont val="Calibri"/>
        <family val="2"/>
      </rPr>
      <t>put</t>
    </r>
    <r>
      <rPr>
        <sz val="9"/>
        <color theme="1"/>
        <rFont val="Microsoft YaHei UI"/>
        <charset val="134"/>
      </rPr>
      <t>推送到</t>
    </r>
    <r>
      <rPr>
        <sz val="9"/>
        <color theme="1"/>
        <rFont val="Calibri"/>
        <family val="2"/>
      </rPr>
      <t>pushgatway</t>
    </r>
    <r>
      <rPr>
        <sz val="9"/>
        <color theme="1"/>
        <rFont val="Microsoft YaHei UI"/>
        <charset val="134"/>
      </rPr>
      <t>接口数据</t>
    </r>
    <r>
      <rPr>
        <sz val="9"/>
        <color theme="1"/>
        <rFont val="Calibri"/>
        <family val="2"/>
      </rPr>
      <t>available</t>
    </r>
    <r>
      <rPr>
        <sz val="9"/>
        <color theme="1"/>
        <rFont val="Microsoft YaHei UI"/>
        <charset val="134"/>
      </rPr>
      <t>状态是否正确</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</si>
  <si>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pushgatway</t>
    </r>
    <r>
      <rPr>
        <sz val="9"/>
        <color theme="1"/>
        <rFont val="Microsoft YaHei UI"/>
        <charset val="134"/>
      </rPr>
      <t>地址</t>
    </r>
    <r>
      <rPr>
        <sz val="9"/>
        <color theme="1"/>
        <rFont val="Calibri"/>
        <family val="2"/>
      </rPr>
      <t xml:space="preserve">
2.</t>
    </r>
    <r>
      <rPr>
        <sz val="9"/>
        <color theme="1"/>
        <rFont val="Microsoft YaHei UI"/>
        <charset val="134"/>
      </rPr>
      <t>当机房可用时</t>
    </r>
    <r>
      <rPr>
        <sz val="9"/>
        <color theme="1"/>
        <rFont val="Calibri"/>
        <family val="2"/>
      </rPr>
      <t xml:space="preserve">
</t>
    </r>
    <r>
      <rPr>
        <sz val="9"/>
        <color theme="1"/>
        <rFont val="Microsoft YaHei UI"/>
        <charset val="134"/>
      </rPr>
      <t>预期结果：接口获取到的</t>
    </r>
    <r>
      <rPr>
        <sz val="9"/>
        <color theme="1"/>
        <rFont val="Calibri"/>
        <family val="2"/>
      </rPr>
      <t>available</t>
    </r>
    <r>
      <rPr>
        <sz val="9"/>
        <color theme="1"/>
        <rFont val="Microsoft YaHei UI"/>
        <charset val="134"/>
      </rPr>
      <t>状态为</t>
    </r>
    <r>
      <rPr>
        <sz val="9"/>
        <color theme="1"/>
        <rFont val="Calibri"/>
        <family val="2"/>
      </rPr>
      <t>1</t>
    </r>
  </si>
  <si>
    <r>
      <rPr>
        <sz val="9"/>
        <color theme="1"/>
        <rFont val="Microsoft YaHei UI"/>
        <charset val="134"/>
      </rPr>
      <t>验证</t>
    </r>
    <r>
      <rPr>
        <sz val="9"/>
        <color theme="1"/>
        <rFont val="Calibri"/>
        <family val="2"/>
      </rPr>
      <t>OM</t>
    </r>
    <r>
      <rPr>
        <sz val="9"/>
        <color theme="1"/>
        <rFont val="Microsoft YaHei UI"/>
        <charset val="134"/>
      </rPr>
      <t>容灾接口</t>
    </r>
    <r>
      <rPr>
        <sz val="9"/>
        <color theme="1"/>
        <rFont val="Calibri"/>
        <family val="2"/>
      </rPr>
      <t>put</t>
    </r>
    <r>
      <rPr>
        <sz val="9"/>
        <color theme="1"/>
        <rFont val="Microsoft YaHei UI"/>
        <charset val="134"/>
      </rPr>
      <t>推送到</t>
    </r>
    <r>
      <rPr>
        <sz val="9"/>
        <color theme="1"/>
        <rFont val="Calibri"/>
        <family val="2"/>
      </rPr>
      <t>pushgatway</t>
    </r>
    <r>
      <rPr>
        <sz val="9"/>
        <color theme="1"/>
        <rFont val="Microsoft YaHei UI"/>
        <charset val="134"/>
      </rPr>
      <t>接口数据</t>
    </r>
    <r>
      <rPr>
        <sz val="9"/>
        <color theme="1"/>
        <rFont val="Calibri"/>
        <family val="2"/>
      </rPr>
      <t>cluster_uuid</t>
    </r>
    <r>
      <rPr>
        <sz val="9"/>
        <color theme="1"/>
        <rFont val="Microsoft YaHei UI"/>
        <charset val="134"/>
      </rPr>
      <t>字段是否正确</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</si>
  <si>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pushgatway</t>
    </r>
    <r>
      <rPr>
        <sz val="9"/>
        <color theme="1"/>
        <rFont val="Microsoft YaHei UI"/>
        <charset val="134"/>
      </rPr>
      <t>地址</t>
    </r>
    <r>
      <rPr>
        <sz val="9"/>
        <color theme="1"/>
        <rFont val="Calibri"/>
        <family val="2"/>
      </rPr>
      <t xml:space="preserve">
</t>
    </r>
    <r>
      <rPr>
        <sz val="9"/>
        <color theme="1"/>
        <rFont val="Microsoft YaHei UI"/>
        <charset val="134"/>
      </rPr>
      <t>预期结果：接口获取到的</t>
    </r>
    <r>
      <rPr>
        <sz val="9"/>
        <color theme="1"/>
        <rFont val="Calibri"/>
        <family val="2"/>
      </rPr>
      <t>cluster_uuid</t>
    </r>
    <r>
      <rPr>
        <sz val="9"/>
        <color theme="1"/>
        <rFont val="Microsoft YaHei UI"/>
        <charset val="134"/>
      </rPr>
      <t>为当前推送集群的</t>
    </r>
    <r>
      <rPr>
        <sz val="9"/>
        <color theme="1"/>
        <rFont val="Calibri"/>
        <family val="2"/>
      </rPr>
      <t>uuid</t>
    </r>
  </si>
  <si>
    <r>
      <rPr>
        <sz val="9"/>
        <color theme="1"/>
        <rFont val="Microsoft YaHei UI"/>
        <charset val="134"/>
      </rPr>
      <t>验证</t>
    </r>
    <r>
      <rPr>
        <sz val="9"/>
        <color theme="1"/>
        <rFont val="Calibri"/>
        <family val="2"/>
      </rPr>
      <t>OM</t>
    </r>
    <r>
      <rPr>
        <sz val="9"/>
        <color theme="1"/>
        <rFont val="Microsoft YaHei UI"/>
        <charset val="134"/>
      </rPr>
      <t>容灾接口</t>
    </r>
    <r>
      <rPr>
        <sz val="9"/>
        <color theme="1"/>
        <rFont val="Calibri"/>
        <family val="2"/>
      </rPr>
      <t>put</t>
    </r>
    <r>
      <rPr>
        <sz val="9"/>
        <color theme="1"/>
        <rFont val="Microsoft YaHei UI"/>
        <charset val="134"/>
      </rPr>
      <t>推送到</t>
    </r>
    <r>
      <rPr>
        <sz val="9"/>
        <color theme="1"/>
        <rFont val="Calibri"/>
        <family val="2"/>
      </rPr>
      <t>pushgatway</t>
    </r>
    <r>
      <rPr>
        <sz val="9"/>
        <color theme="1"/>
        <rFont val="Microsoft YaHei UI"/>
        <charset val="134"/>
      </rPr>
      <t>接口数据</t>
    </r>
    <r>
      <rPr>
        <sz val="9"/>
        <color theme="1"/>
        <rFont val="Calibri"/>
        <family val="2"/>
      </rPr>
      <t>id</t>
    </r>
    <r>
      <rPr>
        <sz val="9"/>
        <color theme="1"/>
        <rFont val="Microsoft YaHei UI"/>
        <charset val="134"/>
      </rPr>
      <t>字段是否正确</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</si>
  <si>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pushgatway</t>
    </r>
    <r>
      <rPr>
        <sz val="9"/>
        <color theme="1"/>
        <rFont val="Microsoft YaHei UI"/>
        <charset val="134"/>
      </rPr>
      <t>地址</t>
    </r>
    <r>
      <rPr>
        <sz val="9"/>
        <color theme="1"/>
        <rFont val="Calibri"/>
        <family val="2"/>
      </rPr>
      <t xml:space="preserve">
</t>
    </r>
    <r>
      <rPr>
        <sz val="9"/>
        <color theme="1"/>
        <rFont val="Microsoft YaHei UI"/>
        <charset val="134"/>
      </rPr>
      <t>预期结果：接口获取到的</t>
    </r>
    <r>
      <rPr>
        <sz val="9"/>
        <color theme="1"/>
        <rFont val="Calibri"/>
        <family val="2"/>
      </rPr>
      <t>id</t>
    </r>
    <r>
      <rPr>
        <sz val="9"/>
        <color theme="1"/>
        <rFont val="Microsoft YaHei UI"/>
        <charset val="134"/>
      </rPr>
      <t>字段包含，主机房</t>
    </r>
    <r>
      <rPr>
        <sz val="9"/>
        <color theme="1"/>
        <rFont val="Calibri"/>
        <family val="2"/>
      </rPr>
      <t>production</t>
    </r>
    <r>
      <rPr>
        <sz val="9"/>
        <color theme="1"/>
        <rFont val="Microsoft YaHei UI"/>
        <charset val="134"/>
      </rPr>
      <t>，同城机房</t>
    </r>
    <r>
      <rPr>
        <sz val="9"/>
        <color theme="1"/>
        <rFont val="Calibri"/>
        <family val="2"/>
      </rPr>
      <t>samecity</t>
    </r>
    <r>
      <rPr>
        <sz val="9"/>
        <color theme="1"/>
        <rFont val="Microsoft YaHei UI"/>
        <charset val="134"/>
      </rPr>
      <t>，异地机房</t>
    </r>
    <r>
      <rPr>
        <sz val="9"/>
        <color theme="1"/>
        <rFont val="Calibri"/>
        <family val="2"/>
      </rPr>
      <t>remote</t>
    </r>
    <r>
      <rPr>
        <sz val="9"/>
        <color theme="1"/>
        <rFont val="Microsoft YaHei UI"/>
        <charset val="134"/>
      </rPr>
      <t>且且前缀使用集群备注来区别不同的机房</t>
    </r>
  </si>
  <si>
    <r>
      <rPr>
        <sz val="9"/>
        <color theme="1"/>
        <rFont val="Microsoft YaHei UI"/>
        <charset val="134"/>
      </rPr>
      <t>验证</t>
    </r>
    <r>
      <rPr>
        <sz val="9"/>
        <color theme="1"/>
        <rFont val="Calibri"/>
        <family val="2"/>
      </rPr>
      <t>OM</t>
    </r>
    <r>
      <rPr>
        <sz val="9"/>
        <color theme="1"/>
        <rFont val="Microsoft YaHei UI"/>
        <charset val="134"/>
      </rPr>
      <t>容灾接口</t>
    </r>
    <r>
      <rPr>
        <sz val="9"/>
        <color theme="1"/>
        <rFont val="Calibri"/>
        <family val="2"/>
      </rPr>
      <t>put</t>
    </r>
    <r>
      <rPr>
        <sz val="9"/>
        <color theme="1"/>
        <rFont val="Microsoft YaHei UI"/>
        <charset val="134"/>
      </rPr>
      <t>推送到</t>
    </r>
    <r>
      <rPr>
        <sz val="9"/>
        <color theme="1"/>
        <rFont val="Calibri"/>
        <family val="2"/>
      </rPr>
      <t>pushgatway</t>
    </r>
    <r>
      <rPr>
        <sz val="9"/>
        <color theme="1"/>
        <rFont val="Microsoft YaHei UI"/>
        <charset val="134"/>
      </rPr>
      <t>接口数据</t>
    </r>
    <r>
      <rPr>
        <sz val="9"/>
        <color theme="1"/>
        <rFont val="Calibri"/>
        <family val="2"/>
      </rPr>
      <t>instance</t>
    </r>
    <r>
      <rPr>
        <sz val="9"/>
        <color theme="1"/>
        <rFont val="Microsoft YaHei UI"/>
        <charset val="134"/>
      </rPr>
      <t>字段是否正确</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</si>
  <si>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pushgatway</t>
    </r>
    <r>
      <rPr>
        <sz val="9"/>
        <color theme="1"/>
        <rFont val="Microsoft YaHei UI"/>
        <charset val="134"/>
      </rPr>
      <t>地址</t>
    </r>
    <r>
      <rPr>
        <sz val="9"/>
        <color theme="1"/>
        <rFont val="Calibri"/>
        <family val="2"/>
      </rPr>
      <t xml:space="preserve">
</t>
    </r>
    <r>
      <rPr>
        <sz val="9"/>
        <color theme="1"/>
        <rFont val="Microsoft YaHei UI"/>
        <charset val="134"/>
      </rPr>
      <t>预期结果：接口获取到的</t>
    </r>
    <r>
      <rPr>
        <sz val="9"/>
        <color theme="1"/>
        <rFont val="Calibri"/>
        <family val="2"/>
      </rPr>
      <t>instance</t>
    </r>
    <r>
      <rPr>
        <sz val="9"/>
        <color theme="1"/>
        <rFont val="Microsoft YaHei UI"/>
        <charset val="134"/>
      </rPr>
      <t>字段默认</t>
    </r>
    <r>
      <rPr>
        <sz val="9"/>
        <color theme="1"/>
        <rFont val="Calibri"/>
        <family val="2"/>
      </rPr>
      <t>1</t>
    </r>
  </si>
  <si>
    <r>
      <rPr>
        <sz val="9"/>
        <color theme="1"/>
        <rFont val="Microsoft YaHei UI"/>
        <charset val="134"/>
      </rPr>
      <t>验证</t>
    </r>
    <r>
      <rPr>
        <sz val="9"/>
        <color theme="1"/>
        <rFont val="Calibri"/>
        <family val="2"/>
      </rPr>
      <t>OM</t>
    </r>
    <r>
      <rPr>
        <sz val="9"/>
        <color theme="1"/>
        <rFont val="Microsoft YaHei UI"/>
        <charset val="134"/>
      </rPr>
      <t>容灾接口</t>
    </r>
    <r>
      <rPr>
        <sz val="9"/>
        <color theme="1"/>
        <rFont val="Calibri"/>
        <family val="2"/>
      </rPr>
      <t>put</t>
    </r>
    <r>
      <rPr>
        <sz val="9"/>
        <color theme="1"/>
        <rFont val="Microsoft YaHei UI"/>
        <charset val="134"/>
      </rPr>
      <t>推送到</t>
    </r>
    <r>
      <rPr>
        <sz val="9"/>
        <color theme="1"/>
        <rFont val="Calibri"/>
        <family val="2"/>
      </rPr>
      <t>pushgatway</t>
    </r>
    <r>
      <rPr>
        <sz val="9"/>
        <color theme="1"/>
        <rFont val="Microsoft YaHei UI"/>
        <charset val="134"/>
      </rPr>
      <t>接口数据</t>
    </r>
    <r>
      <rPr>
        <sz val="9"/>
        <color theme="1"/>
        <rFont val="Calibri"/>
        <family val="2"/>
      </rPr>
      <t>job</t>
    </r>
    <r>
      <rPr>
        <sz val="9"/>
        <color theme="1"/>
        <rFont val="Microsoft YaHei UI"/>
        <charset val="134"/>
      </rPr>
      <t>字段是否正确</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</si>
  <si>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pushgatway</t>
    </r>
    <r>
      <rPr>
        <sz val="9"/>
        <color theme="1"/>
        <rFont val="Microsoft YaHei UI"/>
        <charset val="134"/>
      </rPr>
      <t>地址</t>
    </r>
    <r>
      <rPr>
        <sz val="9"/>
        <color theme="1"/>
        <rFont val="Calibri"/>
        <family val="2"/>
      </rPr>
      <t xml:space="preserve">
</t>
    </r>
    <r>
      <rPr>
        <sz val="9"/>
        <color theme="1"/>
        <rFont val="Microsoft YaHei UI"/>
        <charset val="134"/>
      </rPr>
      <t>预期结果：接口获取到的</t>
    </r>
    <r>
      <rPr>
        <sz val="9"/>
        <color theme="1"/>
        <rFont val="Calibri"/>
        <family val="2"/>
      </rPr>
      <t>job</t>
    </r>
    <r>
      <rPr>
        <sz val="9"/>
        <color theme="1"/>
        <rFont val="Microsoft YaHei UI"/>
        <charset val="134"/>
      </rPr>
      <t>字段默认</t>
    </r>
    <r>
      <rPr>
        <sz val="9"/>
        <color theme="1"/>
        <rFont val="Calibri"/>
        <family val="2"/>
      </rPr>
      <t>db</t>
    </r>
  </si>
  <si>
    <r>
      <rPr>
        <sz val="9"/>
        <color theme="1"/>
        <rFont val="Microsoft YaHei UI"/>
        <charset val="134"/>
      </rPr>
      <t>验证</t>
    </r>
    <r>
      <rPr>
        <sz val="9"/>
        <color theme="1"/>
        <rFont val="Calibri"/>
        <family val="2"/>
      </rPr>
      <t>OM</t>
    </r>
    <r>
      <rPr>
        <sz val="9"/>
        <color theme="1"/>
        <rFont val="Microsoft YaHei UI"/>
        <charset val="134"/>
      </rPr>
      <t>容灾接口</t>
    </r>
    <r>
      <rPr>
        <sz val="9"/>
        <color theme="1"/>
        <rFont val="Calibri"/>
        <family val="2"/>
      </rPr>
      <t>put</t>
    </r>
    <r>
      <rPr>
        <sz val="9"/>
        <color theme="1"/>
        <rFont val="Microsoft YaHei UI"/>
        <charset val="134"/>
      </rPr>
      <t>推送到</t>
    </r>
    <r>
      <rPr>
        <sz val="9"/>
        <color theme="1"/>
        <rFont val="Calibri"/>
        <family val="2"/>
      </rPr>
      <t>pushgatway</t>
    </r>
    <r>
      <rPr>
        <sz val="9"/>
        <color theme="1"/>
        <rFont val="Microsoft YaHei UI"/>
        <charset val="134"/>
      </rPr>
      <t>接口数据</t>
    </r>
    <r>
      <rPr>
        <sz val="9"/>
        <color theme="1"/>
        <rFont val="Calibri"/>
        <family val="2"/>
      </rPr>
      <t>rid</t>
    </r>
    <r>
      <rPr>
        <sz val="9"/>
        <color theme="1"/>
        <rFont val="Microsoft YaHei UI"/>
        <charset val="134"/>
      </rPr>
      <t>字段是否正确</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</si>
  <si>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pushgatway</t>
    </r>
    <r>
      <rPr>
        <sz val="9"/>
        <color theme="1"/>
        <rFont val="Microsoft YaHei UI"/>
        <charset val="134"/>
      </rPr>
      <t>地址</t>
    </r>
    <r>
      <rPr>
        <sz val="9"/>
        <color theme="1"/>
        <rFont val="Calibri"/>
        <family val="2"/>
      </rPr>
      <t xml:space="preserve">
</t>
    </r>
    <r>
      <rPr>
        <sz val="9"/>
        <color theme="1"/>
        <rFont val="Microsoft YaHei UI"/>
        <charset val="134"/>
      </rPr>
      <t>预期结果：接口获取到的</t>
    </r>
    <r>
      <rPr>
        <sz val="9"/>
        <color theme="1"/>
        <rFont val="Calibri"/>
        <family val="2"/>
      </rPr>
      <t>rid</t>
    </r>
    <r>
      <rPr>
        <sz val="9"/>
        <color theme="1"/>
        <rFont val="Microsoft YaHei UI"/>
        <charset val="134"/>
      </rPr>
      <t>字段主机房</t>
    </r>
    <r>
      <rPr>
        <sz val="9"/>
        <color theme="1"/>
        <rFont val="Calibri"/>
        <family val="2"/>
      </rPr>
      <t>1</t>
    </r>
    <r>
      <rPr>
        <sz val="9"/>
        <color theme="1"/>
        <rFont val="Microsoft YaHei UI"/>
        <charset val="134"/>
      </rPr>
      <t>，同城机房</t>
    </r>
    <r>
      <rPr>
        <sz val="9"/>
        <color theme="1"/>
        <rFont val="Calibri"/>
        <family val="2"/>
      </rPr>
      <t>2</t>
    </r>
    <r>
      <rPr>
        <sz val="9"/>
        <color theme="1"/>
        <rFont val="Microsoft YaHei UI"/>
        <charset val="134"/>
      </rPr>
      <t>，异地机房</t>
    </r>
    <r>
      <rPr>
        <sz val="9"/>
        <color theme="1"/>
        <rFont val="Calibri"/>
        <family val="2"/>
      </rPr>
      <t>3</t>
    </r>
  </si>
  <si>
    <r>
      <rPr>
        <sz val="9"/>
        <color theme="1"/>
        <rFont val="Microsoft YaHei UI"/>
        <charset val="134"/>
      </rPr>
      <t>验证</t>
    </r>
    <r>
      <rPr>
        <sz val="9"/>
        <color theme="1"/>
        <rFont val="Calibri"/>
        <family val="2"/>
      </rPr>
      <t>OM</t>
    </r>
    <r>
      <rPr>
        <sz val="9"/>
        <color theme="1"/>
        <rFont val="Microsoft YaHei UI"/>
        <charset val="134"/>
      </rPr>
      <t>监控多个两地三中心集群时，</t>
    </r>
    <r>
      <rPr>
        <sz val="9"/>
        <color theme="1"/>
        <rFont val="Calibri"/>
        <family val="2"/>
      </rPr>
      <t>pushgatway</t>
    </r>
    <r>
      <rPr>
        <sz val="9"/>
        <color theme="1"/>
        <rFont val="Microsoft YaHei UI"/>
        <charset val="134"/>
      </rPr>
      <t>接口能否接收到多个集群推送的数据</t>
    </r>
  </si>
  <si>
    <r>
      <rPr>
        <sz val="9"/>
        <color theme="1"/>
        <rFont val="Calibri"/>
        <family val="2"/>
      </rPr>
      <t>1.OM</t>
    </r>
    <r>
      <rPr>
        <sz val="9"/>
        <color theme="1"/>
        <rFont val="Microsoft YaHei UI"/>
        <charset val="134"/>
      </rPr>
      <t>监控多个两地三中心集群时</t>
    </r>
    <r>
      <rPr>
        <sz val="9"/>
        <color theme="1"/>
        <rFont val="Calibri"/>
        <family val="2"/>
      </rPr>
      <t xml:space="preserve">
2.</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pushgatway</t>
    </r>
    <r>
      <rPr>
        <sz val="9"/>
        <color theme="1"/>
        <rFont val="Microsoft YaHei UI"/>
        <charset val="134"/>
      </rPr>
      <t>地址</t>
    </r>
    <r>
      <rPr>
        <sz val="9"/>
        <color theme="1"/>
        <rFont val="Calibri"/>
        <family val="2"/>
      </rPr>
      <t xml:space="preserve">
</t>
    </r>
    <r>
      <rPr>
        <sz val="9"/>
        <color theme="1"/>
        <rFont val="Microsoft YaHei UI"/>
        <charset val="134"/>
      </rPr>
      <t>预期结果：接口能获取到所有该</t>
    </r>
    <r>
      <rPr>
        <sz val="9"/>
        <color theme="1"/>
        <rFont val="Calibri"/>
        <family val="2"/>
      </rPr>
      <t>OM</t>
    </r>
    <r>
      <rPr>
        <sz val="9"/>
        <color theme="1"/>
        <rFont val="Microsoft YaHei UI"/>
        <charset val="134"/>
      </rPr>
      <t>监控的两地三中心集群数据</t>
    </r>
  </si>
  <si>
    <r>
      <rPr>
        <sz val="9"/>
        <color theme="1"/>
        <rFont val="Microsoft YaHei UI"/>
        <charset val="134"/>
      </rPr>
      <t>验证容灾</t>
    </r>
    <r>
      <rPr>
        <sz val="9"/>
        <color theme="1"/>
        <rFont val="Calibri"/>
        <family val="2"/>
      </rPr>
      <t>push</t>
    </r>
    <r>
      <rPr>
        <sz val="9"/>
        <color theme="1"/>
        <rFont val="Microsoft YaHei UI"/>
        <charset val="134"/>
      </rPr>
      <t>接口</t>
    </r>
    <r>
      <rPr>
        <sz val="9"/>
        <color theme="1"/>
        <rFont val="Calibri"/>
        <family val="2"/>
      </rPr>
      <t>cluster_uuid</t>
    </r>
    <r>
      <rPr>
        <sz val="9"/>
        <color theme="1"/>
        <rFont val="Microsoft YaHei UI"/>
        <charset val="134"/>
      </rPr>
      <t>及</t>
    </r>
    <r>
      <rPr>
        <sz val="9"/>
        <color theme="1"/>
        <rFont val="Calibri"/>
        <family val="2"/>
      </rPr>
      <t>rid</t>
    </r>
    <r>
      <rPr>
        <sz val="9"/>
        <color theme="1"/>
        <rFont val="Microsoft YaHei UI"/>
        <charset val="134"/>
      </rPr>
      <t>参数正确时的正确响应</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</si>
  <si>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当传输正确的</t>
    </r>
    <r>
      <rPr>
        <sz val="9"/>
        <color theme="1"/>
        <rFont val="Calibri"/>
        <family val="2"/>
      </rPr>
      <t>cluster_uuid</t>
    </r>
    <r>
      <rPr>
        <sz val="9"/>
        <color theme="1"/>
        <rFont val="Microsoft YaHei UI"/>
        <charset val="134"/>
      </rPr>
      <t>及</t>
    </r>
    <r>
      <rPr>
        <sz val="9"/>
        <color theme="1"/>
        <rFont val="Calibri"/>
        <family val="2"/>
      </rPr>
      <t>rid</t>
    </r>
    <r>
      <rPr>
        <sz val="9"/>
        <color theme="1"/>
        <rFont val="Microsoft YaHei UI"/>
        <charset val="134"/>
      </rPr>
      <t>时</t>
    </r>
    <r>
      <rPr>
        <sz val="9"/>
        <color theme="1"/>
        <rFont val="Calibri"/>
        <family val="2"/>
      </rPr>
      <t xml:space="preserve">
</t>
    </r>
    <r>
      <rPr>
        <sz val="9"/>
        <color theme="1"/>
        <rFont val="Microsoft YaHei UI"/>
        <charset val="134"/>
      </rPr>
      <t>预期结果：接口响应成功</t>
    </r>
  </si>
  <si>
    <r>
      <rPr>
        <sz val="9"/>
        <color theme="1"/>
        <rFont val="Microsoft YaHei UI"/>
        <charset val="134"/>
      </rPr>
      <t>验证容灾</t>
    </r>
    <r>
      <rPr>
        <sz val="9"/>
        <color theme="1"/>
        <rFont val="Calibri"/>
        <family val="2"/>
      </rPr>
      <t>push</t>
    </r>
    <r>
      <rPr>
        <sz val="9"/>
        <color theme="1"/>
        <rFont val="Microsoft YaHei UI"/>
        <charset val="134"/>
      </rPr>
      <t>接口</t>
    </r>
    <r>
      <rPr>
        <sz val="9"/>
        <color theme="1"/>
        <rFont val="Calibri"/>
        <family val="2"/>
      </rPr>
      <t>cluster_uuid</t>
    </r>
    <r>
      <rPr>
        <sz val="9"/>
        <color theme="1"/>
        <rFont val="Microsoft YaHei UI"/>
        <charset val="134"/>
      </rPr>
      <t>及</t>
    </r>
    <r>
      <rPr>
        <sz val="9"/>
        <color theme="1"/>
        <rFont val="Calibri"/>
        <family val="2"/>
      </rPr>
      <t>rid</t>
    </r>
    <r>
      <rPr>
        <sz val="9"/>
        <color theme="1"/>
        <rFont val="Microsoft YaHei UI"/>
        <charset val="134"/>
      </rPr>
      <t>参数正确时的超时响应</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</si>
  <si>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当传输正确的</t>
    </r>
    <r>
      <rPr>
        <sz val="9"/>
        <color theme="1"/>
        <rFont val="Calibri"/>
        <family val="2"/>
      </rPr>
      <t>cluster_uuid</t>
    </r>
    <r>
      <rPr>
        <sz val="9"/>
        <color theme="1"/>
        <rFont val="Microsoft YaHei UI"/>
        <charset val="134"/>
      </rPr>
      <t>及</t>
    </r>
    <r>
      <rPr>
        <sz val="9"/>
        <color theme="1"/>
        <rFont val="Calibri"/>
        <family val="2"/>
      </rPr>
      <t>rid</t>
    </r>
    <r>
      <rPr>
        <sz val="9"/>
        <color theme="1"/>
        <rFont val="Microsoft YaHei UI"/>
        <charset val="134"/>
      </rPr>
      <t>由于某种情况，例如集群不可使用时</t>
    </r>
    <r>
      <rPr>
        <sz val="9"/>
        <color theme="1"/>
        <rFont val="Calibri"/>
        <family val="2"/>
      </rPr>
      <t xml:space="preserve">
</t>
    </r>
    <r>
      <rPr>
        <sz val="9"/>
        <color theme="1"/>
        <rFont val="Microsoft YaHei UI"/>
        <charset val="134"/>
      </rPr>
      <t>预期结果：接口响应有超时机制，返回结果</t>
    </r>
  </si>
  <si>
    <r>
      <rPr>
        <sz val="9"/>
        <color theme="1"/>
        <rFont val="Microsoft YaHei UI"/>
        <charset val="134"/>
      </rPr>
      <t>验证容灾</t>
    </r>
    <r>
      <rPr>
        <sz val="9"/>
        <color theme="1"/>
        <rFont val="Calibri"/>
        <family val="2"/>
      </rPr>
      <t>push</t>
    </r>
    <r>
      <rPr>
        <sz val="9"/>
        <color theme="1"/>
        <rFont val="Microsoft YaHei UI"/>
        <charset val="134"/>
      </rPr>
      <t>接口无效的</t>
    </r>
    <r>
      <rPr>
        <sz val="9"/>
        <color theme="1"/>
        <rFont val="Calibri"/>
        <family val="2"/>
      </rPr>
      <t>cluster_uuid</t>
    </r>
    <r>
      <rPr>
        <sz val="9"/>
        <color theme="1"/>
        <rFont val="Microsoft YaHei UI"/>
        <charset val="134"/>
      </rPr>
      <t>参数的响应</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</si>
  <si>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当传输正确的无效的</t>
    </r>
    <r>
      <rPr>
        <sz val="9"/>
        <color theme="1"/>
        <rFont val="Calibri"/>
        <family val="2"/>
      </rPr>
      <t>cluster</t>
    </r>
    <r>
      <rPr>
        <sz val="9"/>
        <color theme="1"/>
        <rFont val="Microsoft YaHei UI"/>
        <charset val="134"/>
      </rPr>
      <t>响应时</t>
    </r>
    <r>
      <rPr>
        <sz val="9"/>
        <color theme="1"/>
        <rFont val="Calibri"/>
        <family val="2"/>
      </rPr>
      <t xml:space="preserve">
</t>
    </r>
    <r>
      <rPr>
        <sz val="9"/>
        <color theme="1"/>
        <rFont val="Microsoft YaHei UI"/>
        <charset val="134"/>
      </rPr>
      <t>预期结果：响应返回错误信息</t>
    </r>
  </si>
  <si>
    <r>
      <rPr>
        <sz val="9"/>
        <color theme="1"/>
        <rFont val="Microsoft YaHei UI"/>
        <charset val="134"/>
      </rPr>
      <t>验证容灾</t>
    </r>
    <r>
      <rPr>
        <sz val="9"/>
        <color theme="1"/>
        <rFont val="Calibri"/>
        <family val="2"/>
      </rPr>
      <t>push</t>
    </r>
    <r>
      <rPr>
        <sz val="9"/>
        <color theme="1"/>
        <rFont val="Microsoft YaHei UI"/>
        <charset val="134"/>
      </rPr>
      <t>接口无效的</t>
    </r>
    <r>
      <rPr>
        <sz val="9"/>
        <color theme="1"/>
        <rFont val="Calibri"/>
        <family val="2"/>
      </rPr>
      <t>rid</t>
    </r>
    <r>
      <rPr>
        <sz val="9"/>
        <color theme="1"/>
        <rFont val="Microsoft YaHei UI"/>
        <charset val="134"/>
      </rPr>
      <t>参数的响应</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</si>
  <si>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当传输正确的无效的</t>
    </r>
    <r>
      <rPr>
        <sz val="9"/>
        <color theme="1"/>
        <rFont val="Calibri"/>
        <family val="2"/>
      </rPr>
      <t>rid</t>
    </r>
    <r>
      <rPr>
        <sz val="9"/>
        <color theme="1"/>
        <rFont val="Microsoft YaHei UI"/>
        <charset val="134"/>
      </rPr>
      <t>响应时</t>
    </r>
    <r>
      <rPr>
        <sz val="9"/>
        <color theme="1"/>
        <rFont val="Calibri"/>
        <family val="2"/>
      </rPr>
      <t xml:space="preserve">
</t>
    </r>
    <r>
      <rPr>
        <sz val="9"/>
        <color theme="1"/>
        <rFont val="Microsoft YaHei UI"/>
        <charset val="134"/>
      </rPr>
      <t>预期结果：响应成功，响应返回信息中不包含任何需要的字段</t>
    </r>
  </si>
  <si>
    <r>
      <rPr>
        <sz val="9"/>
        <color theme="1"/>
        <rFont val="Microsoft YaHei UI"/>
        <charset val="134"/>
      </rPr>
      <t>验证容灾</t>
    </r>
    <r>
      <rPr>
        <sz val="9"/>
        <color theme="1"/>
        <rFont val="Calibri"/>
        <family val="2"/>
      </rPr>
      <t>push</t>
    </r>
    <r>
      <rPr>
        <sz val="9"/>
        <color theme="1"/>
        <rFont val="Microsoft YaHei UI"/>
        <charset val="134"/>
      </rPr>
      <t>接口中</t>
    </r>
    <r>
      <rPr>
        <sz val="9"/>
        <color theme="1"/>
        <rFont val="Calibri"/>
        <family val="2"/>
      </rPr>
      <t>success</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</si>
  <si>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传输参数正确，响应成功时</t>
    </r>
    <r>
      <rPr>
        <sz val="9"/>
        <color theme="1"/>
        <rFont val="Calibri"/>
        <family val="2"/>
      </rPr>
      <t xml:space="preserve">
</t>
    </r>
    <r>
      <rPr>
        <sz val="9"/>
        <color theme="1"/>
        <rFont val="Microsoft YaHei UI"/>
        <charset val="134"/>
      </rPr>
      <t>预期结果：返回</t>
    </r>
    <r>
      <rPr>
        <sz val="9"/>
        <color theme="1"/>
        <rFont val="Calibri"/>
        <family val="2"/>
      </rPr>
      <t>success</t>
    </r>
    <r>
      <rPr>
        <sz val="9"/>
        <color theme="1"/>
        <rFont val="Microsoft YaHei UI"/>
        <charset val="134"/>
      </rPr>
      <t>字段值为</t>
    </r>
    <r>
      <rPr>
        <sz val="9"/>
        <color theme="1"/>
        <rFont val="Calibri"/>
        <family val="2"/>
      </rPr>
      <t>”true“</t>
    </r>
  </si>
  <si>
    <r>
      <rPr>
        <sz val="9"/>
        <color theme="1"/>
        <rFont val="Microsoft YaHei UI"/>
        <charset val="134"/>
      </rPr>
      <t>验证当前机房可用时容灾</t>
    </r>
    <r>
      <rPr>
        <sz val="9"/>
        <color theme="1"/>
        <rFont val="Calibri"/>
        <family val="2"/>
      </rPr>
      <t>push</t>
    </r>
    <r>
      <rPr>
        <sz val="9"/>
        <color theme="1"/>
        <rFont val="Microsoft YaHei UI"/>
        <charset val="134"/>
      </rPr>
      <t>接口中</t>
    </r>
    <r>
      <rPr>
        <sz val="9"/>
        <color theme="1"/>
        <rFont val="Calibri"/>
        <family val="2"/>
      </rPr>
      <t>data</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</si>
  <si>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当前机房可用，传输参数正确，响应成功时</t>
    </r>
    <r>
      <rPr>
        <sz val="9"/>
        <color theme="1"/>
        <rFont val="Calibri"/>
        <family val="2"/>
      </rPr>
      <t xml:space="preserve">
</t>
    </r>
    <r>
      <rPr>
        <sz val="9"/>
        <color theme="1"/>
        <rFont val="Microsoft YaHei UI"/>
        <charset val="134"/>
      </rPr>
      <t>预期结果：返回</t>
    </r>
    <r>
      <rPr>
        <sz val="9"/>
        <color theme="1"/>
        <rFont val="Calibri"/>
        <family val="2"/>
      </rPr>
      <t xml:space="preserve">available=true </t>
    </r>
    <r>
      <rPr>
        <sz val="9"/>
        <color theme="1"/>
        <rFont val="Microsoft YaHei UI"/>
        <charset val="134"/>
      </rPr>
      <t>，</t>
    </r>
    <r>
      <rPr>
        <sz val="9"/>
        <color theme="1"/>
        <rFont val="Calibri"/>
        <family val="2"/>
      </rPr>
      <t>msg=ok</t>
    </r>
  </si>
  <si>
    <r>
      <rPr>
        <sz val="9"/>
        <color theme="1"/>
        <rFont val="Microsoft YaHei UI"/>
        <charset val="134"/>
      </rPr>
      <t>验证因</t>
    </r>
    <r>
      <rPr>
        <sz val="9"/>
        <color theme="1"/>
        <rFont val="Calibri"/>
        <family val="2"/>
      </rPr>
      <t>keeplived</t>
    </r>
    <r>
      <rPr>
        <sz val="9"/>
        <color theme="1"/>
        <rFont val="Microsoft YaHei UI"/>
        <charset val="134"/>
      </rPr>
      <t>不可用导致当前机房不可用时容灾</t>
    </r>
    <r>
      <rPr>
        <sz val="9"/>
        <color theme="1"/>
        <rFont val="Calibri"/>
        <family val="2"/>
      </rPr>
      <t>push</t>
    </r>
    <r>
      <rPr>
        <sz val="9"/>
        <color theme="1"/>
        <rFont val="Microsoft YaHei UI"/>
        <charset val="134"/>
      </rPr>
      <t>接口中</t>
    </r>
    <r>
      <rPr>
        <sz val="9"/>
        <color theme="1"/>
        <rFont val="Calibri"/>
        <family val="2"/>
      </rPr>
      <t>data</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</si>
  <si>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因</t>
    </r>
    <r>
      <rPr>
        <sz val="9"/>
        <color theme="1"/>
        <rFont val="Calibri"/>
        <family val="2"/>
      </rPr>
      <t>keeplived</t>
    </r>
    <r>
      <rPr>
        <sz val="9"/>
        <color theme="1"/>
        <rFont val="Microsoft YaHei UI"/>
        <charset val="134"/>
      </rPr>
      <t>不可用导致当前机房不可用时，传输参数正确，响应成功时</t>
    </r>
    <r>
      <rPr>
        <sz val="9"/>
        <color theme="1"/>
        <rFont val="Calibri"/>
        <family val="2"/>
      </rPr>
      <t xml:space="preserve">
</t>
    </r>
    <r>
      <rPr>
        <sz val="9"/>
        <color theme="1"/>
        <rFont val="Microsoft YaHei UI"/>
        <charset val="134"/>
      </rPr>
      <t>预期结果：返回</t>
    </r>
    <r>
      <rPr>
        <sz val="9"/>
        <color theme="1"/>
        <rFont val="Calibri"/>
        <family val="2"/>
      </rPr>
      <t xml:space="preserve">available=false </t>
    </r>
    <r>
      <rPr>
        <sz val="9"/>
        <color theme="1"/>
        <rFont val="Microsoft YaHei UI"/>
        <charset val="134"/>
      </rPr>
      <t>，</t>
    </r>
    <r>
      <rPr>
        <sz val="9"/>
        <color theme="1"/>
        <rFont val="Calibri"/>
        <family val="2"/>
      </rPr>
      <t>msg=</t>
    </r>
    <r>
      <rPr>
        <sz val="9"/>
        <color theme="1"/>
        <rFont val="Microsoft YaHei UI"/>
        <charset val="134"/>
      </rPr>
      <t>提示</t>
    </r>
    <r>
      <rPr>
        <sz val="9"/>
        <color theme="1"/>
        <rFont val="Calibri"/>
        <family val="2"/>
      </rPr>
      <t>keeplived</t>
    </r>
    <r>
      <rPr>
        <sz val="9"/>
        <color theme="1"/>
        <rFont val="Microsoft YaHei UI"/>
        <charset val="134"/>
      </rPr>
      <t>不可用</t>
    </r>
  </si>
  <si>
    <r>
      <rPr>
        <sz val="9"/>
        <color theme="1"/>
        <rFont val="Microsoft YaHei UI"/>
        <charset val="134"/>
      </rPr>
      <t>验证因</t>
    </r>
    <r>
      <rPr>
        <sz val="9"/>
        <color theme="1"/>
        <rFont val="Calibri"/>
        <family val="2"/>
      </rPr>
      <t>haproxy</t>
    </r>
    <r>
      <rPr>
        <sz val="9"/>
        <color theme="1"/>
        <rFont val="Microsoft YaHei UI"/>
        <charset val="134"/>
      </rPr>
      <t>不可用导致当前机房不可用时容灾</t>
    </r>
    <r>
      <rPr>
        <sz val="9"/>
        <color theme="1"/>
        <rFont val="Calibri"/>
        <family val="2"/>
      </rPr>
      <t>push</t>
    </r>
    <r>
      <rPr>
        <sz val="9"/>
        <color theme="1"/>
        <rFont val="Microsoft YaHei UI"/>
        <charset val="134"/>
      </rPr>
      <t>接口中</t>
    </r>
    <r>
      <rPr>
        <sz val="9"/>
        <color theme="1"/>
        <rFont val="Calibri"/>
        <family val="2"/>
      </rPr>
      <t>data</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</si>
  <si>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因</t>
    </r>
    <r>
      <rPr>
        <sz val="9"/>
        <color theme="1"/>
        <rFont val="Calibri"/>
        <family val="2"/>
      </rPr>
      <t>haproxy</t>
    </r>
    <r>
      <rPr>
        <sz val="9"/>
        <color theme="1"/>
        <rFont val="Microsoft YaHei UI"/>
        <charset val="134"/>
      </rPr>
      <t>不可用导致当前机房不可用时，传输参数正确，响应成功时</t>
    </r>
    <r>
      <rPr>
        <sz val="9"/>
        <color theme="1"/>
        <rFont val="Calibri"/>
        <family val="2"/>
      </rPr>
      <t xml:space="preserve">
</t>
    </r>
    <r>
      <rPr>
        <sz val="9"/>
        <color theme="1"/>
        <rFont val="Microsoft YaHei UI"/>
        <charset val="134"/>
      </rPr>
      <t>预期结果：返回</t>
    </r>
    <r>
      <rPr>
        <sz val="9"/>
        <color theme="1"/>
        <rFont val="Calibri"/>
        <family val="2"/>
      </rPr>
      <t xml:space="preserve">available=false </t>
    </r>
    <r>
      <rPr>
        <sz val="9"/>
        <color theme="1"/>
        <rFont val="Microsoft YaHei UI"/>
        <charset val="134"/>
      </rPr>
      <t>，</t>
    </r>
    <r>
      <rPr>
        <sz val="9"/>
        <color theme="1"/>
        <rFont val="Calibri"/>
        <family val="2"/>
      </rPr>
      <t>msg=</t>
    </r>
    <r>
      <rPr>
        <sz val="9"/>
        <color theme="1"/>
        <rFont val="Microsoft YaHei UI"/>
        <charset val="134"/>
      </rPr>
      <t>提示</t>
    </r>
    <r>
      <rPr>
        <sz val="9"/>
        <color theme="1"/>
        <rFont val="Calibri"/>
        <family val="2"/>
      </rPr>
      <t>haproxy</t>
    </r>
    <r>
      <rPr>
        <sz val="9"/>
        <color theme="1"/>
        <rFont val="Microsoft YaHei UI"/>
        <charset val="134"/>
      </rPr>
      <t>不可用</t>
    </r>
  </si>
  <si>
    <r>
      <rPr>
        <sz val="9"/>
        <color theme="1"/>
        <rFont val="Microsoft YaHei UI"/>
        <charset val="134"/>
      </rPr>
      <t>验证因</t>
    </r>
    <r>
      <rPr>
        <sz val="9"/>
        <color theme="1"/>
        <rFont val="Calibri"/>
        <family val="2"/>
      </rPr>
      <t>qianbase</t>
    </r>
    <r>
      <rPr>
        <sz val="9"/>
        <color theme="1"/>
        <rFont val="Microsoft YaHei UI"/>
        <charset val="134"/>
      </rPr>
      <t>不可用导致当前机房不可用时容灾</t>
    </r>
    <r>
      <rPr>
        <sz val="9"/>
        <color theme="1"/>
        <rFont val="Calibri"/>
        <family val="2"/>
      </rPr>
      <t>push</t>
    </r>
    <r>
      <rPr>
        <sz val="9"/>
        <color theme="1"/>
        <rFont val="Microsoft YaHei UI"/>
        <charset val="134"/>
      </rPr>
      <t>接口中</t>
    </r>
    <r>
      <rPr>
        <sz val="9"/>
        <color theme="1"/>
        <rFont val="Calibri"/>
        <family val="2"/>
      </rPr>
      <t>data</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</si>
  <si>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因</t>
    </r>
    <r>
      <rPr>
        <sz val="9"/>
        <color theme="1"/>
        <rFont val="Calibri"/>
        <family val="2"/>
      </rPr>
      <t>qianbase</t>
    </r>
    <r>
      <rPr>
        <sz val="9"/>
        <color theme="1"/>
        <rFont val="Microsoft YaHei UI"/>
        <charset val="134"/>
      </rPr>
      <t>不可用导致当前机房不可用时，传输参数正确，响应成功时</t>
    </r>
    <r>
      <rPr>
        <sz val="9"/>
        <color theme="1"/>
        <rFont val="Calibri"/>
        <family val="2"/>
      </rPr>
      <t xml:space="preserve">
</t>
    </r>
    <r>
      <rPr>
        <sz val="9"/>
        <color theme="1"/>
        <rFont val="Microsoft YaHei UI"/>
        <charset val="134"/>
      </rPr>
      <t>预期结果：返回</t>
    </r>
    <r>
      <rPr>
        <sz val="9"/>
        <color theme="1"/>
        <rFont val="Calibri"/>
        <family val="2"/>
      </rPr>
      <t xml:space="preserve">available=false </t>
    </r>
    <r>
      <rPr>
        <sz val="9"/>
        <color theme="1"/>
        <rFont val="Microsoft YaHei UI"/>
        <charset val="134"/>
      </rPr>
      <t>，</t>
    </r>
    <r>
      <rPr>
        <sz val="9"/>
        <color theme="1"/>
        <rFont val="Calibri"/>
        <family val="2"/>
      </rPr>
      <t>msg=</t>
    </r>
    <r>
      <rPr>
        <sz val="9"/>
        <color theme="1"/>
        <rFont val="Microsoft YaHei UI"/>
        <charset val="134"/>
      </rPr>
      <t>提示</t>
    </r>
    <r>
      <rPr>
        <sz val="9"/>
        <color theme="1"/>
        <rFont val="Calibri"/>
        <family val="2"/>
      </rPr>
      <t>qianbase</t>
    </r>
    <r>
      <rPr>
        <sz val="9"/>
        <color theme="1"/>
        <rFont val="Microsoft YaHei UI"/>
        <charset val="134"/>
      </rPr>
      <t>不可用</t>
    </r>
  </si>
  <si>
    <r>
      <rPr>
        <sz val="9"/>
        <color theme="1"/>
        <rFont val="Microsoft YaHei UI"/>
        <charset val="134"/>
      </rPr>
      <t>验证容灾</t>
    </r>
    <r>
      <rPr>
        <sz val="9"/>
        <color theme="1"/>
        <rFont val="Calibri"/>
        <family val="2"/>
      </rPr>
      <t>push</t>
    </r>
    <r>
      <rPr>
        <sz val="9"/>
        <color theme="1"/>
        <rFont val="Microsoft YaHei UI"/>
        <charset val="134"/>
      </rPr>
      <t>接口中</t>
    </r>
    <r>
      <rPr>
        <sz val="9"/>
        <color theme="1"/>
        <rFont val="Calibri"/>
        <family val="2"/>
      </rPr>
      <t>metrics_ref</t>
    </r>
    <r>
      <rPr>
        <sz val="9"/>
        <color theme="1"/>
        <rFont val="Microsoft YaHei UI"/>
        <charset val="134"/>
      </rPr>
      <t>字段下</t>
    </r>
    <r>
      <rPr>
        <sz val="9"/>
        <color theme="1"/>
        <rFont val="Calibri"/>
        <family val="2"/>
      </rPr>
      <t>resources</t>
    </r>
    <r>
      <rPr>
        <sz val="9"/>
        <color theme="1"/>
        <rFont val="Microsoft YaHei UI"/>
        <charset val="134"/>
      </rPr>
      <t>中</t>
    </r>
    <r>
      <rPr>
        <sz val="9"/>
        <color theme="1"/>
        <rFont val="Calibri"/>
        <family val="2"/>
      </rPr>
      <t>hostname</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</si>
  <si>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响应成功时</t>
    </r>
    <r>
      <rPr>
        <sz val="9"/>
        <color theme="1"/>
        <rFont val="Calibri"/>
        <family val="2"/>
      </rPr>
      <t xml:space="preserve">
</t>
    </r>
    <r>
      <rPr>
        <sz val="9"/>
        <color theme="1"/>
        <rFont val="Microsoft YaHei UI"/>
        <charset val="134"/>
      </rPr>
      <t>预期结果：</t>
    </r>
    <r>
      <rPr>
        <sz val="9"/>
        <color theme="1"/>
        <rFont val="Calibri"/>
        <family val="2"/>
      </rPr>
      <t>metrics_ref</t>
    </r>
    <r>
      <rPr>
        <sz val="9"/>
        <color theme="1"/>
        <rFont val="Microsoft YaHei UI"/>
        <charset val="134"/>
      </rPr>
      <t>字段下</t>
    </r>
    <r>
      <rPr>
        <sz val="9"/>
        <color theme="1"/>
        <rFont val="Calibri"/>
        <family val="2"/>
      </rPr>
      <t>resources</t>
    </r>
    <r>
      <rPr>
        <sz val="9"/>
        <color theme="1"/>
        <rFont val="Microsoft YaHei UI"/>
        <charset val="134"/>
      </rPr>
      <t>中</t>
    </r>
    <r>
      <rPr>
        <sz val="9"/>
        <color theme="1"/>
        <rFont val="Calibri"/>
        <family val="2"/>
      </rPr>
      <t>hostname</t>
    </r>
    <r>
      <rPr>
        <sz val="9"/>
        <color theme="1"/>
        <rFont val="Microsoft YaHei UI"/>
        <charset val="134"/>
      </rPr>
      <t>字段展示主机名称（如果当前机房有多主机会全部展示，</t>
    </r>
    <r>
      <rPr>
        <sz val="9"/>
        <color theme="1"/>
        <rFont val="Calibri"/>
        <family val="2"/>
      </rPr>
      <t>resources=0</t>
    </r>
    <r>
      <rPr>
        <sz val="9"/>
        <color theme="1"/>
        <rFont val="Microsoft YaHei UI"/>
        <charset val="134"/>
      </rPr>
      <t>代表机房中第一台主机信息）</t>
    </r>
  </si>
  <si>
    <r>
      <rPr>
        <sz val="9"/>
        <color theme="1"/>
        <rFont val="Microsoft YaHei UI"/>
        <charset val="134"/>
      </rPr>
      <t>验证容灾</t>
    </r>
    <r>
      <rPr>
        <sz val="9"/>
        <color theme="1"/>
        <rFont val="Calibri"/>
        <family val="2"/>
      </rPr>
      <t>push</t>
    </r>
    <r>
      <rPr>
        <sz val="9"/>
        <color theme="1"/>
        <rFont val="Microsoft YaHei UI"/>
        <charset val="134"/>
      </rPr>
      <t>接口中</t>
    </r>
    <r>
      <rPr>
        <sz val="9"/>
        <color theme="1"/>
        <rFont val="Calibri"/>
        <family val="2"/>
      </rPr>
      <t>metrics_ref</t>
    </r>
    <r>
      <rPr>
        <sz val="9"/>
        <color theme="1"/>
        <rFont val="Microsoft YaHei UI"/>
        <charset val="134"/>
      </rPr>
      <t>字段下</t>
    </r>
    <r>
      <rPr>
        <sz val="9"/>
        <color theme="1"/>
        <rFont val="Calibri"/>
        <family val="2"/>
      </rPr>
      <t>resources</t>
    </r>
    <r>
      <rPr>
        <sz val="9"/>
        <color theme="1"/>
        <rFont val="Microsoft YaHei UI"/>
        <charset val="134"/>
      </rPr>
      <t>中</t>
    </r>
    <r>
      <rPr>
        <sz val="9"/>
        <color theme="1"/>
        <rFont val="Calibri"/>
        <family val="2"/>
      </rPr>
      <t>ip</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</si>
  <si>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响应成功时</t>
    </r>
    <r>
      <rPr>
        <sz val="9"/>
        <color theme="1"/>
        <rFont val="Calibri"/>
        <family val="2"/>
      </rPr>
      <t xml:space="preserve">
</t>
    </r>
    <r>
      <rPr>
        <sz val="9"/>
        <color theme="1"/>
        <rFont val="Microsoft YaHei UI"/>
        <charset val="134"/>
      </rPr>
      <t>预期结果：</t>
    </r>
    <r>
      <rPr>
        <sz val="9"/>
        <color theme="1"/>
        <rFont val="Calibri"/>
        <family val="2"/>
      </rPr>
      <t>metrics_ref</t>
    </r>
    <r>
      <rPr>
        <sz val="9"/>
        <color theme="1"/>
        <rFont val="Microsoft YaHei UI"/>
        <charset val="134"/>
      </rPr>
      <t>字段下</t>
    </r>
    <r>
      <rPr>
        <sz val="9"/>
        <color theme="1"/>
        <rFont val="Calibri"/>
        <family val="2"/>
      </rPr>
      <t>resources</t>
    </r>
    <r>
      <rPr>
        <sz val="9"/>
        <color theme="1"/>
        <rFont val="Microsoft YaHei UI"/>
        <charset val="134"/>
      </rPr>
      <t>中</t>
    </r>
    <r>
      <rPr>
        <sz val="9"/>
        <color theme="1"/>
        <rFont val="Calibri"/>
        <family val="2"/>
      </rPr>
      <t>ip</t>
    </r>
    <r>
      <rPr>
        <sz val="9"/>
        <color theme="1"/>
        <rFont val="Microsoft YaHei UI"/>
        <charset val="134"/>
      </rPr>
      <t>字段展示主机</t>
    </r>
    <r>
      <rPr>
        <sz val="9"/>
        <color theme="1"/>
        <rFont val="Calibri"/>
        <family val="2"/>
      </rPr>
      <t>IP</t>
    </r>
    <r>
      <rPr>
        <sz val="9"/>
        <color theme="1"/>
        <rFont val="Microsoft YaHei UI"/>
        <charset val="134"/>
      </rPr>
      <t>（如果当前机房有多主机会全部展示，</t>
    </r>
    <r>
      <rPr>
        <sz val="9"/>
        <color theme="1"/>
        <rFont val="Calibri"/>
        <family val="2"/>
      </rPr>
      <t>resources=0</t>
    </r>
    <r>
      <rPr>
        <sz val="9"/>
        <color theme="1"/>
        <rFont val="Microsoft YaHei UI"/>
        <charset val="134"/>
      </rPr>
      <t>代表机房中第一台主机信息）</t>
    </r>
  </si>
  <si>
    <r>
      <rPr>
        <sz val="9"/>
        <color theme="1"/>
        <rFont val="Microsoft YaHei UI"/>
        <charset val="134"/>
      </rPr>
      <t>验证容灾</t>
    </r>
    <r>
      <rPr>
        <sz val="9"/>
        <color theme="1"/>
        <rFont val="Calibri"/>
        <family val="2"/>
      </rPr>
      <t>push</t>
    </r>
    <r>
      <rPr>
        <sz val="9"/>
        <color theme="1"/>
        <rFont val="Microsoft YaHei UI"/>
        <charset val="134"/>
      </rPr>
      <t>接口中</t>
    </r>
    <r>
      <rPr>
        <sz val="9"/>
        <color theme="1"/>
        <rFont val="Calibri"/>
        <family val="2"/>
      </rPr>
      <t>metrics_ref</t>
    </r>
    <r>
      <rPr>
        <sz val="9"/>
        <color theme="1"/>
        <rFont val="Microsoft YaHei UI"/>
        <charset val="134"/>
      </rPr>
      <t>字段下</t>
    </r>
    <r>
      <rPr>
        <sz val="9"/>
        <color theme="1"/>
        <rFont val="Calibri"/>
        <family val="2"/>
      </rPr>
      <t>resources</t>
    </r>
    <r>
      <rPr>
        <sz val="9"/>
        <color theme="1"/>
        <rFont val="Microsoft YaHei UI"/>
        <charset val="134"/>
      </rPr>
      <t>中</t>
    </r>
    <r>
      <rPr>
        <sz val="9"/>
        <color theme="1"/>
        <rFont val="Calibri"/>
        <family val="2"/>
      </rPr>
      <t>cpu</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</si>
  <si>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响应成功时</t>
    </r>
    <r>
      <rPr>
        <sz val="9"/>
        <color theme="1"/>
        <rFont val="Calibri"/>
        <family val="2"/>
      </rPr>
      <t xml:space="preserve">
</t>
    </r>
    <r>
      <rPr>
        <sz val="9"/>
        <color theme="1"/>
        <rFont val="Microsoft YaHei UI"/>
        <charset val="134"/>
      </rPr>
      <t>预期结果：</t>
    </r>
    <r>
      <rPr>
        <sz val="9"/>
        <color theme="1"/>
        <rFont val="Calibri"/>
        <family val="2"/>
      </rPr>
      <t>metrics_ref</t>
    </r>
    <r>
      <rPr>
        <sz val="9"/>
        <color theme="1"/>
        <rFont val="Microsoft YaHei UI"/>
        <charset val="134"/>
      </rPr>
      <t>字段下</t>
    </r>
    <r>
      <rPr>
        <sz val="9"/>
        <color theme="1"/>
        <rFont val="Calibri"/>
        <family val="2"/>
      </rPr>
      <t>resources</t>
    </r>
    <r>
      <rPr>
        <sz val="9"/>
        <color theme="1"/>
        <rFont val="Microsoft YaHei UI"/>
        <charset val="134"/>
      </rPr>
      <t>中</t>
    </r>
    <r>
      <rPr>
        <sz val="9"/>
        <color theme="1"/>
        <rFont val="Calibri"/>
        <family val="2"/>
      </rPr>
      <t>cpu</t>
    </r>
    <r>
      <rPr>
        <sz val="9"/>
        <color theme="1"/>
        <rFont val="Microsoft YaHei UI"/>
        <charset val="134"/>
      </rPr>
      <t>字段展示主机</t>
    </r>
    <r>
      <rPr>
        <sz val="9"/>
        <color theme="1"/>
        <rFont val="Calibri"/>
        <family val="2"/>
      </rPr>
      <t>cpu</t>
    </r>
    <r>
      <rPr>
        <sz val="9"/>
        <color theme="1"/>
        <rFont val="Microsoft YaHei UI"/>
        <charset val="134"/>
      </rPr>
      <t>使用率（如果当前机房有多主机会全部展示，</t>
    </r>
    <r>
      <rPr>
        <sz val="9"/>
        <color theme="1"/>
        <rFont val="Calibri"/>
        <family val="2"/>
      </rPr>
      <t>resources=0</t>
    </r>
    <r>
      <rPr>
        <sz val="9"/>
        <color theme="1"/>
        <rFont val="Microsoft YaHei UI"/>
        <charset val="134"/>
      </rPr>
      <t>代表机房中第一台主机信息）</t>
    </r>
  </si>
  <si>
    <r>
      <rPr>
        <sz val="9"/>
        <color theme="1"/>
        <rFont val="Microsoft YaHei UI"/>
        <charset val="134"/>
      </rPr>
      <t>验证容灾</t>
    </r>
    <r>
      <rPr>
        <sz val="9"/>
        <color theme="1"/>
        <rFont val="Calibri"/>
        <family val="2"/>
      </rPr>
      <t>push</t>
    </r>
    <r>
      <rPr>
        <sz val="9"/>
        <color theme="1"/>
        <rFont val="Microsoft YaHei UI"/>
        <charset val="134"/>
      </rPr>
      <t>接口中</t>
    </r>
    <r>
      <rPr>
        <sz val="9"/>
        <color theme="1"/>
        <rFont val="Calibri"/>
        <family val="2"/>
      </rPr>
      <t>metrics_ref</t>
    </r>
    <r>
      <rPr>
        <sz val="9"/>
        <color theme="1"/>
        <rFont val="Microsoft YaHei UI"/>
        <charset val="134"/>
      </rPr>
      <t>字段下</t>
    </r>
    <r>
      <rPr>
        <sz val="9"/>
        <color theme="1"/>
        <rFont val="Calibri"/>
        <family val="2"/>
      </rPr>
      <t>resources</t>
    </r>
    <r>
      <rPr>
        <sz val="9"/>
        <color theme="1"/>
        <rFont val="Microsoft YaHei UI"/>
        <charset val="134"/>
      </rPr>
      <t>中</t>
    </r>
    <r>
      <rPr>
        <sz val="9"/>
        <color theme="1"/>
        <rFont val="Calibri"/>
        <family val="2"/>
      </rPr>
      <t>mem</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</si>
  <si>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响应成功时</t>
    </r>
    <r>
      <rPr>
        <sz val="9"/>
        <color theme="1"/>
        <rFont val="Calibri"/>
        <family val="2"/>
      </rPr>
      <t xml:space="preserve">
</t>
    </r>
    <r>
      <rPr>
        <sz val="9"/>
        <color theme="1"/>
        <rFont val="Microsoft YaHei UI"/>
        <charset val="134"/>
      </rPr>
      <t>预期结果：</t>
    </r>
    <r>
      <rPr>
        <sz val="9"/>
        <color theme="1"/>
        <rFont val="Calibri"/>
        <family val="2"/>
      </rPr>
      <t>metrics_ref</t>
    </r>
    <r>
      <rPr>
        <sz val="9"/>
        <color theme="1"/>
        <rFont val="Microsoft YaHei UI"/>
        <charset val="134"/>
      </rPr>
      <t>字段下</t>
    </r>
    <r>
      <rPr>
        <sz val="9"/>
        <color theme="1"/>
        <rFont val="Calibri"/>
        <family val="2"/>
      </rPr>
      <t>resources</t>
    </r>
    <r>
      <rPr>
        <sz val="9"/>
        <color theme="1"/>
        <rFont val="Microsoft YaHei UI"/>
        <charset val="134"/>
      </rPr>
      <t>中</t>
    </r>
    <r>
      <rPr>
        <sz val="9"/>
        <color theme="1"/>
        <rFont val="Calibri"/>
        <family val="2"/>
      </rPr>
      <t>mem</t>
    </r>
    <r>
      <rPr>
        <sz val="9"/>
        <color theme="1"/>
        <rFont val="Microsoft YaHei UI"/>
        <charset val="134"/>
      </rPr>
      <t>字段展示主机内存信息，</t>
    </r>
    <r>
      <rPr>
        <sz val="9"/>
        <color theme="1"/>
        <rFont val="Calibri"/>
        <family val="2"/>
      </rPr>
      <t>mem</t>
    </r>
    <r>
      <rPr>
        <sz val="9"/>
        <color theme="1"/>
        <rFont val="Microsoft YaHei UI"/>
        <charset val="134"/>
      </rPr>
      <t>下面的字段</t>
    </r>
    <r>
      <rPr>
        <sz val="9"/>
        <color theme="1"/>
        <rFont val="Calibri"/>
        <family val="2"/>
      </rPr>
      <t>usage</t>
    </r>
    <r>
      <rPr>
        <sz val="9"/>
        <color theme="1"/>
        <rFont val="Microsoft YaHei UI"/>
        <charset val="134"/>
      </rPr>
      <t>代表内存使用率，</t>
    </r>
    <r>
      <rPr>
        <sz val="9"/>
        <color theme="1"/>
        <rFont val="Calibri"/>
        <family val="2"/>
      </rPr>
      <t>physavail</t>
    </r>
    <r>
      <rPr>
        <sz val="9"/>
        <color theme="1"/>
        <rFont val="Microsoft YaHei UI"/>
        <charset val="134"/>
      </rPr>
      <t>代表活跃内存数，</t>
    </r>
    <r>
      <rPr>
        <sz val="9"/>
        <color theme="1"/>
        <rFont val="Calibri"/>
        <family val="2"/>
      </rPr>
      <t>phystotal</t>
    </r>
    <r>
      <rPr>
        <sz val="9"/>
        <color theme="1"/>
        <rFont val="Microsoft YaHei UI"/>
        <charset val="134"/>
      </rPr>
      <t>代表物理内存总数（如果当前机房有多主机会全部展示，</t>
    </r>
    <r>
      <rPr>
        <sz val="9"/>
        <color theme="1"/>
        <rFont val="Calibri"/>
        <family val="2"/>
      </rPr>
      <t>resources=0</t>
    </r>
    <r>
      <rPr>
        <sz val="9"/>
        <color theme="1"/>
        <rFont val="Microsoft YaHei UI"/>
        <charset val="134"/>
      </rPr>
      <t>代表机房中第一台主机信息）</t>
    </r>
  </si>
  <si>
    <r>
      <rPr>
        <sz val="9"/>
        <color theme="1"/>
        <rFont val="Microsoft YaHei UI"/>
        <charset val="134"/>
      </rPr>
      <t>验证容灾</t>
    </r>
    <r>
      <rPr>
        <sz val="9"/>
        <color theme="1"/>
        <rFont val="Calibri"/>
        <family val="2"/>
      </rPr>
      <t>push</t>
    </r>
    <r>
      <rPr>
        <sz val="9"/>
        <color theme="1"/>
        <rFont val="Microsoft YaHei UI"/>
        <charset val="134"/>
      </rPr>
      <t>接口中</t>
    </r>
    <r>
      <rPr>
        <sz val="9"/>
        <color theme="1"/>
        <rFont val="Calibri"/>
        <family val="2"/>
      </rPr>
      <t>metrics_ref</t>
    </r>
    <r>
      <rPr>
        <sz val="9"/>
        <color theme="1"/>
        <rFont val="Microsoft YaHei UI"/>
        <charset val="134"/>
      </rPr>
      <t>字段下</t>
    </r>
    <r>
      <rPr>
        <sz val="9"/>
        <color theme="1"/>
        <rFont val="Calibri"/>
        <family val="2"/>
      </rPr>
      <t>resources</t>
    </r>
    <r>
      <rPr>
        <sz val="9"/>
        <color theme="1"/>
        <rFont val="Microsoft YaHei UI"/>
        <charset val="134"/>
      </rPr>
      <t>中</t>
    </r>
    <r>
      <rPr>
        <sz val="9"/>
        <color theme="1"/>
        <rFont val="Calibri"/>
        <family val="2"/>
      </rPr>
      <t>network</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</si>
  <si>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响应成功时</t>
    </r>
    <r>
      <rPr>
        <sz val="9"/>
        <color theme="1"/>
        <rFont val="Calibri"/>
        <family val="2"/>
      </rPr>
      <t xml:space="preserve">
</t>
    </r>
    <r>
      <rPr>
        <sz val="9"/>
        <color theme="1"/>
        <rFont val="Microsoft YaHei UI"/>
        <charset val="134"/>
      </rPr>
      <t>预期结果：</t>
    </r>
    <r>
      <rPr>
        <sz val="9"/>
        <color theme="1"/>
        <rFont val="Calibri"/>
        <family val="2"/>
      </rPr>
      <t>metrics_ref</t>
    </r>
    <r>
      <rPr>
        <sz val="9"/>
        <color theme="1"/>
        <rFont val="Microsoft YaHei UI"/>
        <charset val="134"/>
      </rPr>
      <t>字段下</t>
    </r>
    <r>
      <rPr>
        <sz val="9"/>
        <color theme="1"/>
        <rFont val="Calibri"/>
        <family val="2"/>
      </rPr>
      <t>resources</t>
    </r>
    <r>
      <rPr>
        <sz val="9"/>
        <color theme="1"/>
        <rFont val="Microsoft YaHei UI"/>
        <charset val="134"/>
      </rPr>
      <t>中</t>
    </r>
    <r>
      <rPr>
        <sz val="9"/>
        <color theme="1"/>
        <rFont val="Calibri"/>
        <family val="2"/>
      </rPr>
      <t>network</t>
    </r>
    <r>
      <rPr>
        <sz val="9"/>
        <color theme="1"/>
        <rFont val="Microsoft YaHei UI"/>
        <charset val="134"/>
      </rPr>
      <t>字段展示主机网卡信息，</t>
    </r>
    <r>
      <rPr>
        <sz val="9"/>
        <color theme="1"/>
        <rFont val="Calibri"/>
        <family val="2"/>
      </rPr>
      <t>network</t>
    </r>
    <r>
      <rPr>
        <sz val="9"/>
        <color theme="1"/>
        <rFont val="Microsoft YaHei UI"/>
        <charset val="134"/>
      </rPr>
      <t>下面的字段</t>
    </r>
    <r>
      <rPr>
        <sz val="9"/>
        <color theme="1"/>
        <rFont val="Calibri"/>
        <family val="2"/>
      </rPr>
      <t>name</t>
    </r>
    <r>
      <rPr>
        <sz val="9"/>
        <color theme="1"/>
        <rFont val="Microsoft YaHei UI"/>
        <charset val="134"/>
      </rPr>
      <t>代表网卡名称，</t>
    </r>
    <r>
      <rPr>
        <sz val="9"/>
        <color theme="1"/>
        <rFont val="Calibri"/>
        <family val="2"/>
      </rPr>
      <t>send</t>
    </r>
    <r>
      <rPr>
        <sz val="9"/>
        <color theme="1"/>
        <rFont val="Microsoft YaHei UI"/>
        <charset val="134"/>
      </rPr>
      <t>代表上传流量，</t>
    </r>
    <r>
      <rPr>
        <sz val="9"/>
        <color theme="1"/>
        <rFont val="Calibri"/>
        <family val="2"/>
      </rPr>
      <t>recv</t>
    </r>
    <r>
      <rPr>
        <sz val="9"/>
        <color theme="1"/>
        <rFont val="Microsoft YaHei UI"/>
        <charset val="134"/>
      </rPr>
      <t>代表下载流量（如果当前机房有多主机会全部展示，</t>
    </r>
    <r>
      <rPr>
        <sz val="9"/>
        <color theme="1"/>
        <rFont val="Calibri"/>
        <family val="2"/>
      </rPr>
      <t>resources=0</t>
    </r>
    <r>
      <rPr>
        <sz val="9"/>
        <color theme="1"/>
        <rFont val="Microsoft YaHei UI"/>
        <charset val="134"/>
      </rPr>
      <t>代表机房中第一台主机信息，如果当前主机有多张网卡，会根据过滤条件展示，</t>
    </r>
    <r>
      <rPr>
        <sz val="9"/>
        <color theme="1"/>
        <rFont val="Calibri"/>
        <family val="2"/>
      </rPr>
      <t>0</t>
    </r>
    <r>
      <rPr>
        <sz val="9"/>
        <color theme="1"/>
        <rFont val="Microsoft YaHei UI"/>
        <charset val="134"/>
      </rPr>
      <t>代表第一张网卡）</t>
    </r>
  </si>
  <si>
    <r>
      <rPr>
        <sz val="9"/>
        <color theme="1"/>
        <rFont val="Microsoft YaHei UI"/>
        <charset val="134"/>
      </rPr>
      <t>验证容灾</t>
    </r>
    <r>
      <rPr>
        <sz val="9"/>
        <color theme="1"/>
        <rFont val="Calibri"/>
        <family val="2"/>
      </rPr>
      <t>push</t>
    </r>
    <r>
      <rPr>
        <sz val="9"/>
        <color theme="1"/>
        <rFont val="Microsoft YaHei UI"/>
        <charset val="134"/>
      </rPr>
      <t>接口中</t>
    </r>
    <r>
      <rPr>
        <sz val="9"/>
        <color theme="1"/>
        <rFont val="Calibri"/>
        <family val="2"/>
      </rPr>
      <t>metrics_ref</t>
    </r>
    <r>
      <rPr>
        <sz val="9"/>
        <color theme="1"/>
        <rFont val="Microsoft YaHei UI"/>
        <charset val="134"/>
      </rPr>
      <t>字段下</t>
    </r>
    <r>
      <rPr>
        <sz val="9"/>
        <color theme="1"/>
        <rFont val="Calibri"/>
        <family val="2"/>
      </rPr>
      <t>resources</t>
    </r>
    <r>
      <rPr>
        <sz val="9"/>
        <color theme="1"/>
        <rFont val="Microsoft YaHei UI"/>
        <charset val="134"/>
      </rPr>
      <t>中</t>
    </r>
    <r>
      <rPr>
        <sz val="9"/>
        <color theme="1"/>
        <rFont val="Calibri"/>
        <family val="2"/>
      </rPr>
      <t>disk</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</si>
  <si>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响应成功时</t>
    </r>
    <r>
      <rPr>
        <sz val="9"/>
        <color theme="1"/>
        <rFont val="Calibri"/>
        <family val="2"/>
      </rPr>
      <t xml:space="preserve">
</t>
    </r>
    <r>
      <rPr>
        <sz val="9"/>
        <color theme="1"/>
        <rFont val="Microsoft YaHei UI"/>
        <charset val="134"/>
      </rPr>
      <t>预期结果：</t>
    </r>
    <r>
      <rPr>
        <sz val="9"/>
        <color theme="1"/>
        <rFont val="Calibri"/>
        <family val="2"/>
      </rPr>
      <t>metrics_ref</t>
    </r>
    <r>
      <rPr>
        <sz val="9"/>
        <color theme="1"/>
        <rFont val="Microsoft YaHei UI"/>
        <charset val="134"/>
      </rPr>
      <t>字段下</t>
    </r>
    <r>
      <rPr>
        <sz val="9"/>
        <color theme="1"/>
        <rFont val="Calibri"/>
        <family val="2"/>
      </rPr>
      <t>resources</t>
    </r>
    <r>
      <rPr>
        <sz val="9"/>
        <color theme="1"/>
        <rFont val="Microsoft YaHei UI"/>
        <charset val="134"/>
      </rPr>
      <t>中</t>
    </r>
    <r>
      <rPr>
        <sz val="9"/>
        <color theme="1"/>
        <rFont val="Calibri"/>
        <family val="2"/>
      </rPr>
      <t>disk</t>
    </r>
    <r>
      <rPr>
        <sz val="9"/>
        <color theme="1"/>
        <rFont val="Microsoft YaHei UI"/>
        <charset val="134"/>
      </rPr>
      <t>字段展示主机磁盘信息，</t>
    </r>
    <r>
      <rPr>
        <sz val="9"/>
        <color theme="1"/>
        <rFont val="Calibri"/>
        <family val="2"/>
      </rPr>
      <t>disk</t>
    </r>
    <r>
      <rPr>
        <sz val="9"/>
        <color theme="1"/>
        <rFont val="Microsoft YaHei UI"/>
        <charset val="134"/>
      </rPr>
      <t>下面的字段</t>
    </r>
    <r>
      <rPr>
        <sz val="9"/>
        <color theme="1"/>
        <rFont val="Calibri"/>
        <family val="2"/>
      </rPr>
      <t>name</t>
    </r>
    <r>
      <rPr>
        <sz val="9"/>
        <color theme="1"/>
        <rFont val="Microsoft YaHei UI"/>
        <charset val="134"/>
      </rPr>
      <t>代表磁盘名称，</t>
    </r>
    <r>
      <rPr>
        <sz val="9"/>
        <color theme="1"/>
        <rFont val="Calibri"/>
        <family val="2"/>
      </rPr>
      <t>mount</t>
    </r>
    <r>
      <rPr>
        <sz val="9"/>
        <color theme="1"/>
        <rFont val="Microsoft YaHei UI"/>
        <charset val="134"/>
      </rPr>
      <t>代表挂载点，</t>
    </r>
    <r>
      <rPr>
        <sz val="9"/>
        <color theme="1"/>
        <rFont val="Calibri"/>
        <family val="2"/>
      </rPr>
      <t>usage</t>
    </r>
    <r>
      <rPr>
        <sz val="9"/>
        <color theme="1"/>
        <rFont val="Microsoft YaHei UI"/>
        <charset val="134"/>
      </rPr>
      <t>代表使用率，</t>
    </r>
    <r>
      <rPr>
        <sz val="9"/>
        <color theme="1"/>
        <rFont val="Calibri"/>
        <family val="2"/>
      </rPr>
      <t>availBytes</t>
    </r>
    <r>
      <rPr>
        <sz val="9"/>
        <color theme="1"/>
        <rFont val="Microsoft YaHei UI"/>
        <charset val="134"/>
      </rPr>
      <t>代表磁盘活跃空间，</t>
    </r>
    <r>
      <rPr>
        <sz val="9"/>
        <color theme="1"/>
        <rFont val="Calibri"/>
        <family val="2"/>
      </rPr>
      <t>totalBytes</t>
    </r>
    <r>
      <rPr>
        <sz val="9"/>
        <color theme="1"/>
        <rFont val="Microsoft YaHei UI"/>
        <charset val="134"/>
      </rPr>
      <t>代表磁盘总空间（如果当前机房有多主机会全部展示，</t>
    </r>
    <r>
      <rPr>
        <sz val="9"/>
        <color theme="1"/>
        <rFont val="Calibri"/>
        <family val="2"/>
      </rPr>
      <t>resources=0</t>
    </r>
    <r>
      <rPr>
        <sz val="9"/>
        <color theme="1"/>
        <rFont val="Microsoft YaHei UI"/>
        <charset val="134"/>
      </rPr>
      <t>代表机房中第一台主机信息，如果当前主机有多张磁盘，会根据过滤条件展示，</t>
    </r>
    <r>
      <rPr>
        <sz val="9"/>
        <color theme="1"/>
        <rFont val="Calibri"/>
        <family val="2"/>
      </rPr>
      <t>0</t>
    </r>
    <r>
      <rPr>
        <sz val="9"/>
        <color theme="1"/>
        <rFont val="Microsoft YaHei UI"/>
        <charset val="134"/>
      </rPr>
      <t>代表第一个磁盘）</t>
    </r>
  </si>
  <si>
    <r>
      <rPr>
        <sz val="9"/>
        <color theme="1"/>
        <rFont val="Microsoft YaHei UI"/>
        <charset val="134"/>
      </rPr>
      <t>验证机房容灾配置</t>
    </r>
    <r>
      <rPr>
        <sz val="9"/>
        <color theme="1"/>
        <rFont val="Calibri"/>
        <family val="2"/>
      </rPr>
      <t>keeplived</t>
    </r>
    <r>
      <rPr>
        <sz val="9"/>
        <color theme="1"/>
        <rFont val="Microsoft YaHei UI"/>
        <charset val="134"/>
      </rPr>
      <t>及</t>
    </r>
    <r>
      <rPr>
        <sz val="9"/>
        <color theme="1"/>
        <rFont val="Calibri"/>
        <family val="2"/>
      </rPr>
      <t>haproxy</t>
    </r>
    <r>
      <rPr>
        <sz val="9"/>
        <color theme="1"/>
        <rFont val="Microsoft YaHei UI"/>
        <charset val="134"/>
      </rPr>
      <t>环境变量后</t>
    </r>
    <r>
      <rPr>
        <sz val="9"/>
        <color theme="1"/>
        <rFont val="Calibri"/>
        <family val="2"/>
      </rPr>
      <t>push</t>
    </r>
    <r>
      <rPr>
        <sz val="9"/>
        <color theme="1"/>
        <rFont val="Microsoft YaHei UI"/>
        <charset val="134"/>
      </rPr>
      <t>接口中</t>
    </r>
    <r>
      <rPr>
        <sz val="9"/>
        <color theme="1"/>
        <rFont val="Calibri"/>
        <family val="2"/>
      </rPr>
      <t>metrics</t>
    </r>
    <r>
      <rPr>
        <sz val="9"/>
        <color theme="1"/>
        <rFont val="Microsoft YaHei UI"/>
        <charset val="134"/>
      </rPr>
      <t>字段下</t>
    </r>
    <r>
      <rPr>
        <sz val="9"/>
        <color theme="1"/>
        <rFont val="Calibri"/>
        <family val="2"/>
      </rPr>
      <t>services</t>
    </r>
    <r>
      <rPr>
        <sz val="9"/>
        <color theme="1"/>
        <rFont val="Microsoft YaHei UI"/>
        <charset val="134"/>
      </rPr>
      <t>中</t>
    </r>
    <r>
      <rPr>
        <sz val="9"/>
        <color theme="1"/>
        <rFont val="Calibri"/>
        <family val="2"/>
      </rPr>
      <t>service_name</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</si>
  <si>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容灾配置</t>
    </r>
    <r>
      <rPr>
        <sz val="9"/>
        <color theme="1"/>
        <rFont val="Calibri"/>
        <family val="2"/>
      </rPr>
      <t>keeplived</t>
    </r>
    <r>
      <rPr>
        <sz val="9"/>
        <color theme="1"/>
        <rFont val="Microsoft YaHei UI"/>
        <charset val="134"/>
      </rPr>
      <t>及</t>
    </r>
    <r>
      <rPr>
        <sz val="9"/>
        <color theme="1"/>
        <rFont val="Calibri"/>
        <family val="2"/>
      </rPr>
      <t>haproxy</t>
    </r>
    <r>
      <rPr>
        <sz val="9"/>
        <color theme="1"/>
        <rFont val="Microsoft YaHei UI"/>
        <charset val="134"/>
      </rPr>
      <t>环境变量，响应成功时</t>
    </r>
    <r>
      <rPr>
        <sz val="9"/>
        <color theme="1"/>
        <rFont val="Calibri"/>
        <family val="2"/>
      </rPr>
      <t xml:space="preserve">
</t>
    </r>
    <r>
      <rPr>
        <sz val="9"/>
        <color theme="1"/>
        <rFont val="Microsoft YaHei UI"/>
        <charset val="134"/>
      </rPr>
      <t>预期结果：</t>
    </r>
    <r>
      <rPr>
        <sz val="9"/>
        <color theme="1"/>
        <rFont val="Calibri"/>
        <family val="2"/>
      </rPr>
      <t>services</t>
    </r>
    <r>
      <rPr>
        <sz val="9"/>
        <color theme="1"/>
        <rFont val="Microsoft YaHei UI"/>
        <charset val="134"/>
      </rPr>
      <t>中会有三个服务分别显示</t>
    </r>
    <r>
      <rPr>
        <sz val="9"/>
        <color theme="1"/>
        <rFont val="Calibri"/>
        <family val="2"/>
      </rPr>
      <t>service_name=qianbase</t>
    </r>
    <r>
      <rPr>
        <sz val="9"/>
        <color theme="1"/>
        <rFont val="Microsoft YaHei UI"/>
        <charset val="134"/>
      </rPr>
      <t>，</t>
    </r>
    <r>
      <rPr>
        <sz val="9"/>
        <color theme="1"/>
        <rFont val="Calibri"/>
        <family val="2"/>
      </rPr>
      <t>service_name=keeplived</t>
    </r>
    <r>
      <rPr>
        <sz val="9"/>
        <color theme="1"/>
        <rFont val="Microsoft YaHei UI"/>
        <charset val="134"/>
      </rPr>
      <t>，</t>
    </r>
    <r>
      <rPr>
        <sz val="9"/>
        <color theme="1"/>
        <rFont val="Calibri"/>
        <family val="2"/>
      </rPr>
      <t>service_name=haproxy</t>
    </r>
  </si>
  <si>
    <r>
      <rPr>
        <sz val="9"/>
        <color theme="1"/>
        <rFont val="Microsoft YaHei UI"/>
        <charset val="134"/>
      </rPr>
      <t>验证机房容灾不配置</t>
    </r>
    <r>
      <rPr>
        <sz val="9"/>
        <color theme="1"/>
        <rFont val="Calibri"/>
        <family val="2"/>
      </rPr>
      <t>keeplived</t>
    </r>
    <r>
      <rPr>
        <sz val="9"/>
        <color theme="1"/>
        <rFont val="Microsoft YaHei UI"/>
        <charset val="134"/>
      </rPr>
      <t>及</t>
    </r>
    <r>
      <rPr>
        <sz val="9"/>
        <color theme="1"/>
        <rFont val="Calibri"/>
        <family val="2"/>
      </rPr>
      <t>haproxy</t>
    </r>
    <r>
      <rPr>
        <sz val="9"/>
        <color theme="1"/>
        <rFont val="Microsoft YaHei UI"/>
        <charset val="134"/>
      </rPr>
      <t>环境变量后</t>
    </r>
    <r>
      <rPr>
        <sz val="9"/>
        <color theme="1"/>
        <rFont val="Calibri"/>
        <family val="2"/>
      </rPr>
      <t>push</t>
    </r>
    <r>
      <rPr>
        <sz val="9"/>
        <color theme="1"/>
        <rFont val="Microsoft YaHei UI"/>
        <charset val="134"/>
      </rPr>
      <t>接口中</t>
    </r>
    <r>
      <rPr>
        <sz val="9"/>
        <color theme="1"/>
        <rFont val="Calibri"/>
        <family val="2"/>
      </rPr>
      <t>metrics</t>
    </r>
    <r>
      <rPr>
        <sz val="9"/>
        <color theme="1"/>
        <rFont val="Microsoft YaHei UI"/>
        <charset val="134"/>
      </rPr>
      <t>字段下</t>
    </r>
    <r>
      <rPr>
        <sz val="9"/>
        <color theme="1"/>
        <rFont val="Calibri"/>
        <family val="2"/>
      </rPr>
      <t>services</t>
    </r>
    <r>
      <rPr>
        <sz val="9"/>
        <color theme="1"/>
        <rFont val="Microsoft YaHei UI"/>
        <charset val="134"/>
      </rPr>
      <t>中</t>
    </r>
    <r>
      <rPr>
        <sz val="9"/>
        <color theme="1"/>
        <rFont val="Calibri"/>
        <family val="2"/>
      </rPr>
      <t>service_name</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</si>
  <si>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容灾不配置</t>
    </r>
    <r>
      <rPr>
        <sz val="9"/>
        <color theme="1"/>
        <rFont val="Calibri"/>
        <family val="2"/>
      </rPr>
      <t>keeplived</t>
    </r>
    <r>
      <rPr>
        <sz val="9"/>
        <color theme="1"/>
        <rFont val="Microsoft YaHei UI"/>
        <charset val="134"/>
      </rPr>
      <t>及</t>
    </r>
    <r>
      <rPr>
        <sz val="9"/>
        <color theme="1"/>
        <rFont val="Calibri"/>
        <family val="2"/>
      </rPr>
      <t>haproxy</t>
    </r>
    <r>
      <rPr>
        <sz val="9"/>
        <color theme="1"/>
        <rFont val="Microsoft YaHei UI"/>
        <charset val="134"/>
      </rPr>
      <t>环境变量，响应成功时</t>
    </r>
    <r>
      <rPr>
        <sz val="9"/>
        <color theme="1"/>
        <rFont val="Calibri"/>
        <family val="2"/>
      </rPr>
      <t xml:space="preserve">
</t>
    </r>
    <r>
      <rPr>
        <sz val="9"/>
        <color theme="1"/>
        <rFont val="Microsoft YaHei UI"/>
        <charset val="134"/>
      </rPr>
      <t>预期结果：</t>
    </r>
    <r>
      <rPr>
        <sz val="9"/>
        <color theme="1"/>
        <rFont val="Calibri"/>
        <family val="2"/>
      </rPr>
      <t>services</t>
    </r>
    <r>
      <rPr>
        <sz val="9"/>
        <color theme="1"/>
        <rFont val="Microsoft YaHei UI"/>
        <charset val="134"/>
      </rPr>
      <t>中只有一个服务</t>
    </r>
    <r>
      <rPr>
        <sz val="9"/>
        <color theme="1"/>
        <rFont val="Calibri"/>
        <family val="2"/>
      </rPr>
      <t>service_name=qianbase</t>
    </r>
  </si>
  <si>
    <r>
      <rPr>
        <sz val="9"/>
        <color theme="1"/>
        <rFont val="Microsoft YaHei UI"/>
        <charset val="134"/>
      </rPr>
      <t>验证机房容灾配置</t>
    </r>
    <r>
      <rPr>
        <sz val="9"/>
        <color theme="1"/>
        <rFont val="Calibri"/>
        <family val="2"/>
      </rPr>
      <t>keeplived</t>
    </r>
    <r>
      <rPr>
        <sz val="9"/>
        <color theme="1"/>
        <rFont val="Microsoft YaHei UI"/>
        <charset val="134"/>
      </rPr>
      <t>不可用时</t>
    </r>
    <r>
      <rPr>
        <sz val="9"/>
        <color theme="1"/>
        <rFont val="Calibri"/>
        <family val="2"/>
      </rPr>
      <t>metrics</t>
    </r>
    <r>
      <rPr>
        <sz val="9"/>
        <color theme="1"/>
        <rFont val="Microsoft YaHei UI"/>
        <charset val="134"/>
      </rPr>
      <t>字段下</t>
    </r>
    <r>
      <rPr>
        <sz val="9"/>
        <color theme="1"/>
        <rFont val="Calibri"/>
        <family val="2"/>
      </rPr>
      <t>services</t>
    </r>
    <r>
      <rPr>
        <sz val="9"/>
        <color theme="1"/>
        <rFont val="Microsoft YaHei UI"/>
        <charset val="134"/>
      </rPr>
      <t>中</t>
    </r>
    <r>
      <rPr>
        <sz val="9"/>
        <color theme="1"/>
        <rFont val="Calibri"/>
        <family val="2"/>
      </rPr>
      <t>keeplived available</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</si>
  <si>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容灾配置</t>
    </r>
    <r>
      <rPr>
        <sz val="9"/>
        <color theme="1"/>
        <rFont val="Calibri"/>
        <family val="2"/>
      </rPr>
      <t>keeplived</t>
    </r>
    <r>
      <rPr>
        <sz val="9"/>
        <color theme="1"/>
        <rFont val="Microsoft YaHei UI"/>
        <charset val="134"/>
      </rPr>
      <t>不可用时，响应成功时</t>
    </r>
    <r>
      <rPr>
        <sz val="9"/>
        <color theme="1"/>
        <rFont val="Calibri"/>
        <family val="2"/>
      </rPr>
      <t xml:space="preserve">
</t>
    </r>
    <r>
      <rPr>
        <sz val="9"/>
        <color theme="1"/>
        <rFont val="Microsoft YaHei UI"/>
        <charset val="134"/>
      </rPr>
      <t>预期结果：</t>
    </r>
    <r>
      <rPr>
        <sz val="9"/>
        <color theme="1"/>
        <rFont val="Calibri"/>
        <family val="2"/>
      </rPr>
      <t>services</t>
    </r>
    <r>
      <rPr>
        <sz val="9"/>
        <color theme="1"/>
        <rFont val="Microsoft YaHei UI"/>
        <charset val="134"/>
      </rPr>
      <t>中服务</t>
    </r>
    <r>
      <rPr>
        <sz val="9"/>
        <color theme="1"/>
        <rFont val="Calibri"/>
        <family val="2"/>
      </rPr>
      <t xml:space="preserve">service_name=keeplived </t>
    </r>
    <r>
      <rPr>
        <sz val="9"/>
        <color theme="1"/>
        <rFont val="Microsoft YaHei UI"/>
        <charset val="134"/>
      </rPr>
      <t>，</t>
    </r>
    <r>
      <rPr>
        <sz val="9"/>
        <color theme="1"/>
        <rFont val="Calibri"/>
        <family val="2"/>
      </rPr>
      <t>available=false</t>
    </r>
  </si>
  <si>
    <r>
      <rPr>
        <sz val="9"/>
        <color theme="1"/>
        <rFont val="Microsoft YaHei UI"/>
        <charset val="134"/>
      </rPr>
      <t>验证机房容灾配置</t>
    </r>
    <r>
      <rPr>
        <sz val="9"/>
        <color theme="1"/>
        <rFont val="Calibri"/>
        <family val="2"/>
      </rPr>
      <t>keeplived</t>
    </r>
    <r>
      <rPr>
        <sz val="9"/>
        <color theme="1"/>
        <rFont val="Microsoft YaHei UI"/>
        <charset val="134"/>
      </rPr>
      <t>可用时</t>
    </r>
    <r>
      <rPr>
        <sz val="9"/>
        <color theme="1"/>
        <rFont val="Calibri"/>
        <family val="2"/>
      </rPr>
      <t>metrics</t>
    </r>
    <r>
      <rPr>
        <sz val="9"/>
        <color theme="1"/>
        <rFont val="Microsoft YaHei UI"/>
        <charset val="134"/>
      </rPr>
      <t>字段下</t>
    </r>
    <r>
      <rPr>
        <sz val="9"/>
        <color theme="1"/>
        <rFont val="Calibri"/>
        <family val="2"/>
      </rPr>
      <t>services</t>
    </r>
    <r>
      <rPr>
        <sz val="9"/>
        <color theme="1"/>
        <rFont val="Microsoft YaHei UI"/>
        <charset val="134"/>
      </rPr>
      <t>中</t>
    </r>
    <r>
      <rPr>
        <sz val="9"/>
        <color theme="1"/>
        <rFont val="Calibri"/>
        <family val="2"/>
      </rPr>
      <t>keeplived available</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</si>
  <si>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容灾配置</t>
    </r>
    <r>
      <rPr>
        <sz val="9"/>
        <color theme="1"/>
        <rFont val="Calibri"/>
        <family val="2"/>
      </rPr>
      <t>keeplived</t>
    </r>
    <r>
      <rPr>
        <sz val="9"/>
        <color theme="1"/>
        <rFont val="Microsoft YaHei UI"/>
        <charset val="134"/>
      </rPr>
      <t>可用时，响应成功时</t>
    </r>
    <r>
      <rPr>
        <sz val="9"/>
        <color theme="1"/>
        <rFont val="Calibri"/>
        <family val="2"/>
      </rPr>
      <t xml:space="preserve">
</t>
    </r>
    <r>
      <rPr>
        <sz val="9"/>
        <color theme="1"/>
        <rFont val="Microsoft YaHei UI"/>
        <charset val="134"/>
      </rPr>
      <t>预期结果：</t>
    </r>
    <r>
      <rPr>
        <sz val="9"/>
        <color theme="1"/>
        <rFont val="Calibri"/>
        <family val="2"/>
      </rPr>
      <t>services</t>
    </r>
    <r>
      <rPr>
        <sz val="9"/>
        <color theme="1"/>
        <rFont val="Microsoft YaHei UI"/>
        <charset val="134"/>
      </rPr>
      <t>中服务</t>
    </r>
    <r>
      <rPr>
        <sz val="9"/>
        <color theme="1"/>
        <rFont val="Calibri"/>
        <family val="2"/>
      </rPr>
      <t xml:space="preserve">service_name=keeplived </t>
    </r>
    <r>
      <rPr>
        <sz val="9"/>
        <color theme="1"/>
        <rFont val="Microsoft YaHei UI"/>
        <charset val="134"/>
      </rPr>
      <t>，</t>
    </r>
    <r>
      <rPr>
        <sz val="9"/>
        <color theme="1"/>
        <rFont val="Calibri"/>
        <family val="2"/>
      </rPr>
      <t>available=true</t>
    </r>
  </si>
  <si>
    <r>
      <rPr>
        <sz val="9"/>
        <color theme="1"/>
        <rFont val="Microsoft YaHei UI"/>
        <charset val="134"/>
      </rPr>
      <t>验证机房容灾配置</t>
    </r>
    <r>
      <rPr>
        <sz val="9"/>
        <color theme="1"/>
        <rFont val="Calibri"/>
        <family val="2"/>
      </rPr>
      <t>haproxy</t>
    </r>
    <r>
      <rPr>
        <sz val="9"/>
        <color theme="1"/>
        <rFont val="Microsoft YaHei UI"/>
        <charset val="134"/>
      </rPr>
      <t>不可用时</t>
    </r>
    <r>
      <rPr>
        <sz val="9"/>
        <color theme="1"/>
        <rFont val="Calibri"/>
        <family val="2"/>
      </rPr>
      <t>metrics</t>
    </r>
    <r>
      <rPr>
        <sz val="9"/>
        <color theme="1"/>
        <rFont val="Microsoft YaHei UI"/>
        <charset val="134"/>
      </rPr>
      <t>字段下</t>
    </r>
    <r>
      <rPr>
        <sz val="9"/>
        <color theme="1"/>
        <rFont val="Calibri"/>
        <family val="2"/>
      </rPr>
      <t>services</t>
    </r>
    <r>
      <rPr>
        <sz val="9"/>
        <color theme="1"/>
        <rFont val="Microsoft YaHei UI"/>
        <charset val="134"/>
      </rPr>
      <t>中</t>
    </r>
    <r>
      <rPr>
        <sz val="9"/>
        <color theme="1"/>
        <rFont val="Calibri"/>
        <family val="2"/>
      </rPr>
      <t>haproxy available</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</si>
  <si>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容灾配置</t>
    </r>
    <r>
      <rPr>
        <sz val="9"/>
        <color theme="1"/>
        <rFont val="Calibri"/>
        <family val="2"/>
      </rPr>
      <t>haproxy</t>
    </r>
    <r>
      <rPr>
        <sz val="9"/>
        <color theme="1"/>
        <rFont val="Microsoft YaHei UI"/>
        <charset val="134"/>
      </rPr>
      <t>不可用时，响应成功时</t>
    </r>
    <r>
      <rPr>
        <sz val="9"/>
        <color theme="1"/>
        <rFont val="Calibri"/>
        <family val="2"/>
      </rPr>
      <t xml:space="preserve">
</t>
    </r>
    <r>
      <rPr>
        <sz val="9"/>
        <color theme="1"/>
        <rFont val="Microsoft YaHei UI"/>
        <charset val="134"/>
      </rPr>
      <t>预期结果：</t>
    </r>
    <r>
      <rPr>
        <sz val="9"/>
        <color theme="1"/>
        <rFont val="Calibri"/>
        <family val="2"/>
      </rPr>
      <t>services</t>
    </r>
    <r>
      <rPr>
        <sz val="9"/>
        <color theme="1"/>
        <rFont val="Microsoft YaHei UI"/>
        <charset val="134"/>
      </rPr>
      <t>中服务</t>
    </r>
    <r>
      <rPr>
        <sz val="9"/>
        <color theme="1"/>
        <rFont val="Calibri"/>
        <family val="2"/>
      </rPr>
      <t>service_name=haproxy</t>
    </r>
    <r>
      <rPr>
        <sz val="9"/>
        <color theme="1"/>
        <rFont val="Microsoft YaHei UI"/>
        <charset val="134"/>
      </rPr>
      <t>，</t>
    </r>
    <r>
      <rPr>
        <sz val="9"/>
        <color theme="1"/>
        <rFont val="Calibri"/>
        <family val="2"/>
      </rPr>
      <t>available=false</t>
    </r>
  </si>
  <si>
    <r>
      <rPr>
        <sz val="9"/>
        <color theme="1"/>
        <rFont val="Microsoft YaHei UI"/>
        <charset val="134"/>
      </rPr>
      <t>验证机房容灾配置</t>
    </r>
    <r>
      <rPr>
        <sz val="9"/>
        <color theme="1"/>
        <rFont val="Calibri"/>
        <family val="2"/>
      </rPr>
      <t>haproxy</t>
    </r>
    <r>
      <rPr>
        <sz val="9"/>
        <color theme="1"/>
        <rFont val="Microsoft YaHei UI"/>
        <charset val="134"/>
      </rPr>
      <t>可用时</t>
    </r>
    <r>
      <rPr>
        <sz val="9"/>
        <color theme="1"/>
        <rFont val="Calibri"/>
        <family val="2"/>
      </rPr>
      <t>metrics</t>
    </r>
    <r>
      <rPr>
        <sz val="9"/>
        <color theme="1"/>
        <rFont val="Microsoft YaHei UI"/>
        <charset val="134"/>
      </rPr>
      <t>字段下</t>
    </r>
    <r>
      <rPr>
        <sz val="9"/>
        <color theme="1"/>
        <rFont val="Calibri"/>
        <family val="2"/>
      </rPr>
      <t>services</t>
    </r>
    <r>
      <rPr>
        <sz val="9"/>
        <color theme="1"/>
        <rFont val="Microsoft YaHei UI"/>
        <charset val="134"/>
      </rPr>
      <t>中</t>
    </r>
    <r>
      <rPr>
        <sz val="9"/>
        <color theme="1"/>
        <rFont val="Calibri"/>
        <family val="2"/>
      </rPr>
      <t>haproxy available</t>
    </r>
    <r>
      <rPr>
        <sz val="9"/>
        <color theme="1"/>
        <rFont val="Microsoft YaHei UI"/>
        <charset val="134"/>
      </rPr>
      <t>字段数据正确</t>
    </r>
  </si>
  <si>
    <r>
      <rPr>
        <sz val="9"/>
        <color theme="1"/>
        <rFont val="Calibri"/>
        <family val="2"/>
      </rPr>
      <t>1.</t>
    </r>
    <r>
      <rPr>
        <sz val="9"/>
        <color theme="1"/>
        <rFont val="Microsoft YaHei UI"/>
        <charset val="134"/>
      </rPr>
      <t>接口示例如下：</t>
    </r>
    <r>
      <rPr>
        <sz val="9"/>
        <color theme="1"/>
        <rFont val="Calibri"/>
        <family val="2"/>
      </rPr>
      <t>http://OM_IP/api/xtp/available/$cluster_uuid/region/$rid?timeout=12(</t>
    </r>
    <r>
      <rPr>
        <sz val="9"/>
        <color theme="1"/>
        <rFont val="Microsoft YaHei UI"/>
        <charset val="134"/>
      </rPr>
      <t>其中</t>
    </r>
    <r>
      <rPr>
        <sz val="9"/>
        <color theme="1"/>
        <rFont val="Calibri"/>
        <family val="2"/>
      </rPr>
      <t>cluster_uuid</t>
    </r>
    <r>
      <rPr>
        <sz val="9"/>
        <color theme="1"/>
        <rFont val="Microsoft YaHei UI"/>
        <charset val="134"/>
      </rPr>
      <t>对应当前</t>
    </r>
    <r>
      <rPr>
        <sz val="9"/>
        <color theme="1"/>
        <rFont val="Calibri"/>
        <family val="2"/>
      </rPr>
      <t>OM</t>
    </r>
    <r>
      <rPr>
        <sz val="9"/>
        <color theme="1"/>
        <rFont val="Microsoft YaHei UI"/>
        <charset val="134"/>
      </rPr>
      <t>监控的集群的</t>
    </r>
    <r>
      <rPr>
        <sz val="9"/>
        <color theme="1"/>
        <rFont val="Calibri"/>
        <family val="2"/>
      </rPr>
      <t>uuid</t>
    </r>
    <r>
      <rPr>
        <sz val="9"/>
        <color theme="1"/>
        <rFont val="Microsoft YaHei UI"/>
        <charset val="134"/>
      </rPr>
      <t>，</t>
    </r>
    <r>
      <rPr>
        <sz val="9"/>
        <color theme="1"/>
        <rFont val="Calibri"/>
        <family val="2"/>
      </rPr>
      <t>rid=1</t>
    </r>
    <r>
      <rPr>
        <sz val="9"/>
        <color theme="1"/>
        <rFont val="Microsoft YaHei UI"/>
        <charset val="134"/>
      </rPr>
      <t>对应主机房，</t>
    </r>
    <r>
      <rPr>
        <sz val="9"/>
        <color theme="1"/>
        <rFont val="Calibri"/>
        <family val="2"/>
      </rPr>
      <t>rid=2</t>
    </r>
    <r>
      <rPr>
        <sz val="9"/>
        <color theme="1"/>
        <rFont val="Microsoft YaHei UI"/>
        <charset val="134"/>
      </rPr>
      <t>对应同城机房，</t>
    </r>
    <r>
      <rPr>
        <sz val="9"/>
        <color theme="1"/>
        <rFont val="Calibri"/>
        <family val="2"/>
      </rPr>
      <t>rid=3</t>
    </r>
    <r>
      <rPr>
        <sz val="9"/>
        <color theme="1"/>
        <rFont val="Microsoft YaHei UI"/>
        <charset val="134"/>
      </rPr>
      <t>对应异地机房</t>
    </r>
    <r>
      <rPr>
        <sz val="9"/>
        <color theme="1"/>
        <rFont val="Calibri"/>
        <family val="2"/>
      </rPr>
      <t>)
2.</t>
    </r>
    <r>
      <rPr>
        <sz val="9"/>
        <color theme="1"/>
        <rFont val="Microsoft YaHei UI"/>
        <charset val="134"/>
      </rPr>
      <t>容灾配置</t>
    </r>
    <r>
      <rPr>
        <sz val="9"/>
        <color theme="1"/>
        <rFont val="Calibri"/>
        <family val="2"/>
      </rPr>
      <t>haproxy</t>
    </r>
    <r>
      <rPr>
        <sz val="9"/>
        <color theme="1"/>
        <rFont val="Microsoft YaHei UI"/>
        <charset val="134"/>
      </rPr>
      <t>可用时，响应成功时</t>
    </r>
    <r>
      <rPr>
        <sz val="9"/>
        <color theme="1"/>
        <rFont val="Calibri"/>
        <family val="2"/>
      </rPr>
      <t xml:space="preserve">
</t>
    </r>
    <r>
      <rPr>
        <sz val="9"/>
        <color theme="1"/>
        <rFont val="Microsoft YaHei UI"/>
        <charset val="134"/>
      </rPr>
      <t>预期结果：</t>
    </r>
    <r>
      <rPr>
        <sz val="9"/>
        <color theme="1"/>
        <rFont val="Calibri"/>
        <family val="2"/>
      </rPr>
      <t>services</t>
    </r>
    <r>
      <rPr>
        <sz val="9"/>
        <color theme="1"/>
        <rFont val="Microsoft YaHei UI"/>
        <charset val="134"/>
      </rPr>
      <t>中服务</t>
    </r>
    <r>
      <rPr>
        <sz val="9"/>
        <color theme="1"/>
        <rFont val="Calibri"/>
        <family val="2"/>
      </rPr>
      <t xml:space="preserve">service_name=haproxy </t>
    </r>
    <r>
      <rPr>
        <sz val="9"/>
        <color theme="1"/>
        <rFont val="Microsoft YaHei UI"/>
        <charset val="134"/>
      </rPr>
      <t>，</t>
    </r>
    <r>
      <rPr>
        <sz val="9"/>
        <color theme="1"/>
        <rFont val="Calibri"/>
        <family val="2"/>
      </rPr>
      <t>available=true</t>
    </r>
  </si>
  <si>
    <r>
      <rPr>
        <sz val="10"/>
        <color theme="1"/>
        <rFont val="微软雅黑"/>
        <charset val="134"/>
      </rPr>
      <t>容灾系列</t>
    </r>
    <r>
      <rPr>
        <sz val="10"/>
        <color theme="1"/>
        <rFont val="Calibri"/>
        <family val="2"/>
      </rPr>
      <t>-</t>
    </r>
    <r>
      <rPr>
        <sz val="10"/>
        <color theme="1"/>
        <rFont val="微软雅黑"/>
        <charset val="134"/>
      </rPr>
      <t>容灾切换接口</t>
    </r>
  </si>
  <si>
    <r>
      <rPr>
        <sz val="10"/>
        <color theme="1"/>
        <rFont val="微软雅黑"/>
        <charset val="134"/>
      </rPr>
      <t>组合执行计划接口</t>
    </r>
  </si>
  <si>
    <r>
      <rPr>
        <sz val="9"/>
        <color theme="1"/>
        <rFont val="Microsoft YaHei UI"/>
        <charset val="134"/>
      </rPr>
      <t>机房切换成功检查主</t>
    </r>
    <r>
      <rPr>
        <sz val="9"/>
        <color theme="1"/>
        <rFont val="Calibri"/>
        <family val="2"/>
      </rPr>
      <t>rid</t>
    </r>
    <r>
      <rPr>
        <sz val="9"/>
        <color theme="1"/>
        <rFont val="Microsoft YaHei UI"/>
        <charset val="134"/>
      </rPr>
      <t>变化</t>
    </r>
  </si>
  <si>
    <r>
      <rPr>
        <sz val="9"/>
        <color theme="1"/>
        <rFont val="Calibri"/>
        <family val="2"/>
      </rPr>
      <t>1.</t>
    </r>
    <r>
      <rPr>
        <sz val="9"/>
        <color theme="1"/>
        <rFont val="Microsoft YaHei UI"/>
        <charset val="134"/>
      </rPr>
      <t>执行机房切换成功以后</t>
    </r>
    <r>
      <rPr>
        <sz val="9"/>
        <color theme="1"/>
        <rFont val="Calibri"/>
        <family val="2"/>
      </rPr>
      <t xml:space="preserve">
2.</t>
    </r>
    <r>
      <rPr>
        <sz val="9"/>
        <color theme="1"/>
        <rFont val="Microsoft YaHei UI"/>
        <charset val="134"/>
      </rPr>
      <t>通过切换脚本检查</t>
    </r>
    <r>
      <rPr>
        <sz val="9"/>
        <color theme="1"/>
        <rFont val="Calibri"/>
        <family val="2"/>
      </rPr>
      <t>rid</t>
    </r>
    <r>
      <rPr>
        <sz val="9"/>
        <color theme="1"/>
        <rFont val="Microsoft YaHei UI"/>
        <charset val="134"/>
      </rPr>
      <t>变化</t>
    </r>
    <r>
      <rPr>
        <sz val="9"/>
        <color theme="1"/>
        <rFont val="Calibri"/>
        <family val="2"/>
      </rPr>
      <t xml:space="preserve">
</t>
    </r>
    <r>
      <rPr>
        <sz val="9"/>
        <color theme="1"/>
        <rFont val="Microsoft YaHei UI"/>
        <charset val="134"/>
      </rPr>
      <t>预期结果：执行机房切换之后</t>
    </r>
    <r>
      <rPr>
        <sz val="9"/>
        <color theme="1"/>
        <rFont val="Calibri"/>
        <family val="2"/>
      </rPr>
      <t>rid</t>
    </r>
    <r>
      <rPr>
        <sz val="9"/>
        <color theme="1"/>
        <rFont val="Microsoft YaHei UI"/>
        <charset val="134"/>
      </rPr>
      <t>会发生变化</t>
    </r>
  </si>
  <si>
    <r>
      <rPr>
        <sz val="9"/>
        <color theme="1"/>
        <rFont val="Microsoft YaHei UI"/>
        <charset val="134"/>
      </rPr>
      <t>切换成功检查执行节点</t>
    </r>
    <r>
      <rPr>
        <sz val="9"/>
        <color theme="1"/>
        <rFont val="Calibri"/>
        <family val="2"/>
      </rPr>
      <t>deploy.conf</t>
    </r>
    <r>
      <rPr>
        <sz val="9"/>
        <color theme="1"/>
        <rFont val="Microsoft YaHei UI"/>
        <charset val="134"/>
      </rPr>
      <t>文件中包含节点配置信息</t>
    </r>
  </si>
  <si>
    <r>
      <rPr>
        <sz val="9"/>
        <color theme="1"/>
        <rFont val="Calibri"/>
        <family val="2"/>
      </rPr>
      <t>1.</t>
    </r>
    <r>
      <rPr>
        <sz val="9"/>
        <color theme="1"/>
        <rFont val="Microsoft YaHei UI"/>
        <charset val="134"/>
      </rPr>
      <t>机房切换操作</t>
    </r>
    <r>
      <rPr>
        <sz val="9"/>
        <color theme="1"/>
        <rFont val="Calibri"/>
        <family val="2"/>
      </rPr>
      <t xml:space="preserve">
</t>
    </r>
    <r>
      <rPr>
        <sz val="9"/>
        <color theme="1"/>
        <rFont val="Microsoft YaHei UI"/>
        <charset val="134"/>
      </rPr>
      <t>预期结果：执行节点</t>
    </r>
    <r>
      <rPr>
        <sz val="9"/>
        <color theme="1"/>
        <rFont val="Calibri"/>
        <family val="2"/>
      </rPr>
      <t>deploy.conf</t>
    </r>
    <r>
      <rPr>
        <sz val="9"/>
        <color theme="1"/>
        <rFont val="Microsoft YaHei UI"/>
        <charset val="134"/>
      </rPr>
      <t>文件中包含节点配置信息</t>
    </r>
  </si>
  <si>
    <r>
      <rPr>
        <sz val="9"/>
        <color theme="1"/>
        <rFont val="Microsoft YaHei UI"/>
        <charset val="134"/>
      </rPr>
      <t>切换成功检查执行节点</t>
    </r>
    <r>
      <rPr>
        <sz val="9"/>
        <color theme="1"/>
        <rFont val="Calibri"/>
        <family val="2"/>
      </rPr>
      <t>deploy.conf</t>
    </r>
    <r>
      <rPr>
        <sz val="9"/>
        <color theme="1"/>
        <rFont val="Microsoft YaHei UI"/>
        <charset val="134"/>
      </rPr>
      <t>文件中包含实例启动信息，特别关注绑核及主机名是否包含</t>
    </r>
  </si>
  <si>
    <r>
      <rPr>
        <sz val="9"/>
        <color theme="1"/>
        <rFont val="Calibri"/>
        <family val="2"/>
      </rPr>
      <t>1.</t>
    </r>
    <r>
      <rPr>
        <sz val="9"/>
        <color theme="1"/>
        <rFont val="Microsoft YaHei UI"/>
        <charset val="134"/>
      </rPr>
      <t>机房切换操作</t>
    </r>
    <r>
      <rPr>
        <sz val="9"/>
        <color theme="1"/>
        <rFont val="Calibri"/>
        <family val="2"/>
      </rPr>
      <t xml:space="preserve">
</t>
    </r>
    <r>
      <rPr>
        <sz val="9"/>
        <color theme="1"/>
        <rFont val="Microsoft YaHei UI"/>
        <charset val="134"/>
      </rPr>
      <t>预期结果：执行节点</t>
    </r>
    <r>
      <rPr>
        <sz val="9"/>
        <color theme="1"/>
        <rFont val="Calibri"/>
        <family val="2"/>
      </rPr>
      <t>deploy.conf</t>
    </r>
    <r>
      <rPr>
        <sz val="9"/>
        <color theme="1"/>
        <rFont val="Microsoft YaHei UI"/>
        <charset val="134"/>
      </rPr>
      <t>文件中包含实例启动信息，特别关注绑核及主机名是否包含</t>
    </r>
  </si>
  <si>
    <r>
      <rPr>
        <sz val="9"/>
        <color indexed="8"/>
        <rFont val="Microsoft YaHei UI"/>
        <charset val="134"/>
      </rPr>
      <t>切换场景核心</t>
    </r>
    <r>
      <rPr>
        <sz val="9"/>
        <color indexed="8"/>
        <rFont val="Calibri"/>
        <family val="2"/>
      </rPr>
      <t>-</t>
    </r>
    <r>
      <rPr>
        <sz val="9"/>
        <color indexed="8"/>
        <rFont val="Microsoft YaHei UI"/>
        <charset val="134"/>
      </rPr>
      <t>主机房数据库服务正常切换至同城机房在执行接口执行成功</t>
    </r>
  </si>
  <si>
    <r>
      <rPr>
        <sz val="9"/>
        <color theme="1"/>
        <rFont val="Microsoft YaHei UI"/>
        <charset val="134"/>
      </rPr>
      <t>请求接口地址：</t>
    </r>
    <r>
      <rPr>
        <sz val="9"/>
        <color theme="1"/>
        <rFont val="Calibri"/>
        <family val="2"/>
      </rPr>
      <t>https://IP:30005/api/config-server/v1/switchPlanComposite/execute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core/10001123
</t>
    </r>
    <r>
      <rPr>
        <sz val="9"/>
        <color theme="1"/>
        <rFont val="Microsoft YaHei UI"/>
        <charset val="134"/>
      </rPr>
      <t>预期结果：请求接口成功，后台执行对应的切换场景</t>
    </r>
  </si>
  <si>
    <r>
      <rPr>
        <sz val="9"/>
        <color indexed="8"/>
        <rFont val="Microsoft YaHei UI"/>
        <charset val="134"/>
      </rPr>
      <t>切换场景核心主机房数据库服务正常切换至同城机房</t>
    </r>
    <r>
      <rPr>
        <sz val="9"/>
        <color indexed="8"/>
        <rFont val="Calibri"/>
        <family val="2"/>
      </rPr>
      <t>-</t>
    </r>
    <r>
      <rPr>
        <sz val="9"/>
        <color indexed="8"/>
        <rFont val="Microsoft YaHei UI"/>
        <charset val="134"/>
      </rPr>
      <t>回切在执行接口执行成功</t>
    </r>
  </si>
  <si>
    <r>
      <rPr>
        <sz val="9"/>
        <color theme="1"/>
        <rFont val="Microsoft YaHei UI"/>
        <charset val="134"/>
      </rPr>
      <t>请求接口地址：</t>
    </r>
    <r>
      <rPr>
        <sz val="9"/>
        <color theme="1"/>
        <rFont val="Calibri"/>
        <family val="2"/>
      </rPr>
      <t>https://IP:30005/api/config-server/v2/switchPlanComposite/execute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core/10001321
</t>
    </r>
    <r>
      <rPr>
        <sz val="9"/>
        <color theme="1"/>
        <rFont val="Microsoft YaHei UI"/>
        <charset val="134"/>
      </rPr>
      <t>预期结果：请求接口成功，后台执行对应的切换场景</t>
    </r>
  </si>
  <si>
    <r>
      <rPr>
        <sz val="9"/>
        <color indexed="8"/>
        <rFont val="Microsoft YaHei UI"/>
        <charset val="134"/>
      </rPr>
      <t>切换场景核心</t>
    </r>
    <r>
      <rPr>
        <sz val="9"/>
        <color indexed="8"/>
        <rFont val="Calibri"/>
        <family val="2"/>
      </rPr>
      <t>-</t>
    </r>
    <r>
      <rPr>
        <sz val="9"/>
        <color indexed="8"/>
        <rFont val="Microsoft YaHei UI"/>
        <charset val="134"/>
      </rPr>
      <t>主机房数据库服务不可用，故障切换至同城机房在执行接口执行成功</t>
    </r>
  </si>
  <si>
    <r>
      <rPr>
        <sz val="9"/>
        <color theme="1"/>
        <rFont val="Microsoft YaHei UI"/>
        <charset val="134"/>
      </rPr>
      <t>请求接口地址：</t>
    </r>
    <r>
      <rPr>
        <sz val="9"/>
        <color theme="1"/>
        <rFont val="Calibri"/>
        <family val="2"/>
      </rPr>
      <t>https://IP:30005/api/config-server/v3/switchPlanComposite/execute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core/10001213
</t>
    </r>
    <r>
      <rPr>
        <sz val="9"/>
        <color theme="1"/>
        <rFont val="Microsoft YaHei UI"/>
        <charset val="134"/>
      </rPr>
      <t>预期结果：请求接口成功，后台执行对应的切换场景</t>
    </r>
  </si>
  <si>
    <r>
      <rPr>
        <sz val="9"/>
        <color indexed="8"/>
        <rFont val="Microsoft YaHei UI"/>
        <charset val="134"/>
      </rPr>
      <t>切换场景核心</t>
    </r>
    <r>
      <rPr>
        <sz val="9"/>
        <color indexed="8"/>
        <rFont val="Calibri"/>
        <family val="2"/>
      </rPr>
      <t>-</t>
    </r>
    <r>
      <rPr>
        <sz val="9"/>
        <color indexed="8"/>
        <rFont val="Microsoft YaHei UI"/>
        <charset val="134"/>
      </rPr>
      <t>主机房数据库服务不可用，</t>
    </r>
    <r>
      <rPr>
        <sz val="9"/>
        <color indexed="8"/>
        <rFont val="Calibri"/>
        <family val="2"/>
      </rPr>
      <t>checkpoint</t>
    </r>
    <r>
      <rPr>
        <sz val="9"/>
        <color indexed="8"/>
        <rFont val="Microsoft YaHei UI"/>
        <charset val="134"/>
      </rPr>
      <t>切换至同城机房在执行接口执行成功</t>
    </r>
  </si>
  <si>
    <r>
      <rPr>
        <sz val="9"/>
        <color theme="1"/>
        <rFont val="Microsoft YaHei UI"/>
        <charset val="134"/>
      </rPr>
      <t>请求接口地址：</t>
    </r>
    <r>
      <rPr>
        <sz val="9"/>
        <color theme="1"/>
        <rFont val="Calibri"/>
        <family val="2"/>
      </rPr>
      <t>https://IP:30005/api/config-server/v4/switchPlanComposite/execute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core/10001231
</t>
    </r>
    <r>
      <rPr>
        <sz val="9"/>
        <color theme="1"/>
        <rFont val="Microsoft YaHei UI"/>
        <charset val="134"/>
      </rPr>
      <t>预期结果：请求接口成功，后台执行对应的切换场景</t>
    </r>
  </si>
  <si>
    <r>
      <rPr>
        <sz val="9"/>
        <color indexed="8"/>
        <rFont val="Microsoft YaHei UI"/>
        <charset val="134"/>
      </rPr>
      <t>切换场景核心</t>
    </r>
    <r>
      <rPr>
        <sz val="9"/>
        <color indexed="8"/>
        <rFont val="Calibri"/>
        <family val="2"/>
      </rPr>
      <t>-</t>
    </r>
    <r>
      <rPr>
        <sz val="9"/>
        <color indexed="8"/>
        <rFont val="Microsoft YaHei UI"/>
        <charset val="134"/>
      </rPr>
      <t>主机房、同城机房数据库服务都不可用，</t>
    </r>
    <r>
      <rPr>
        <sz val="9"/>
        <color indexed="8"/>
        <rFont val="Calibri"/>
        <family val="2"/>
      </rPr>
      <t>checkpoint</t>
    </r>
    <r>
      <rPr>
        <sz val="9"/>
        <color indexed="8"/>
        <rFont val="Microsoft YaHei UI"/>
        <charset val="134"/>
      </rPr>
      <t>切换至异地灾备机房在执行接口执行成功</t>
    </r>
  </si>
  <si>
    <r>
      <rPr>
        <sz val="9"/>
        <color theme="1"/>
        <rFont val="Microsoft YaHei UI"/>
        <charset val="134"/>
      </rPr>
      <t>请求接口地址：</t>
    </r>
    <r>
      <rPr>
        <sz val="9"/>
        <color theme="1"/>
        <rFont val="Calibri"/>
        <family val="2"/>
      </rPr>
      <t>https://IP:30005/api/config-server/v5/switchPlanComposite/execute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core/10001312
</t>
    </r>
    <r>
      <rPr>
        <sz val="9"/>
        <color theme="1"/>
        <rFont val="Microsoft YaHei UI"/>
        <charset val="134"/>
      </rPr>
      <t>预期结果：请求接口成功，后台执行对应的切换场景</t>
    </r>
  </si>
  <si>
    <r>
      <rPr>
        <sz val="9"/>
        <color indexed="8"/>
        <rFont val="Microsoft YaHei UI"/>
        <charset val="134"/>
      </rPr>
      <t>切换场景核心</t>
    </r>
    <r>
      <rPr>
        <sz val="9"/>
        <color indexed="8"/>
        <rFont val="Calibri"/>
        <family val="2"/>
      </rPr>
      <t>-</t>
    </r>
    <r>
      <rPr>
        <sz val="9"/>
        <color indexed="8"/>
        <rFont val="Microsoft YaHei UI"/>
        <charset val="134"/>
      </rPr>
      <t>主机房、同城机房数据库服务都不可用</t>
    </r>
    <r>
      <rPr>
        <sz val="9"/>
        <color indexed="8"/>
        <rFont val="Calibri"/>
        <family val="2"/>
      </rPr>
      <t>-</t>
    </r>
    <r>
      <rPr>
        <sz val="9"/>
        <color indexed="8"/>
        <rFont val="Microsoft YaHei UI"/>
        <charset val="134"/>
      </rPr>
      <t>切换到异地灾备机房</t>
    </r>
    <r>
      <rPr>
        <sz val="9"/>
        <color indexed="8"/>
        <rFont val="Calibri"/>
        <family val="2"/>
      </rPr>
      <t>-</t>
    </r>
    <r>
      <rPr>
        <sz val="9"/>
        <color indexed="8"/>
        <rFont val="Microsoft YaHei UI"/>
        <charset val="134"/>
      </rPr>
      <t>回切主机房在执行接口执行成功</t>
    </r>
  </si>
  <si>
    <r>
      <rPr>
        <sz val="9"/>
        <color theme="1"/>
        <rFont val="Microsoft YaHei UI"/>
        <charset val="134"/>
      </rPr>
      <t>请求接口地址：</t>
    </r>
    <r>
      <rPr>
        <sz val="9"/>
        <color theme="1"/>
        <rFont val="Calibri"/>
        <family val="2"/>
      </rPr>
      <t>https://IP:30005/api/config-server/v6/switchPlanComposite/execute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core/10002123
</t>
    </r>
    <r>
      <rPr>
        <sz val="9"/>
        <color theme="1"/>
        <rFont val="Microsoft YaHei UI"/>
        <charset val="134"/>
      </rPr>
      <t>预期结果：请求接口成功，后台执行对应的切换场景</t>
    </r>
  </si>
  <si>
    <r>
      <rPr>
        <sz val="9"/>
        <color indexed="8"/>
        <rFont val="Microsoft YaHei UI"/>
        <charset val="134"/>
      </rPr>
      <t>切换场景核心</t>
    </r>
    <r>
      <rPr>
        <sz val="9"/>
        <color indexed="8"/>
        <rFont val="Calibri"/>
        <family val="2"/>
      </rPr>
      <t>-</t>
    </r>
    <r>
      <rPr>
        <sz val="9"/>
        <color indexed="8"/>
        <rFont val="Microsoft YaHei UI"/>
        <charset val="134"/>
      </rPr>
      <t>主机房、同城机房数据库服务都不可用</t>
    </r>
    <r>
      <rPr>
        <sz val="9"/>
        <color indexed="8"/>
        <rFont val="Calibri"/>
        <family val="2"/>
      </rPr>
      <t>-</t>
    </r>
    <r>
      <rPr>
        <sz val="9"/>
        <color indexed="8"/>
        <rFont val="Microsoft YaHei UI"/>
        <charset val="134"/>
      </rPr>
      <t>切换到异地灾备机房</t>
    </r>
    <r>
      <rPr>
        <sz val="9"/>
        <color indexed="8"/>
        <rFont val="Calibri"/>
        <family val="2"/>
      </rPr>
      <t>-</t>
    </r>
    <r>
      <rPr>
        <sz val="9"/>
        <color indexed="8"/>
        <rFont val="Microsoft YaHei UI"/>
        <charset val="134"/>
      </rPr>
      <t>回切同城机房在执行接口执行成功</t>
    </r>
  </si>
  <si>
    <r>
      <rPr>
        <sz val="9"/>
        <color theme="1"/>
        <rFont val="Microsoft YaHei UI"/>
        <charset val="134"/>
      </rPr>
      <t>请求接口地址：</t>
    </r>
    <r>
      <rPr>
        <sz val="9"/>
        <color theme="1"/>
        <rFont val="Calibri"/>
        <family val="2"/>
      </rPr>
      <t>https://IP:30005/api/config-server/v7/switchPlanComposite/execute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core/10002132
</t>
    </r>
    <r>
      <rPr>
        <sz val="9"/>
        <color theme="1"/>
        <rFont val="Microsoft YaHei UI"/>
        <charset val="134"/>
      </rPr>
      <t>预期结果：请求接口成功，后台执行对应的切换场景</t>
    </r>
  </si>
  <si>
    <r>
      <rPr>
        <sz val="9"/>
        <color indexed="8"/>
        <rFont val="Microsoft YaHei UI"/>
        <charset val="134"/>
      </rPr>
      <t>切换场景前置</t>
    </r>
    <r>
      <rPr>
        <sz val="9"/>
        <color indexed="8"/>
        <rFont val="Calibri"/>
        <family val="2"/>
      </rPr>
      <t>-</t>
    </r>
    <r>
      <rPr>
        <sz val="9"/>
        <color indexed="8"/>
        <rFont val="Microsoft YaHei UI"/>
        <charset val="134"/>
      </rPr>
      <t>主机房数据库服务正常切换至同城机房在执行接口执行成功</t>
    </r>
  </si>
  <si>
    <r>
      <rPr>
        <sz val="9"/>
        <color theme="1"/>
        <rFont val="Microsoft YaHei UI"/>
        <charset val="134"/>
      </rPr>
      <t>请求接口地址：</t>
    </r>
    <r>
      <rPr>
        <sz val="9"/>
        <color theme="1"/>
        <rFont val="Calibri"/>
        <family val="2"/>
      </rPr>
      <t>https://IP:30005/api/config-server/v8/switchPlanComposite/execute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front/20001123
</t>
    </r>
    <r>
      <rPr>
        <sz val="9"/>
        <color theme="1"/>
        <rFont val="Microsoft YaHei UI"/>
        <charset val="134"/>
      </rPr>
      <t>预期结果：请求接口成功，后台执行对应的切换场景</t>
    </r>
  </si>
  <si>
    <r>
      <rPr>
        <sz val="9"/>
        <color indexed="8"/>
        <rFont val="Microsoft YaHei UI"/>
        <charset val="134"/>
      </rPr>
      <t>切换场景前置</t>
    </r>
    <r>
      <rPr>
        <sz val="9"/>
        <color indexed="8"/>
        <rFont val="Calibri"/>
        <family val="2"/>
      </rPr>
      <t>-</t>
    </r>
    <r>
      <rPr>
        <sz val="9"/>
        <color indexed="8"/>
        <rFont val="Microsoft YaHei UI"/>
        <charset val="134"/>
      </rPr>
      <t>主机房数据库服务正常切换至同城机房</t>
    </r>
    <r>
      <rPr>
        <sz val="9"/>
        <color indexed="8"/>
        <rFont val="Calibri"/>
        <family val="2"/>
      </rPr>
      <t>-</t>
    </r>
    <r>
      <rPr>
        <sz val="9"/>
        <color indexed="8"/>
        <rFont val="Microsoft YaHei UI"/>
        <charset val="134"/>
      </rPr>
      <t>回切在执行接口执行成功</t>
    </r>
  </si>
  <si>
    <r>
      <rPr>
        <sz val="9"/>
        <color theme="1"/>
        <rFont val="Microsoft YaHei UI"/>
        <charset val="134"/>
      </rPr>
      <t>请求接口地址：</t>
    </r>
    <r>
      <rPr>
        <sz val="9"/>
        <color theme="1"/>
        <rFont val="Calibri"/>
        <family val="2"/>
      </rPr>
      <t>https://IP:30005/api/config-server/v9/switchPlanComposite/execute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front/20001321</t>
    </r>
    <r>
      <rPr>
        <sz val="9"/>
        <color theme="1"/>
        <rFont val="Microsoft YaHei UI"/>
        <charset val="134"/>
      </rPr>
      <t>预期结果：请求接口成功，后台执行对应的切换场景</t>
    </r>
  </si>
  <si>
    <r>
      <rPr>
        <sz val="9"/>
        <color indexed="8"/>
        <rFont val="Microsoft YaHei UI"/>
        <charset val="134"/>
      </rPr>
      <t>切换场景前置</t>
    </r>
    <r>
      <rPr>
        <sz val="9"/>
        <color indexed="8"/>
        <rFont val="Calibri"/>
        <family val="2"/>
      </rPr>
      <t>-</t>
    </r>
    <r>
      <rPr>
        <sz val="9"/>
        <color indexed="8"/>
        <rFont val="Microsoft YaHei UI"/>
        <charset val="134"/>
      </rPr>
      <t>主机房数据库服务不可用，故障切换至同城机房在执行接口执行成功</t>
    </r>
  </si>
  <si>
    <r>
      <rPr>
        <sz val="9"/>
        <color theme="1"/>
        <rFont val="Microsoft YaHei UI"/>
        <charset val="134"/>
      </rPr>
      <t>请求接口地址：</t>
    </r>
    <r>
      <rPr>
        <sz val="9"/>
        <color theme="1"/>
        <rFont val="Calibri"/>
        <family val="2"/>
      </rPr>
      <t>https://IP:30005/api/config-server/v10/switchPlanComposite/execute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front/20001213
</t>
    </r>
    <r>
      <rPr>
        <sz val="9"/>
        <color theme="1"/>
        <rFont val="Microsoft YaHei UI"/>
        <charset val="134"/>
      </rPr>
      <t>预期结果：请求接口成功，后台执行对应的切换场景</t>
    </r>
  </si>
  <si>
    <r>
      <rPr>
        <sz val="9"/>
        <color indexed="8"/>
        <rFont val="Microsoft YaHei UI"/>
        <charset val="134"/>
      </rPr>
      <t>切换场景前置</t>
    </r>
    <r>
      <rPr>
        <sz val="9"/>
        <color indexed="8"/>
        <rFont val="Calibri"/>
        <family val="2"/>
      </rPr>
      <t>-</t>
    </r>
    <r>
      <rPr>
        <sz val="9"/>
        <color indexed="8"/>
        <rFont val="Microsoft YaHei UI"/>
        <charset val="134"/>
      </rPr>
      <t>主机房数据库服务不可用，</t>
    </r>
    <r>
      <rPr>
        <sz val="9"/>
        <color indexed="8"/>
        <rFont val="Calibri"/>
        <family val="2"/>
      </rPr>
      <t>checkpoint</t>
    </r>
    <r>
      <rPr>
        <sz val="9"/>
        <color indexed="8"/>
        <rFont val="Microsoft YaHei UI"/>
        <charset val="134"/>
      </rPr>
      <t>切换至同城机房在执行接口执行成功</t>
    </r>
  </si>
  <si>
    <r>
      <rPr>
        <sz val="9"/>
        <color theme="1"/>
        <rFont val="Microsoft YaHei UI"/>
        <charset val="134"/>
      </rPr>
      <t>请求接口地址：</t>
    </r>
    <r>
      <rPr>
        <sz val="9"/>
        <color theme="1"/>
        <rFont val="Calibri"/>
        <family val="2"/>
      </rPr>
      <t>https://IP:30005/api/config-server/v11/switchPlanComposite/execute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front/20001231
</t>
    </r>
    <r>
      <rPr>
        <sz val="9"/>
        <color theme="1"/>
        <rFont val="Microsoft YaHei UI"/>
        <charset val="134"/>
      </rPr>
      <t>预期结果：请求接口成功，后台执行对应的切换场景</t>
    </r>
  </si>
  <si>
    <r>
      <rPr>
        <sz val="9"/>
        <color indexed="8"/>
        <rFont val="Microsoft YaHei UI"/>
        <charset val="134"/>
      </rPr>
      <t>切换场景前置</t>
    </r>
    <r>
      <rPr>
        <sz val="9"/>
        <color indexed="8"/>
        <rFont val="Calibri"/>
        <family val="2"/>
      </rPr>
      <t>-</t>
    </r>
    <r>
      <rPr>
        <sz val="9"/>
        <color indexed="8"/>
        <rFont val="Microsoft YaHei UI"/>
        <charset val="134"/>
      </rPr>
      <t>主机房、同城机房数据库服务都不可用，</t>
    </r>
    <r>
      <rPr>
        <sz val="9"/>
        <color indexed="8"/>
        <rFont val="Calibri"/>
        <family val="2"/>
      </rPr>
      <t>checkpoint</t>
    </r>
    <r>
      <rPr>
        <sz val="9"/>
        <color indexed="8"/>
        <rFont val="Microsoft YaHei UI"/>
        <charset val="134"/>
      </rPr>
      <t>切换至异地灾备机房在执行接口执行成功</t>
    </r>
  </si>
  <si>
    <r>
      <rPr>
        <sz val="9"/>
        <color theme="1"/>
        <rFont val="Microsoft YaHei UI"/>
        <charset val="134"/>
      </rPr>
      <t>请求接口地址：</t>
    </r>
    <r>
      <rPr>
        <sz val="9"/>
        <color theme="1"/>
        <rFont val="Calibri"/>
        <family val="2"/>
      </rPr>
      <t>https://IP:30005/api/config-server/v12/switchPlanComposite/execute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front/20001312
</t>
    </r>
    <r>
      <rPr>
        <sz val="9"/>
        <color theme="1"/>
        <rFont val="Microsoft YaHei UI"/>
        <charset val="134"/>
      </rPr>
      <t>预期结果：请求接口成功，后台执行对应的切换场景</t>
    </r>
  </si>
  <si>
    <r>
      <rPr>
        <sz val="9"/>
        <color theme="1"/>
        <rFont val="Microsoft YaHei UI"/>
        <charset val="134"/>
      </rPr>
      <t>请求接口地址：</t>
    </r>
    <r>
      <rPr>
        <sz val="9"/>
        <color theme="1"/>
        <rFont val="Calibri"/>
        <family val="2"/>
      </rPr>
      <t>https://IP:30005/api/config-server/v13/switchPlanComposite/execute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front/20002123</t>
    </r>
    <r>
      <rPr>
        <sz val="9"/>
        <color theme="1"/>
        <rFont val="Microsoft YaHei UI"/>
        <charset val="134"/>
      </rPr>
      <t>预期结果：请求接口成功，后台执行对应的切换场景</t>
    </r>
  </si>
  <si>
    <r>
      <rPr>
        <sz val="9"/>
        <color theme="1"/>
        <rFont val="Microsoft YaHei UI"/>
        <charset val="134"/>
      </rPr>
      <t>请求接口地址：</t>
    </r>
    <r>
      <rPr>
        <sz val="9"/>
        <color theme="1"/>
        <rFont val="Calibri"/>
        <family val="2"/>
      </rPr>
      <t>https://IP:30005/api/config-server/v14/switchPlanComposite/execute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front/20002132
</t>
    </r>
    <r>
      <rPr>
        <sz val="9"/>
        <color theme="1"/>
        <rFont val="Microsoft YaHei UI"/>
        <charset val="134"/>
      </rPr>
      <t>预期结果：请求接口成功，后台执行对应的切换场景</t>
    </r>
  </si>
  <si>
    <r>
      <rPr>
        <sz val="9"/>
        <color indexed="8"/>
        <rFont val="Microsoft YaHei UI"/>
        <charset val="134"/>
      </rPr>
      <t>切换场景核心服务</t>
    </r>
    <r>
      <rPr>
        <sz val="9"/>
        <color indexed="8"/>
        <rFont val="Calibri"/>
        <family val="2"/>
      </rPr>
      <t>-</t>
    </r>
    <r>
      <rPr>
        <sz val="9"/>
        <color indexed="8"/>
        <rFont val="Microsoft YaHei UI"/>
        <charset val="134"/>
      </rPr>
      <t>主机房数据库服务正常切换至同城机房在执行接口执行成功</t>
    </r>
  </si>
  <si>
    <r>
      <rPr>
        <sz val="9"/>
        <color theme="1"/>
        <rFont val="Microsoft YaHei UI"/>
        <charset val="134"/>
      </rPr>
      <t>请求接口地址：</t>
    </r>
    <r>
      <rPr>
        <sz val="9"/>
        <color theme="1"/>
        <rFont val="Calibri"/>
        <family val="2"/>
      </rPr>
      <t>https://IP:30005/api/config-server/v15/switchPlanComposite/execute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core_db/30001123</t>
    </r>
    <r>
      <rPr>
        <sz val="9"/>
        <color theme="1"/>
        <rFont val="Microsoft YaHei UI"/>
        <charset val="134"/>
      </rPr>
      <t>预期结果：请求接口成功，后台执行对应的切换场景</t>
    </r>
  </si>
  <si>
    <r>
      <rPr>
        <sz val="9"/>
        <color indexed="8"/>
        <rFont val="Microsoft YaHei UI"/>
        <charset val="134"/>
      </rPr>
      <t>切换场景核心服务主机房数据库服务正常切换至同城机房</t>
    </r>
    <r>
      <rPr>
        <sz val="9"/>
        <color indexed="8"/>
        <rFont val="Calibri"/>
        <family val="2"/>
      </rPr>
      <t>-</t>
    </r>
    <r>
      <rPr>
        <sz val="9"/>
        <color indexed="8"/>
        <rFont val="Microsoft YaHei UI"/>
        <charset val="134"/>
      </rPr>
      <t>回切在执行接口执行成功</t>
    </r>
  </si>
  <si>
    <r>
      <rPr>
        <sz val="9"/>
        <color theme="1"/>
        <rFont val="Microsoft YaHei UI"/>
        <charset val="134"/>
      </rPr>
      <t>请求接口地址：</t>
    </r>
    <r>
      <rPr>
        <sz val="9"/>
        <color theme="1"/>
        <rFont val="Calibri"/>
        <family val="2"/>
      </rPr>
      <t>https://IP:30005/api/config-server/v16/switchPlanComposite/execute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core_db/30001321
</t>
    </r>
    <r>
      <rPr>
        <sz val="9"/>
        <color theme="1"/>
        <rFont val="Microsoft YaHei UI"/>
        <charset val="134"/>
      </rPr>
      <t>预期结果：请求接口成功，后台执行对应的切换场景</t>
    </r>
  </si>
  <si>
    <r>
      <rPr>
        <sz val="9"/>
        <color indexed="8"/>
        <rFont val="Microsoft YaHei UI"/>
        <charset val="134"/>
      </rPr>
      <t>切换场景核心服务</t>
    </r>
    <r>
      <rPr>
        <sz val="9"/>
        <color indexed="8"/>
        <rFont val="Calibri"/>
        <family val="2"/>
      </rPr>
      <t>-</t>
    </r>
    <r>
      <rPr>
        <sz val="9"/>
        <color indexed="8"/>
        <rFont val="Microsoft YaHei UI"/>
        <charset val="134"/>
      </rPr>
      <t>主机房数据库服务不可用，故障切换至同城机房在执行接口执行成功</t>
    </r>
  </si>
  <si>
    <r>
      <rPr>
        <sz val="9"/>
        <color indexed="8"/>
        <rFont val="Microsoft YaHei UI"/>
        <charset val="134"/>
      </rPr>
      <t>切换场景核心服务</t>
    </r>
    <r>
      <rPr>
        <sz val="9"/>
        <color indexed="8"/>
        <rFont val="Calibri"/>
        <family val="2"/>
      </rPr>
      <t>-</t>
    </r>
    <r>
      <rPr>
        <sz val="9"/>
        <color indexed="8"/>
        <rFont val="Microsoft YaHei UI"/>
        <charset val="134"/>
      </rPr>
      <t>主机房数据库服务不可用，</t>
    </r>
    <r>
      <rPr>
        <sz val="9"/>
        <color indexed="8"/>
        <rFont val="Calibri"/>
        <family val="2"/>
      </rPr>
      <t>checkpoint</t>
    </r>
    <r>
      <rPr>
        <sz val="9"/>
        <color indexed="8"/>
        <rFont val="Microsoft YaHei UI"/>
        <charset val="134"/>
      </rPr>
      <t>切换至同城机房在执行接口执行成功</t>
    </r>
  </si>
  <si>
    <r>
      <rPr>
        <sz val="9"/>
        <color theme="1"/>
        <rFont val="Microsoft YaHei UI"/>
        <charset val="134"/>
      </rPr>
      <t>请求接口地址：</t>
    </r>
    <r>
      <rPr>
        <sz val="9"/>
        <color theme="1"/>
        <rFont val="Calibri"/>
        <family val="2"/>
      </rPr>
      <t>https://IP:30005/api/config-server/v18/switchPlanComposite/execute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core_db/30001231
</t>
    </r>
    <r>
      <rPr>
        <sz val="9"/>
        <color theme="1"/>
        <rFont val="Microsoft YaHei UI"/>
        <charset val="134"/>
      </rPr>
      <t>预期结果：请求接口成功，后台执行对应的切换场景</t>
    </r>
  </si>
  <si>
    <r>
      <rPr>
        <sz val="9"/>
        <color indexed="8"/>
        <rFont val="Microsoft YaHei UI"/>
        <charset val="134"/>
      </rPr>
      <t>切换场景核心服务</t>
    </r>
    <r>
      <rPr>
        <sz val="9"/>
        <color indexed="8"/>
        <rFont val="Calibri"/>
        <family val="2"/>
      </rPr>
      <t>-</t>
    </r>
    <r>
      <rPr>
        <sz val="9"/>
        <color indexed="8"/>
        <rFont val="Microsoft YaHei UI"/>
        <charset val="134"/>
      </rPr>
      <t>主机房、同城机房数据库服务都不可用，</t>
    </r>
    <r>
      <rPr>
        <sz val="9"/>
        <color indexed="8"/>
        <rFont val="Calibri"/>
        <family val="2"/>
      </rPr>
      <t>checkpoint</t>
    </r>
    <r>
      <rPr>
        <sz val="9"/>
        <color indexed="8"/>
        <rFont val="Microsoft YaHei UI"/>
        <charset val="134"/>
      </rPr>
      <t>切换至异地灾备机房在执行接口执行成功</t>
    </r>
  </si>
  <si>
    <r>
      <rPr>
        <sz val="9"/>
        <color theme="1"/>
        <rFont val="Microsoft YaHei UI"/>
        <charset val="134"/>
      </rPr>
      <t>请求接口地址：</t>
    </r>
    <r>
      <rPr>
        <sz val="9"/>
        <color theme="1"/>
        <rFont val="Calibri"/>
        <family val="2"/>
      </rPr>
      <t>https://IP:30005/api/config-server/v19/switchPlanComposite/execute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core_db/30001312
</t>
    </r>
    <r>
      <rPr>
        <sz val="9"/>
        <color theme="1"/>
        <rFont val="Microsoft YaHei UI"/>
        <charset val="134"/>
      </rPr>
      <t>预期结果：请求接口成功，后台执行对应的切换场景</t>
    </r>
  </si>
  <si>
    <r>
      <rPr>
        <sz val="9"/>
        <color theme="1"/>
        <rFont val="Microsoft YaHei UI"/>
        <charset val="134"/>
      </rPr>
      <t>请求接口地址：</t>
    </r>
    <r>
      <rPr>
        <sz val="9"/>
        <color theme="1"/>
        <rFont val="Calibri"/>
        <family val="2"/>
      </rPr>
      <t>https://IP:30005/api/config-server/v20/switchPlanComposite/execute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core_db/30002123
</t>
    </r>
    <r>
      <rPr>
        <sz val="9"/>
        <color theme="1"/>
        <rFont val="Microsoft YaHei UI"/>
        <charset val="134"/>
      </rPr>
      <t>预期结果：请求接口成功，后台执行对应的切换场景</t>
    </r>
  </si>
  <si>
    <r>
      <rPr>
        <sz val="9"/>
        <color theme="1"/>
        <rFont val="Microsoft YaHei UI"/>
        <charset val="134"/>
      </rPr>
      <t>请求接口地址：</t>
    </r>
    <r>
      <rPr>
        <sz val="9"/>
        <color theme="1"/>
        <rFont val="Calibri"/>
        <family val="2"/>
      </rPr>
      <t>https://IP:30005/api/config-server/v21/switchPlanComposite/execute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core_db/30002132
</t>
    </r>
    <r>
      <rPr>
        <sz val="9"/>
        <color theme="1"/>
        <rFont val="Microsoft YaHei UI"/>
        <charset val="134"/>
      </rPr>
      <t>预期结果：请求接口成功，后台执行对应的切换场景</t>
    </r>
  </si>
  <si>
    <r>
      <rPr>
        <sz val="9"/>
        <color indexed="8"/>
        <rFont val="Microsoft YaHei UI"/>
        <charset val="134"/>
      </rPr>
      <t>切换场景数据库</t>
    </r>
    <r>
      <rPr>
        <sz val="9"/>
        <color indexed="8"/>
        <rFont val="Calibri"/>
        <family val="2"/>
      </rPr>
      <t>-</t>
    </r>
    <r>
      <rPr>
        <sz val="9"/>
        <color indexed="8"/>
        <rFont val="Microsoft YaHei UI"/>
        <charset val="134"/>
      </rPr>
      <t>主机房数据库服务正常切换至同城机房在执行接口执行成功</t>
    </r>
  </si>
  <si>
    <r>
      <rPr>
        <sz val="9"/>
        <color theme="1"/>
        <rFont val="Microsoft YaHei UI"/>
        <charset val="134"/>
      </rPr>
      <t>请求接口地址：</t>
    </r>
    <r>
      <rPr>
        <sz val="9"/>
        <color theme="1"/>
        <rFont val="Calibri"/>
        <family val="2"/>
      </rPr>
      <t>https://IP:30005/api/config-server/v22/switchPlanComposite/execute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db/40001123
</t>
    </r>
    <r>
      <rPr>
        <sz val="9"/>
        <color theme="1"/>
        <rFont val="Microsoft YaHei UI"/>
        <charset val="134"/>
      </rPr>
      <t>预期结果：请求接口成功，后台执行对应的切换场景</t>
    </r>
  </si>
  <si>
    <r>
      <rPr>
        <sz val="9"/>
        <color indexed="8"/>
        <rFont val="Microsoft YaHei UI"/>
        <charset val="134"/>
      </rPr>
      <t>切换场景数据库</t>
    </r>
    <r>
      <rPr>
        <sz val="9"/>
        <color indexed="8"/>
        <rFont val="Calibri"/>
        <family val="2"/>
      </rPr>
      <t>-</t>
    </r>
    <r>
      <rPr>
        <sz val="9"/>
        <color indexed="8"/>
        <rFont val="Microsoft YaHei UI"/>
        <charset val="134"/>
      </rPr>
      <t>主机房数据库服务正常切换至同城机房</t>
    </r>
    <r>
      <rPr>
        <sz val="9"/>
        <color indexed="8"/>
        <rFont val="Calibri"/>
        <family val="2"/>
      </rPr>
      <t>-</t>
    </r>
    <r>
      <rPr>
        <sz val="9"/>
        <color indexed="8"/>
        <rFont val="Microsoft YaHei UI"/>
        <charset val="134"/>
      </rPr>
      <t>回切在执行接口执行成功</t>
    </r>
  </si>
  <si>
    <r>
      <rPr>
        <sz val="9"/>
        <color theme="1"/>
        <rFont val="Microsoft YaHei UI"/>
        <charset val="134"/>
      </rPr>
      <t>请求接口地址：</t>
    </r>
    <r>
      <rPr>
        <sz val="9"/>
        <color theme="1"/>
        <rFont val="Calibri"/>
        <family val="2"/>
      </rPr>
      <t>https://IP:30005/api/config-server/v23/switchPlanComposite/execute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db/40001321
</t>
    </r>
    <r>
      <rPr>
        <sz val="9"/>
        <color theme="1"/>
        <rFont val="Microsoft YaHei UI"/>
        <charset val="134"/>
      </rPr>
      <t>预期结果：请求接口成功，后台执行对应的切换场景</t>
    </r>
  </si>
  <si>
    <r>
      <rPr>
        <sz val="9"/>
        <color indexed="8"/>
        <rFont val="Microsoft YaHei UI"/>
        <charset val="134"/>
      </rPr>
      <t>切换场景数据库</t>
    </r>
    <r>
      <rPr>
        <sz val="9"/>
        <color indexed="8"/>
        <rFont val="Calibri"/>
        <family val="2"/>
      </rPr>
      <t>-</t>
    </r>
    <r>
      <rPr>
        <sz val="9"/>
        <color indexed="8"/>
        <rFont val="Microsoft YaHei UI"/>
        <charset val="134"/>
      </rPr>
      <t>主机房数据库服务不可用，故障切换至同城机房在执行接口执行成功</t>
    </r>
  </si>
  <si>
    <r>
      <rPr>
        <sz val="9"/>
        <color theme="1"/>
        <rFont val="Microsoft YaHei UI"/>
        <charset val="134"/>
      </rPr>
      <t>请求接口地址：</t>
    </r>
    <r>
      <rPr>
        <sz val="9"/>
        <color theme="1"/>
        <rFont val="Calibri"/>
        <family val="2"/>
      </rPr>
      <t>https://IP:30005/api/config-server/v24/switchPlanComposite/execute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db/40001213
</t>
    </r>
    <r>
      <rPr>
        <sz val="9"/>
        <color theme="1"/>
        <rFont val="Microsoft YaHei UI"/>
        <charset val="134"/>
      </rPr>
      <t>预期结果：请求接口成功，后台执行对应的切换场景</t>
    </r>
  </si>
  <si>
    <r>
      <rPr>
        <sz val="9"/>
        <color indexed="8"/>
        <rFont val="Microsoft YaHei UI"/>
        <charset val="134"/>
      </rPr>
      <t>切换场景数据库</t>
    </r>
    <r>
      <rPr>
        <sz val="9"/>
        <color indexed="8"/>
        <rFont val="Calibri"/>
        <family val="2"/>
      </rPr>
      <t>-</t>
    </r>
    <r>
      <rPr>
        <sz val="9"/>
        <color indexed="8"/>
        <rFont val="Microsoft YaHei UI"/>
        <charset val="134"/>
      </rPr>
      <t>主机房数据库服务不可用，</t>
    </r>
    <r>
      <rPr>
        <sz val="9"/>
        <color indexed="8"/>
        <rFont val="Calibri"/>
        <family val="2"/>
      </rPr>
      <t>checkpoint</t>
    </r>
    <r>
      <rPr>
        <sz val="9"/>
        <color indexed="8"/>
        <rFont val="Microsoft YaHei UI"/>
        <charset val="134"/>
      </rPr>
      <t>切换至同城机房在执行接口执行成功</t>
    </r>
  </si>
  <si>
    <r>
      <rPr>
        <sz val="9"/>
        <color theme="1"/>
        <rFont val="Microsoft YaHei UI"/>
        <charset val="134"/>
      </rPr>
      <t>请求接口地址：</t>
    </r>
    <r>
      <rPr>
        <sz val="9"/>
        <color theme="1"/>
        <rFont val="Calibri"/>
        <family val="2"/>
      </rPr>
      <t>https://IP:30005/api/config-server/v25/switchPlanComposite/execute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db/40001231</t>
    </r>
    <r>
      <rPr>
        <sz val="9"/>
        <color theme="1"/>
        <rFont val="Microsoft YaHei UI"/>
        <charset val="134"/>
      </rPr>
      <t>预期结果：请求接口成功，后台执行对应的切换场景</t>
    </r>
  </si>
  <si>
    <r>
      <rPr>
        <sz val="9"/>
        <color indexed="8"/>
        <rFont val="Microsoft YaHei UI"/>
        <charset val="134"/>
      </rPr>
      <t>切换场景数据库</t>
    </r>
    <r>
      <rPr>
        <sz val="9"/>
        <color indexed="8"/>
        <rFont val="Calibri"/>
        <family val="2"/>
      </rPr>
      <t>-</t>
    </r>
    <r>
      <rPr>
        <sz val="9"/>
        <color indexed="8"/>
        <rFont val="Microsoft YaHei UI"/>
        <charset val="134"/>
      </rPr>
      <t>主机房、同城机房数据库服务都不可用，</t>
    </r>
    <r>
      <rPr>
        <sz val="9"/>
        <color indexed="8"/>
        <rFont val="Calibri"/>
        <family val="2"/>
      </rPr>
      <t>checkpoint</t>
    </r>
    <r>
      <rPr>
        <sz val="9"/>
        <color indexed="8"/>
        <rFont val="Microsoft YaHei UI"/>
        <charset val="134"/>
      </rPr>
      <t>切换至异地灾备机房在执行接口执行成功</t>
    </r>
  </si>
  <si>
    <r>
      <rPr>
        <sz val="9"/>
        <color theme="1"/>
        <rFont val="Microsoft YaHei UI"/>
        <charset val="134"/>
      </rPr>
      <t>请求接口地址：</t>
    </r>
    <r>
      <rPr>
        <sz val="9"/>
        <color theme="1"/>
        <rFont val="Calibri"/>
        <family val="2"/>
      </rPr>
      <t>https://IP:30005/api/config-server/v26/switchPlanComposite/execute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db/40001312
</t>
    </r>
    <r>
      <rPr>
        <sz val="9"/>
        <color theme="1"/>
        <rFont val="Microsoft YaHei UI"/>
        <charset val="134"/>
      </rPr>
      <t>预期结果：请求接口成功，后台执行对应的切换场景</t>
    </r>
  </si>
  <si>
    <r>
      <rPr>
        <sz val="9"/>
        <color theme="1"/>
        <rFont val="Microsoft YaHei UI"/>
        <charset val="134"/>
      </rPr>
      <t>请求接口地址：</t>
    </r>
    <r>
      <rPr>
        <sz val="9"/>
        <color theme="1"/>
        <rFont val="Calibri"/>
        <family val="2"/>
      </rPr>
      <t>https://IP:30005/api/config-server/v27/switchPlanComposite/execute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db/40002123
</t>
    </r>
    <r>
      <rPr>
        <sz val="9"/>
        <color theme="1"/>
        <rFont val="Microsoft YaHei UI"/>
        <charset val="134"/>
      </rPr>
      <t>预期结果：请求接口成功，后台执行对应的切换场景</t>
    </r>
  </si>
  <si>
    <r>
      <rPr>
        <sz val="9"/>
        <color theme="1"/>
        <rFont val="Microsoft YaHei UI"/>
        <charset val="134"/>
      </rPr>
      <t>请求接口地址：</t>
    </r>
    <r>
      <rPr>
        <sz val="9"/>
        <color theme="1"/>
        <rFont val="Calibri"/>
        <family val="2"/>
      </rPr>
      <t>https://IP:30005/api/config-server/v28/switchPlanComposite/execute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db/40002132
</t>
    </r>
    <r>
      <rPr>
        <sz val="9"/>
        <color theme="1"/>
        <rFont val="Microsoft YaHei UI"/>
        <charset val="134"/>
      </rPr>
      <t>预期结果：请求接口成功，后台执行对应的切换场景</t>
    </r>
  </si>
  <si>
    <r>
      <rPr>
        <sz val="9"/>
        <color indexed="8"/>
        <rFont val="Microsoft YaHei UI"/>
        <charset val="134"/>
      </rPr>
      <t>切换场景核心</t>
    </r>
    <r>
      <rPr>
        <sz val="9"/>
        <color indexed="8"/>
        <rFont val="Calibri"/>
        <family val="2"/>
      </rPr>
      <t>-</t>
    </r>
    <r>
      <rPr>
        <sz val="9"/>
        <color indexed="8"/>
        <rFont val="Microsoft YaHei UI"/>
        <charset val="134"/>
      </rPr>
      <t>主机房数据库服务正常切换至同城机房查询接口获取切换结果切换成功</t>
    </r>
  </si>
  <si>
    <r>
      <rPr>
        <sz val="9"/>
        <color theme="1"/>
        <rFont val="Calibri"/>
        <family val="2"/>
      </rPr>
      <t>1.</t>
    </r>
    <r>
      <rPr>
        <sz val="9"/>
        <color theme="1"/>
        <rFont val="Microsoft YaHei UI"/>
        <charset val="134"/>
      </rPr>
      <t>请求接口地址：</t>
    </r>
    <r>
      <rPr>
        <sz val="9"/>
        <color theme="1"/>
        <rFont val="Calibri"/>
        <family val="2"/>
      </rPr>
      <t>https://IP:30005/api/config-server/v1/planExecutionRecord/composite/api/:requestId</t>
    </r>
    <r>
      <rPr>
        <sz val="9"/>
        <color theme="1"/>
        <rFont val="Microsoft YaHei UI"/>
        <charset val="134"/>
      </rPr>
      <t>，通过传入执行接口的</t>
    </r>
    <r>
      <rPr>
        <sz val="9"/>
        <color theme="1"/>
        <rFont val="Calibri"/>
        <family val="2"/>
      </rPr>
      <t>requestId</t>
    </r>
    <r>
      <rPr>
        <sz val="9"/>
        <color theme="1"/>
        <rFont val="Microsoft YaHei UI"/>
        <charset val="134"/>
      </rPr>
      <t>预期结果：接口返回对应场景的执行节点，执行状态，计划名称正确，且切换成功及失败都会返回对应信息，主要验证切换成功场景</t>
    </r>
  </si>
  <si>
    <r>
      <rPr>
        <sz val="9"/>
        <color indexed="8"/>
        <rFont val="Microsoft YaHei UI"/>
        <charset val="134"/>
      </rPr>
      <t>切换场景核心主机房数据库服务正常切换至同城机房</t>
    </r>
    <r>
      <rPr>
        <sz val="9"/>
        <color indexed="8"/>
        <rFont val="Calibri"/>
        <family val="2"/>
      </rPr>
      <t>-</t>
    </r>
    <r>
      <rPr>
        <sz val="9"/>
        <color indexed="8"/>
        <rFont val="Microsoft YaHei UI"/>
        <charset val="134"/>
      </rPr>
      <t>回切查询接口获取切换结果切换成功</t>
    </r>
  </si>
  <si>
    <r>
      <rPr>
        <sz val="9"/>
        <color indexed="8"/>
        <rFont val="Microsoft YaHei UI"/>
        <charset val="134"/>
      </rPr>
      <t>切换场景核心</t>
    </r>
    <r>
      <rPr>
        <sz val="9"/>
        <color indexed="8"/>
        <rFont val="Calibri"/>
        <family val="2"/>
      </rPr>
      <t>-</t>
    </r>
    <r>
      <rPr>
        <sz val="9"/>
        <color indexed="8"/>
        <rFont val="Microsoft YaHei UI"/>
        <charset val="134"/>
      </rPr>
      <t>主机房数据库服务不可用，故障切换至同城机房查询接口获取切换结果切换成功</t>
    </r>
  </si>
  <si>
    <r>
      <rPr>
        <sz val="9"/>
        <color indexed="8"/>
        <rFont val="Microsoft YaHei UI"/>
        <charset val="134"/>
      </rPr>
      <t>切换场景核心</t>
    </r>
    <r>
      <rPr>
        <sz val="9"/>
        <color indexed="8"/>
        <rFont val="Calibri"/>
        <family val="2"/>
      </rPr>
      <t>-</t>
    </r>
    <r>
      <rPr>
        <sz val="9"/>
        <color indexed="8"/>
        <rFont val="Microsoft YaHei UI"/>
        <charset val="134"/>
      </rPr>
      <t>主机房数据库服务不可用，</t>
    </r>
    <r>
      <rPr>
        <sz val="9"/>
        <color indexed="8"/>
        <rFont val="Calibri"/>
        <family val="2"/>
      </rPr>
      <t>checkpoint</t>
    </r>
    <r>
      <rPr>
        <sz val="9"/>
        <color indexed="8"/>
        <rFont val="Microsoft YaHei UI"/>
        <charset val="134"/>
      </rPr>
      <t>切换至同城机房查询接口获取切换结果切换成功</t>
    </r>
  </si>
  <si>
    <r>
      <rPr>
        <sz val="9"/>
        <color indexed="8"/>
        <rFont val="Microsoft YaHei UI"/>
        <charset val="134"/>
      </rPr>
      <t>切换场景核心</t>
    </r>
    <r>
      <rPr>
        <sz val="9"/>
        <color indexed="8"/>
        <rFont val="Calibri"/>
        <family val="2"/>
      </rPr>
      <t>-</t>
    </r>
    <r>
      <rPr>
        <sz val="9"/>
        <color indexed="8"/>
        <rFont val="Microsoft YaHei UI"/>
        <charset val="134"/>
      </rPr>
      <t>主机房、同城机房数据库服务都不可用，</t>
    </r>
    <r>
      <rPr>
        <sz val="9"/>
        <color indexed="8"/>
        <rFont val="Calibri"/>
        <family val="2"/>
      </rPr>
      <t>checkpoint</t>
    </r>
    <r>
      <rPr>
        <sz val="9"/>
        <color indexed="8"/>
        <rFont val="Microsoft YaHei UI"/>
        <charset val="134"/>
      </rPr>
      <t>切换至异地灾备机房查询接口获取切换结果切换成功</t>
    </r>
  </si>
  <si>
    <r>
      <rPr>
        <sz val="9"/>
        <color indexed="8"/>
        <rFont val="Microsoft YaHei UI"/>
        <charset val="134"/>
      </rPr>
      <t>切换场景核心</t>
    </r>
    <r>
      <rPr>
        <sz val="9"/>
        <color indexed="8"/>
        <rFont val="Calibri"/>
        <family val="2"/>
      </rPr>
      <t>-</t>
    </r>
    <r>
      <rPr>
        <sz val="9"/>
        <color indexed="8"/>
        <rFont val="Microsoft YaHei UI"/>
        <charset val="134"/>
      </rPr>
      <t>主机房、同城机房数据库服务都不可用</t>
    </r>
    <r>
      <rPr>
        <sz val="9"/>
        <color indexed="8"/>
        <rFont val="Calibri"/>
        <family val="2"/>
      </rPr>
      <t>-</t>
    </r>
    <r>
      <rPr>
        <sz val="9"/>
        <color indexed="8"/>
        <rFont val="Microsoft YaHei UI"/>
        <charset val="134"/>
      </rPr>
      <t>切换到异地灾备机房</t>
    </r>
    <r>
      <rPr>
        <sz val="9"/>
        <color indexed="8"/>
        <rFont val="Calibri"/>
        <family val="2"/>
      </rPr>
      <t>-</t>
    </r>
    <r>
      <rPr>
        <sz val="9"/>
        <color indexed="8"/>
        <rFont val="Microsoft YaHei UI"/>
        <charset val="134"/>
      </rPr>
      <t>回切主机房查询接口获取切换结果切换成功</t>
    </r>
  </si>
  <si>
    <r>
      <rPr>
        <sz val="9"/>
        <color indexed="8"/>
        <rFont val="Microsoft YaHei UI"/>
        <charset val="134"/>
      </rPr>
      <t>切换场景核心</t>
    </r>
    <r>
      <rPr>
        <sz val="9"/>
        <color indexed="8"/>
        <rFont val="Calibri"/>
        <family val="2"/>
      </rPr>
      <t>-</t>
    </r>
    <r>
      <rPr>
        <sz val="9"/>
        <color indexed="8"/>
        <rFont val="Microsoft YaHei UI"/>
        <charset val="134"/>
      </rPr>
      <t>主机房、同城机房数据库服务都不可用</t>
    </r>
    <r>
      <rPr>
        <sz val="9"/>
        <color indexed="8"/>
        <rFont val="Calibri"/>
        <family val="2"/>
      </rPr>
      <t>-</t>
    </r>
    <r>
      <rPr>
        <sz val="9"/>
        <color indexed="8"/>
        <rFont val="Microsoft YaHei UI"/>
        <charset val="134"/>
      </rPr>
      <t>切换到异地灾备机房</t>
    </r>
    <r>
      <rPr>
        <sz val="9"/>
        <color indexed="8"/>
        <rFont val="Calibri"/>
        <family val="2"/>
      </rPr>
      <t>-</t>
    </r>
    <r>
      <rPr>
        <sz val="9"/>
        <color indexed="8"/>
        <rFont val="Microsoft YaHei UI"/>
        <charset val="134"/>
      </rPr>
      <t>回切同城机房查询接口获取切换结果切换成功</t>
    </r>
  </si>
  <si>
    <r>
      <rPr>
        <sz val="9"/>
        <color indexed="8"/>
        <rFont val="Microsoft YaHei UI"/>
        <charset val="134"/>
      </rPr>
      <t>切换场景前置</t>
    </r>
    <r>
      <rPr>
        <sz val="9"/>
        <color indexed="8"/>
        <rFont val="Calibri"/>
        <family val="2"/>
      </rPr>
      <t>-</t>
    </r>
    <r>
      <rPr>
        <sz val="9"/>
        <color indexed="8"/>
        <rFont val="Microsoft YaHei UI"/>
        <charset val="134"/>
      </rPr>
      <t>主机房数据库服务正常切换至同城机房查询接口获取切换结果切换成功</t>
    </r>
  </si>
  <si>
    <r>
      <rPr>
        <sz val="9"/>
        <color indexed="8"/>
        <rFont val="Microsoft YaHei UI"/>
        <charset val="134"/>
      </rPr>
      <t>切换场景前置</t>
    </r>
    <r>
      <rPr>
        <sz val="9"/>
        <color indexed="8"/>
        <rFont val="Calibri"/>
        <family val="2"/>
      </rPr>
      <t>-</t>
    </r>
    <r>
      <rPr>
        <sz val="9"/>
        <color indexed="8"/>
        <rFont val="Microsoft YaHei UI"/>
        <charset val="134"/>
      </rPr>
      <t>主机房数据库服务正常切换至同城机房</t>
    </r>
    <r>
      <rPr>
        <sz val="9"/>
        <color indexed="8"/>
        <rFont val="Calibri"/>
        <family val="2"/>
      </rPr>
      <t>-</t>
    </r>
    <r>
      <rPr>
        <sz val="9"/>
        <color indexed="8"/>
        <rFont val="Microsoft YaHei UI"/>
        <charset val="134"/>
      </rPr>
      <t>回切查询接口获取切换结果切换成功</t>
    </r>
  </si>
  <si>
    <r>
      <rPr>
        <sz val="9"/>
        <color indexed="8"/>
        <rFont val="Microsoft YaHei UI"/>
        <charset val="134"/>
      </rPr>
      <t>切换场景前置</t>
    </r>
    <r>
      <rPr>
        <sz val="9"/>
        <color indexed="8"/>
        <rFont val="Calibri"/>
        <family val="2"/>
      </rPr>
      <t>-</t>
    </r>
    <r>
      <rPr>
        <sz val="9"/>
        <color indexed="8"/>
        <rFont val="Microsoft YaHei UI"/>
        <charset val="134"/>
      </rPr>
      <t>主机房数据库服务不可用，故障切换至同城机房查询接口获取切换结果切换成功</t>
    </r>
  </si>
  <si>
    <r>
      <rPr>
        <sz val="9"/>
        <color indexed="8"/>
        <rFont val="Microsoft YaHei UI"/>
        <charset val="134"/>
      </rPr>
      <t>切换场景前置</t>
    </r>
    <r>
      <rPr>
        <sz val="9"/>
        <color indexed="8"/>
        <rFont val="Calibri"/>
        <family val="2"/>
      </rPr>
      <t>-</t>
    </r>
    <r>
      <rPr>
        <sz val="9"/>
        <color indexed="8"/>
        <rFont val="Microsoft YaHei UI"/>
        <charset val="134"/>
      </rPr>
      <t>主机房数据库服务不可用，</t>
    </r>
    <r>
      <rPr>
        <sz val="9"/>
        <color indexed="8"/>
        <rFont val="Calibri"/>
        <family val="2"/>
      </rPr>
      <t>checkpoint</t>
    </r>
    <r>
      <rPr>
        <sz val="9"/>
        <color indexed="8"/>
        <rFont val="Microsoft YaHei UI"/>
        <charset val="134"/>
      </rPr>
      <t>切换至同城机房查询接口获取切换结果切换成功</t>
    </r>
  </si>
  <si>
    <r>
      <rPr>
        <sz val="9"/>
        <color indexed="8"/>
        <rFont val="Microsoft YaHei UI"/>
        <charset val="134"/>
      </rPr>
      <t>切换场景前置</t>
    </r>
    <r>
      <rPr>
        <sz val="9"/>
        <color indexed="8"/>
        <rFont val="Calibri"/>
        <family val="2"/>
      </rPr>
      <t>-</t>
    </r>
    <r>
      <rPr>
        <sz val="9"/>
        <color indexed="8"/>
        <rFont val="Microsoft YaHei UI"/>
        <charset val="134"/>
      </rPr>
      <t>主机房、同城机房数据库服务都不可用，</t>
    </r>
    <r>
      <rPr>
        <sz val="9"/>
        <color indexed="8"/>
        <rFont val="Calibri"/>
        <family val="2"/>
      </rPr>
      <t>checkpoint</t>
    </r>
    <r>
      <rPr>
        <sz val="9"/>
        <color indexed="8"/>
        <rFont val="Microsoft YaHei UI"/>
        <charset val="134"/>
      </rPr>
      <t>切换至异地灾备机房查询接口获取切换结果切换成功</t>
    </r>
  </si>
  <si>
    <r>
      <rPr>
        <sz val="9"/>
        <color indexed="8"/>
        <rFont val="Microsoft YaHei UI"/>
        <charset val="134"/>
      </rPr>
      <t>切换场景核心服务</t>
    </r>
    <r>
      <rPr>
        <sz val="9"/>
        <color indexed="8"/>
        <rFont val="Calibri"/>
        <family val="2"/>
      </rPr>
      <t>-</t>
    </r>
    <r>
      <rPr>
        <sz val="9"/>
        <color indexed="8"/>
        <rFont val="Microsoft YaHei UI"/>
        <charset val="134"/>
      </rPr>
      <t>主机房数据库服务正常切换至同城机房查询接口获取切换结果切换成功</t>
    </r>
  </si>
  <si>
    <r>
      <rPr>
        <sz val="9"/>
        <color indexed="8"/>
        <rFont val="Microsoft YaHei UI"/>
        <charset val="134"/>
      </rPr>
      <t>切换场景核心服务主机房数据库服务正常切换至同城机房</t>
    </r>
    <r>
      <rPr>
        <sz val="9"/>
        <color indexed="8"/>
        <rFont val="Calibri"/>
        <family val="2"/>
      </rPr>
      <t>-</t>
    </r>
    <r>
      <rPr>
        <sz val="9"/>
        <color indexed="8"/>
        <rFont val="Microsoft YaHei UI"/>
        <charset val="134"/>
      </rPr>
      <t>回切查询接口获取切换结果切换成功</t>
    </r>
  </si>
  <si>
    <r>
      <rPr>
        <sz val="9"/>
        <color indexed="8"/>
        <rFont val="Microsoft YaHei UI"/>
        <charset val="134"/>
      </rPr>
      <t>切换场景核心服务</t>
    </r>
    <r>
      <rPr>
        <sz val="9"/>
        <color indexed="8"/>
        <rFont val="Calibri"/>
        <family val="2"/>
      </rPr>
      <t>-</t>
    </r>
    <r>
      <rPr>
        <sz val="9"/>
        <color indexed="8"/>
        <rFont val="Microsoft YaHei UI"/>
        <charset val="134"/>
      </rPr>
      <t>主机房数据库服务不可用，故障切换至同城机房查询接口获取切换结果切换成功</t>
    </r>
  </si>
  <si>
    <r>
      <rPr>
        <sz val="9"/>
        <color indexed="8"/>
        <rFont val="Microsoft YaHei UI"/>
        <charset val="134"/>
      </rPr>
      <t>切换场景核心服务</t>
    </r>
    <r>
      <rPr>
        <sz val="9"/>
        <color indexed="8"/>
        <rFont val="Calibri"/>
        <family val="2"/>
      </rPr>
      <t>-</t>
    </r>
    <r>
      <rPr>
        <sz val="9"/>
        <color indexed="8"/>
        <rFont val="Microsoft YaHei UI"/>
        <charset val="134"/>
      </rPr>
      <t>主机房数据库服务不可用，</t>
    </r>
    <r>
      <rPr>
        <sz val="9"/>
        <color indexed="8"/>
        <rFont val="Calibri"/>
        <family val="2"/>
      </rPr>
      <t>checkpoint</t>
    </r>
    <r>
      <rPr>
        <sz val="9"/>
        <color indexed="8"/>
        <rFont val="Microsoft YaHei UI"/>
        <charset val="134"/>
      </rPr>
      <t>切换至同城机房查询接口获取切换结果切换成功</t>
    </r>
  </si>
  <si>
    <r>
      <rPr>
        <sz val="9"/>
        <color indexed="8"/>
        <rFont val="Microsoft YaHei UI"/>
        <charset val="134"/>
      </rPr>
      <t>切换场景核心服务</t>
    </r>
    <r>
      <rPr>
        <sz val="9"/>
        <color indexed="8"/>
        <rFont val="Calibri"/>
        <family val="2"/>
      </rPr>
      <t>-</t>
    </r>
    <r>
      <rPr>
        <sz val="9"/>
        <color indexed="8"/>
        <rFont val="Microsoft YaHei UI"/>
        <charset val="134"/>
      </rPr>
      <t>主机房、同城机房数据库服务都不可用，</t>
    </r>
    <r>
      <rPr>
        <sz val="9"/>
        <color indexed="8"/>
        <rFont val="Calibri"/>
        <family val="2"/>
      </rPr>
      <t>checkpoint</t>
    </r>
    <r>
      <rPr>
        <sz val="9"/>
        <color indexed="8"/>
        <rFont val="Microsoft YaHei UI"/>
        <charset val="134"/>
      </rPr>
      <t>切换至异地灾备机房查询接口获取切换结果切换成功</t>
    </r>
  </si>
  <si>
    <r>
      <rPr>
        <sz val="9"/>
        <color indexed="8"/>
        <rFont val="Microsoft YaHei UI"/>
        <charset val="134"/>
      </rPr>
      <t>切换场景数据库</t>
    </r>
    <r>
      <rPr>
        <sz val="9"/>
        <color indexed="8"/>
        <rFont val="Calibri"/>
        <family val="2"/>
      </rPr>
      <t>-</t>
    </r>
    <r>
      <rPr>
        <sz val="9"/>
        <color indexed="8"/>
        <rFont val="Microsoft YaHei UI"/>
        <charset val="134"/>
      </rPr>
      <t>主机房数据库服务正常切换至同城机房查询接口获取切换结果切换成功</t>
    </r>
  </si>
  <si>
    <r>
      <rPr>
        <sz val="9"/>
        <color indexed="8"/>
        <rFont val="Microsoft YaHei UI"/>
        <charset val="134"/>
      </rPr>
      <t>切换场景数据库</t>
    </r>
    <r>
      <rPr>
        <sz val="9"/>
        <color indexed="8"/>
        <rFont val="Calibri"/>
        <family val="2"/>
      </rPr>
      <t>-</t>
    </r>
    <r>
      <rPr>
        <sz val="9"/>
        <color indexed="8"/>
        <rFont val="Microsoft YaHei UI"/>
        <charset val="134"/>
      </rPr>
      <t>主机房数据库服务正常切换至同城机房</t>
    </r>
    <r>
      <rPr>
        <sz val="9"/>
        <color indexed="8"/>
        <rFont val="Calibri"/>
        <family val="2"/>
      </rPr>
      <t>-</t>
    </r>
    <r>
      <rPr>
        <sz val="9"/>
        <color indexed="8"/>
        <rFont val="Microsoft YaHei UI"/>
        <charset val="134"/>
      </rPr>
      <t>回切查询接口获取切换结果切换成功</t>
    </r>
  </si>
  <si>
    <r>
      <rPr>
        <sz val="9"/>
        <color indexed="8"/>
        <rFont val="Microsoft YaHei UI"/>
        <charset val="134"/>
      </rPr>
      <t>切换场景数据库</t>
    </r>
    <r>
      <rPr>
        <sz val="9"/>
        <color indexed="8"/>
        <rFont val="Calibri"/>
        <family val="2"/>
      </rPr>
      <t>-</t>
    </r>
    <r>
      <rPr>
        <sz val="9"/>
        <color indexed="8"/>
        <rFont val="Microsoft YaHei UI"/>
        <charset val="134"/>
      </rPr>
      <t>主机房数据库服务不可用，故障切换至同城机房查询接口获取切换结果切换成功</t>
    </r>
  </si>
  <si>
    <r>
      <rPr>
        <sz val="9"/>
        <color indexed="8"/>
        <rFont val="Microsoft YaHei UI"/>
        <charset val="134"/>
      </rPr>
      <t>切换场景数据库</t>
    </r>
    <r>
      <rPr>
        <sz val="9"/>
        <color indexed="8"/>
        <rFont val="Calibri"/>
        <family val="2"/>
      </rPr>
      <t>-</t>
    </r>
    <r>
      <rPr>
        <sz val="9"/>
        <color indexed="8"/>
        <rFont val="Microsoft YaHei UI"/>
        <charset val="134"/>
      </rPr>
      <t>主机房数据库服务不可用，</t>
    </r>
    <r>
      <rPr>
        <sz val="9"/>
        <color indexed="8"/>
        <rFont val="Calibri"/>
        <family val="2"/>
      </rPr>
      <t>checkpoint</t>
    </r>
    <r>
      <rPr>
        <sz val="9"/>
        <color indexed="8"/>
        <rFont val="Microsoft YaHei UI"/>
        <charset val="134"/>
      </rPr>
      <t>切换至同城机房查询接口获取切换结果切换成功</t>
    </r>
  </si>
  <si>
    <r>
      <rPr>
        <sz val="9"/>
        <color indexed="8"/>
        <rFont val="Microsoft YaHei UI"/>
        <charset val="134"/>
      </rPr>
      <t>切换场景数据库</t>
    </r>
    <r>
      <rPr>
        <sz val="9"/>
        <color indexed="8"/>
        <rFont val="Calibri"/>
        <family val="2"/>
      </rPr>
      <t>-</t>
    </r>
    <r>
      <rPr>
        <sz val="9"/>
        <color indexed="8"/>
        <rFont val="Microsoft YaHei UI"/>
        <charset val="134"/>
      </rPr>
      <t>主机房、同城机房数据库服务都不可用，</t>
    </r>
    <r>
      <rPr>
        <sz val="9"/>
        <color indexed="8"/>
        <rFont val="Calibri"/>
        <family val="2"/>
      </rPr>
      <t>checkpoint</t>
    </r>
    <r>
      <rPr>
        <sz val="9"/>
        <color indexed="8"/>
        <rFont val="Microsoft YaHei UI"/>
        <charset val="134"/>
      </rPr>
      <t>切换至异地灾备机房查询接口获取切换结果切换成功</t>
    </r>
  </si>
  <si>
    <r>
      <rPr>
        <sz val="9"/>
        <color theme="1"/>
        <rFont val="Microsoft YaHei UI"/>
        <charset val="134"/>
      </rPr>
      <t>执行机房切换命令的用户检查</t>
    </r>
  </si>
  <si>
    <r>
      <rPr>
        <sz val="9"/>
        <color theme="1"/>
        <rFont val="Microsoft YaHei UI"/>
        <charset val="134"/>
      </rPr>
      <t>检查</t>
    </r>
    <r>
      <rPr>
        <sz val="9"/>
        <color theme="1"/>
        <rFont val="Calibri"/>
        <family val="2"/>
      </rPr>
      <t>om-client.log</t>
    </r>
  </si>
  <si>
    <r>
      <rPr>
        <sz val="9"/>
        <color theme="1"/>
        <rFont val="Microsoft YaHei UI"/>
        <charset val="134"/>
      </rPr>
      <t>执行主机房数据库服务不可用，故障切换至同城机房故障切换时，如果主机房存在存活进程，不允许切换</t>
    </r>
  </si>
  <si>
    <r>
      <rPr>
        <sz val="9"/>
        <color theme="1"/>
        <rFont val="Microsoft YaHei UI"/>
        <charset val="134"/>
      </rPr>
      <t>一键切换脚本连接的数据库用户为</t>
    </r>
    <r>
      <rPr>
        <sz val="9"/>
        <color theme="1"/>
        <rFont val="Calibri"/>
        <family val="2"/>
      </rPr>
      <t>om_client</t>
    </r>
  </si>
  <si>
    <r>
      <rPr>
        <sz val="9"/>
        <color theme="1"/>
        <rFont val="Microsoft YaHei UI"/>
        <charset val="134"/>
      </rPr>
      <t>执行完成检查</t>
    </r>
    <r>
      <rPr>
        <sz val="9"/>
        <color theme="1"/>
        <rFont val="Calibri"/>
        <family val="2"/>
      </rPr>
      <t>deploy.conf</t>
    </r>
    <r>
      <rPr>
        <sz val="9"/>
        <color theme="1"/>
        <rFont val="Microsoft YaHei UI"/>
        <charset val="134"/>
      </rPr>
      <t>文件连接用户</t>
    </r>
  </si>
  <si>
    <r>
      <rPr>
        <sz val="9"/>
        <color theme="1"/>
        <rFont val="Microsoft YaHei UI"/>
        <charset val="134"/>
      </rPr>
      <t>异地</t>
    </r>
    <r>
      <rPr>
        <sz val="9"/>
        <color theme="1"/>
        <rFont val="Calibri"/>
        <family val="2"/>
      </rPr>
      <t>Checkpoint</t>
    </r>
    <r>
      <rPr>
        <sz val="9"/>
        <color theme="1"/>
        <rFont val="Microsoft YaHei UI"/>
        <charset val="134"/>
      </rPr>
      <t>切换时间记录</t>
    </r>
  </si>
  <si>
    <r>
      <rPr>
        <sz val="9"/>
        <color theme="1"/>
        <rFont val="Microsoft YaHei UI"/>
        <charset val="134"/>
      </rPr>
      <t>执行主机房、同城机房数据库服务都不可用，</t>
    </r>
    <r>
      <rPr>
        <sz val="9"/>
        <color theme="1"/>
        <rFont val="Calibri"/>
        <family val="2"/>
      </rPr>
      <t>checkpoint</t>
    </r>
    <r>
      <rPr>
        <sz val="9"/>
        <color theme="1"/>
        <rFont val="Microsoft YaHei UI"/>
        <charset val="134"/>
      </rPr>
      <t>切换至异地灾备机房，执行成功，检查</t>
    </r>
    <r>
      <rPr>
        <sz val="9"/>
        <color theme="1"/>
        <rFont val="Calibri"/>
        <family val="2"/>
      </rPr>
      <t xml:space="preserve">/var/lib/qianbase/215* </t>
    </r>
    <r>
      <rPr>
        <sz val="9"/>
        <color theme="1"/>
        <rFont val="Microsoft YaHei UI"/>
        <charset val="134"/>
      </rPr>
      <t>文件下</t>
    </r>
    <r>
      <rPr>
        <sz val="9"/>
        <color theme="1"/>
        <rFont val="Calibri"/>
        <family val="2"/>
      </rPr>
      <t>min_checkpoint</t>
    </r>
  </si>
  <si>
    <r>
      <rPr>
        <sz val="9"/>
        <color theme="1"/>
        <rFont val="Microsoft YaHei UI"/>
        <charset val="134"/>
      </rPr>
      <t>检查一键切换脚本下有</t>
    </r>
    <r>
      <rPr>
        <sz val="9"/>
        <color theme="1"/>
        <rFont val="Calibri"/>
        <family val="2"/>
      </rPr>
      <t>certs</t>
    </r>
    <r>
      <rPr>
        <sz val="9"/>
        <color theme="1"/>
        <rFont val="Microsoft YaHei UI"/>
        <charset val="134"/>
      </rPr>
      <t>目录</t>
    </r>
  </si>
  <si>
    <r>
      <rPr>
        <sz val="9"/>
        <color theme="1"/>
        <rFont val="Calibri"/>
        <family val="2"/>
      </rPr>
      <t>1.</t>
    </r>
    <r>
      <rPr>
        <sz val="9"/>
        <color theme="1"/>
        <rFont val="Microsoft YaHei UI"/>
        <charset val="134"/>
      </rPr>
      <t>检查执行节点</t>
    </r>
    <r>
      <rPr>
        <sz val="9"/>
        <color theme="1"/>
        <rFont val="Calibri"/>
        <family val="2"/>
      </rPr>
      <t xml:space="preserve">
/opt/omclient/conf/disaster_recovery_script/certs
</t>
    </r>
    <r>
      <rPr>
        <sz val="9"/>
        <color theme="1"/>
        <rFont val="Microsoft YaHei UI"/>
        <charset val="134"/>
      </rPr>
      <t>预期结果：包含以下文件</t>
    </r>
    <r>
      <rPr>
        <sz val="9"/>
        <color theme="1"/>
        <rFont val="Calibri"/>
        <family val="2"/>
      </rPr>
      <t xml:space="preserve">
ca.crt
ca.key
client.qbadmin.crt
client.qbadmin.key
node.crt
node.key</t>
    </r>
  </si>
  <si>
    <r>
      <rPr>
        <sz val="9"/>
        <color theme="1"/>
        <rFont val="Calibri"/>
        <family val="2"/>
      </rPr>
      <t>OM</t>
    </r>
    <r>
      <rPr>
        <sz val="9"/>
        <color theme="1"/>
        <rFont val="Microsoft YaHei UI"/>
        <charset val="134"/>
      </rPr>
      <t>一键切换接口获取启动命令少主机名和绑核</t>
    </r>
  </si>
  <si>
    <r>
      <rPr>
        <sz val="9"/>
        <color theme="1"/>
        <rFont val="Calibri"/>
        <family val="2"/>
      </rPr>
      <t>1.</t>
    </r>
    <r>
      <rPr>
        <sz val="9"/>
        <color theme="1"/>
        <rFont val="Microsoft YaHei UI"/>
        <charset val="134"/>
      </rPr>
      <t>安装两地三中心环境进行绑核操作；</t>
    </r>
    <r>
      <rPr>
        <sz val="9"/>
        <color theme="1"/>
        <rFont val="Calibri"/>
        <family val="2"/>
      </rPr>
      <t xml:space="preserve">
2.</t>
    </r>
    <r>
      <rPr>
        <sz val="9"/>
        <color theme="1"/>
        <rFont val="Microsoft YaHei UI"/>
        <charset val="134"/>
      </rPr>
      <t>执行机房切换操作；</t>
    </r>
    <r>
      <rPr>
        <sz val="9"/>
        <color theme="1"/>
        <rFont val="Calibri"/>
        <family val="2"/>
      </rPr>
      <t xml:space="preserve">
3.</t>
    </r>
    <r>
      <rPr>
        <sz val="9"/>
        <color theme="1"/>
        <rFont val="Microsoft YaHei UI"/>
        <charset val="134"/>
      </rPr>
      <t>切换成功检查启动参数及执行节点</t>
    </r>
    <r>
      <rPr>
        <sz val="9"/>
        <color theme="1"/>
        <rFont val="Calibri"/>
        <family val="2"/>
      </rPr>
      <t>deploy.conf</t>
    </r>
    <r>
      <rPr>
        <sz val="9"/>
        <color theme="1"/>
        <rFont val="Microsoft YaHei UI"/>
        <charset val="134"/>
      </rPr>
      <t>配置文件中是否包含主机名和绑核</t>
    </r>
  </si>
  <si>
    <r>
      <rPr>
        <sz val="9"/>
        <color theme="1"/>
        <rFont val="Microsoft YaHei UI"/>
        <charset val="134"/>
      </rPr>
      <t>一键切换查询接口成功字段检查</t>
    </r>
  </si>
  <si>
    <r>
      <rPr>
        <sz val="9"/>
        <color theme="1"/>
        <rFont val="Calibri"/>
        <family val="2"/>
      </rPr>
      <t>{
    "code": "200",
    "Message": "</t>
    </r>
    <r>
      <rPr>
        <sz val="9"/>
        <color theme="1"/>
        <rFont val="Microsoft YaHei UI"/>
        <charset val="134"/>
      </rPr>
      <t>请求成功</t>
    </r>
    <r>
      <rPr>
        <sz val="9"/>
        <color theme="1"/>
        <rFont val="Calibri"/>
        <family val="2"/>
      </rPr>
      <t>",
    "data": {
        "id": "62",
        "requestId": "62",
        "planName": "</t>
    </r>
    <r>
      <rPr>
        <sz val="9"/>
        <color theme="1"/>
        <rFont val="Microsoft YaHei UI"/>
        <charset val="134"/>
      </rPr>
      <t>核心</t>
    </r>
    <r>
      <rPr>
        <sz val="9"/>
        <color theme="1"/>
        <rFont val="Calibri"/>
        <family val="2"/>
      </rPr>
      <t>-</t>
    </r>
    <r>
      <rPr>
        <sz val="9"/>
        <color theme="1"/>
        <rFont val="Microsoft YaHei UI"/>
        <charset val="134"/>
      </rPr>
      <t>主机房、同城机房数据库服务都不可用</t>
    </r>
    <r>
      <rPr>
        <sz val="9"/>
        <color theme="1"/>
        <rFont val="Calibri"/>
        <family val="2"/>
      </rPr>
      <t>-</t>
    </r>
    <r>
      <rPr>
        <sz val="9"/>
        <color theme="1"/>
        <rFont val="Microsoft YaHei UI"/>
        <charset val="134"/>
      </rPr>
      <t>切换到异地灾备机房</t>
    </r>
    <r>
      <rPr>
        <sz val="9"/>
        <color theme="1"/>
        <rFont val="Calibri"/>
        <family val="2"/>
      </rPr>
      <t>-</t>
    </r>
    <r>
      <rPr>
        <sz val="9"/>
        <color theme="1"/>
        <rFont val="Microsoft YaHei UI"/>
        <charset val="134"/>
      </rPr>
      <t>回切主机房</t>
    </r>
    <r>
      <rPr>
        <sz val="9"/>
        <color theme="1"/>
        <rFont val="Calibri"/>
        <family val="2"/>
      </rPr>
      <t>",
        "status": "4",
        "statusName": "</t>
    </r>
    <r>
      <rPr>
        <sz val="9"/>
        <color theme="1"/>
        <rFont val="Microsoft YaHei UI"/>
        <charset val="134"/>
      </rPr>
      <t>执行完成</t>
    </r>
    <r>
      <rPr>
        <sz val="9"/>
        <color theme="1"/>
        <rFont val="Calibri"/>
        <family val="2"/>
      </rPr>
      <t>",
        "statusFailcase": "",
        "info": []
    }
}</t>
    </r>
  </si>
  <si>
    <r>
      <rPr>
        <sz val="9"/>
        <color theme="1"/>
        <rFont val="Microsoft YaHei UI"/>
        <charset val="134"/>
      </rPr>
      <t>一键切换查询接口失败字段检查</t>
    </r>
  </si>
  <si>
    <r>
      <rPr>
        <sz val="9"/>
        <color theme="1"/>
        <rFont val="Calibri"/>
        <family val="2"/>
      </rPr>
      <t>{
    "code": "200",
    "Message": "</t>
    </r>
    <r>
      <rPr>
        <sz val="9"/>
        <color theme="1"/>
        <rFont val="Microsoft YaHei UI"/>
        <charset val="134"/>
      </rPr>
      <t>请求成功</t>
    </r>
    <r>
      <rPr>
        <sz val="9"/>
        <color theme="1"/>
        <rFont val="Calibri"/>
        <family val="2"/>
      </rPr>
      <t>",
    "data": {
        "id": "43",
        "requestId": "43",
        "planName": "</t>
    </r>
    <r>
      <rPr>
        <sz val="9"/>
        <color theme="1"/>
        <rFont val="Microsoft YaHei UI"/>
        <charset val="134"/>
      </rPr>
      <t>核心</t>
    </r>
    <r>
      <rPr>
        <sz val="9"/>
        <color theme="1"/>
        <rFont val="Calibri"/>
        <family val="2"/>
      </rPr>
      <t>-</t>
    </r>
    <r>
      <rPr>
        <sz val="9"/>
        <color theme="1"/>
        <rFont val="Microsoft YaHei UI"/>
        <charset val="134"/>
      </rPr>
      <t>主机房数据库服务不可用，故障切换至同城机房</t>
    </r>
    <r>
      <rPr>
        <sz val="9"/>
        <color theme="1"/>
        <rFont val="Calibri"/>
        <family val="2"/>
      </rPr>
      <t>",
        "status": "5",
        "statusName": "</t>
    </r>
    <r>
      <rPr>
        <sz val="9"/>
        <color theme="1"/>
        <rFont val="Microsoft YaHei UI"/>
        <charset val="134"/>
      </rPr>
      <t>执行失败</t>
    </r>
    <r>
      <rPr>
        <sz val="9"/>
        <color theme="1"/>
        <rFont val="Calibri"/>
        <family val="2"/>
      </rPr>
      <t>",
        "statusFailcase": "</t>
    </r>
    <r>
      <rPr>
        <sz val="9"/>
        <color theme="1"/>
        <rFont val="Microsoft YaHei UI"/>
        <charset val="134"/>
      </rPr>
      <t>数据库容灾切换错误，请联系数据库管理员查看</t>
    </r>
    <r>
      <rPr>
        <sz val="9"/>
        <color theme="1"/>
        <rFont val="Calibri"/>
        <family val="2"/>
      </rPr>
      <t>OM Client</t>
    </r>
    <r>
      <rPr>
        <sz val="9"/>
        <color theme="1"/>
        <rFont val="Microsoft YaHei UI"/>
        <charset val="134"/>
      </rPr>
      <t>日志并处理。</t>
    </r>
    <r>
      <rPr>
        <sz val="9"/>
        <color theme="1"/>
        <rFont val="Calibri"/>
        <family val="2"/>
      </rPr>
      <t>",
        "info": []
    }
}</t>
    </r>
  </si>
  <si>
    <r>
      <rPr>
        <sz val="9"/>
        <color theme="1"/>
        <rFont val="Microsoft YaHei UI"/>
        <charset val="134"/>
      </rPr>
      <t>一键切换请求接口请求成功检查</t>
    </r>
  </si>
  <si>
    <t>{
 "id":"yanheng/10002123",
 "requestId":"62"
}</t>
  </si>
  <si>
    <r>
      <rPr>
        <sz val="9"/>
        <color theme="1"/>
        <rFont val="Microsoft YaHei UI"/>
        <charset val="134"/>
      </rPr>
      <t>一键切换请求接口请求成功返回字段检查</t>
    </r>
  </si>
  <si>
    <r>
      <rPr>
        <sz val="9"/>
        <color theme="1"/>
        <rFont val="Calibri"/>
        <family val="2"/>
      </rPr>
      <t>{
    "code": "200",
    "Message": "</t>
    </r>
    <r>
      <rPr>
        <sz val="9"/>
        <color theme="1"/>
        <rFont val="Microsoft YaHei UI"/>
        <charset val="134"/>
      </rPr>
      <t>请求成功</t>
    </r>
    <r>
      <rPr>
        <sz val="9"/>
        <color theme="1"/>
        <rFont val="Calibri"/>
        <family val="2"/>
      </rPr>
      <t>",
    "data": "62"
}</t>
    </r>
  </si>
  <si>
    <r>
      <rPr>
        <sz val="9"/>
        <color theme="1"/>
        <rFont val="Microsoft YaHei UI"/>
        <charset val="134"/>
      </rPr>
      <t>一键切换请求接口请求失败存在正在运行的切换</t>
    </r>
  </si>
  <si>
    <r>
      <rPr>
        <sz val="9"/>
        <color theme="1"/>
        <rFont val="Calibri"/>
        <family val="2"/>
      </rPr>
      <t>1.</t>
    </r>
    <r>
      <rPr>
        <sz val="9"/>
        <color theme="1"/>
        <rFont val="Microsoft YaHei UI"/>
        <charset val="134"/>
      </rPr>
      <t>当切换机房正常运行时</t>
    </r>
    <r>
      <rPr>
        <sz val="9"/>
        <color theme="1"/>
        <rFont val="Calibri"/>
        <family val="2"/>
      </rPr>
      <t xml:space="preserve">
2.</t>
    </r>
    <r>
      <rPr>
        <sz val="9"/>
        <color theme="1"/>
        <rFont val="Microsoft YaHei UI"/>
        <charset val="134"/>
      </rPr>
      <t>再次进行一键切换接口请求</t>
    </r>
    <r>
      <rPr>
        <sz val="9"/>
        <color theme="1"/>
        <rFont val="Calibri"/>
        <family val="2"/>
      </rPr>
      <t xml:space="preserve">
</t>
    </r>
    <r>
      <rPr>
        <sz val="9"/>
        <color theme="1"/>
        <rFont val="Microsoft YaHei UI"/>
        <charset val="134"/>
      </rPr>
      <t>预期结果：切换失败，提示有正在进行的切换</t>
    </r>
  </si>
  <si>
    <r>
      <rPr>
        <sz val="9"/>
        <color theme="1"/>
        <rFont val="Microsoft YaHei UI"/>
        <charset val="134"/>
      </rPr>
      <t>一键切换请求接口请求失败请求</t>
    </r>
    <r>
      <rPr>
        <sz val="9"/>
        <color theme="1"/>
        <rFont val="Calibri"/>
        <family val="2"/>
      </rPr>
      <t>requestId</t>
    </r>
    <r>
      <rPr>
        <sz val="9"/>
        <color theme="1"/>
        <rFont val="Microsoft YaHei UI"/>
        <charset val="134"/>
      </rPr>
      <t>已经使用</t>
    </r>
  </si>
  <si>
    <r>
      <rPr>
        <sz val="9"/>
        <color theme="1"/>
        <rFont val="Calibri"/>
        <family val="2"/>
      </rPr>
      <t>1.</t>
    </r>
    <r>
      <rPr>
        <sz val="9"/>
        <color theme="1"/>
        <rFont val="Microsoft YaHei UI"/>
        <charset val="134"/>
      </rPr>
      <t>一键切换接口请求</t>
    </r>
    <r>
      <rPr>
        <sz val="9"/>
        <color theme="1"/>
        <rFont val="Calibri"/>
        <family val="2"/>
      </rPr>
      <t>requestId</t>
    </r>
    <r>
      <rPr>
        <sz val="9"/>
        <color theme="1"/>
        <rFont val="Microsoft YaHei UI"/>
        <charset val="134"/>
      </rPr>
      <t>被占用</t>
    </r>
    <r>
      <rPr>
        <sz val="9"/>
        <color theme="1"/>
        <rFont val="Calibri"/>
        <family val="2"/>
      </rPr>
      <t xml:space="preserve">
</t>
    </r>
    <r>
      <rPr>
        <sz val="9"/>
        <color theme="1"/>
        <rFont val="Microsoft YaHei UI"/>
        <charset val="134"/>
      </rPr>
      <t>预期结果：切换失败，提示</t>
    </r>
    <r>
      <rPr>
        <sz val="9"/>
        <color theme="1"/>
        <rFont val="Calibri"/>
        <family val="2"/>
      </rPr>
      <t>requestId</t>
    </r>
    <r>
      <rPr>
        <sz val="9"/>
        <color theme="1"/>
        <rFont val="Microsoft YaHei UI"/>
        <charset val="134"/>
      </rPr>
      <t>被占用</t>
    </r>
  </si>
  <si>
    <r>
      <rPr>
        <sz val="9"/>
        <color theme="1"/>
        <rFont val="Microsoft YaHei UI"/>
        <charset val="134"/>
      </rPr>
      <t>一键切换请求接口</t>
    </r>
    <r>
      <rPr>
        <sz val="9"/>
        <color theme="1"/>
        <rFont val="Calibri"/>
        <family val="2"/>
      </rPr>
      <t>id</t>
    </r>
    <r>
      <rPr>
        <sz val="9"/>
        <color theme="1"/>
        <rFont val="Microsoft YaHei UI"/>
        <charset val="134"/>
      </rPr>
      <t>是否通过集群备注控制是否切换集群</t>
    </r>
  </si>
  <si>
    <r>
      <rPr>
        <sz val="9"/>
        <color theme="1"/>
        <rFont val="Calibri"/>
        <family val="2"/>
      </rPr>
      <t>1.</t>
    </r>
    <r>
      <rPr>
        <sz val="9"/>
        <color theme="1"/>
        <rFont val="Microsoft YaHei UI"/>
        <charset val="134"/>
      </rPr>
      <t>一键切换接口请求</t>
    </r>
    <r>
      <rPr>
        <sz val="9"/>
        <color theme="1"/>
        <rFont val="Calibri"/>
        <family val="2"/>
      </rPr>
      <t xml:space="preserve">
</t>
    </r>
    <r>
      <rPr>
        <sz val="9"/>
        <color theme="1"/>
        <rFont val="Microsoft YaHei UI"/>
        <charset val="134"/>
      </rPr>
      <t>预期结果：通过集群备注控制切换集群</t>
    </r>
  </si>
  <si>
    <r>
      <rPr>
        <sz val="9"/>
        <color theme="1"/>
        <rFont val="Microsoft YaHei UI"/>
        <charset val="134"/>
      </rPr>
      <t>验证执行一键切换时后台执行切换脚本用户是否是</t>
    </r>
    <r>
      <rPr>
        <sz val="9"/>
        <color theme="1"/>
        <rFont val="Calibri"/>
        <family val="2"/>
      </rPr>
      <t>om-client</t>
    </r>
  </si>
  <si>
    <r>
      <rPr>
        <sz val="9"/>
        <color theme="1"/>
        <rFont val="Calibri"/>
        <family val="2"/>
      </rPr>
      <t>1.</t>
    </r>
    <r>
      <rPr>
        <sz val="9"/>
        <color theme="1"/>
        <rFont val="Microsoft YaHei UI"/>
        <charset val="134"/>
      </rPr>
      <t>执行一键切换场景后</t>
    </r>
    <r>
      <rPr>
        <sz val="9"/>
        <color theme="1"/>
        <rFont val="Calibri"/>
        <family val="2"/>
      </rPr>
      <t xml:space="preserve">
2.</t>
    </r>
    <r>
      <rPr>
        <sz val="9"/>
        <color theme="1"/>
        <rFont val="Microsoft YaHei UI"/>
        <charset val="134"/>
      </rPr>
      <t>检查执行节点</t>
    </r>
    <r>
      <rPr>
        <sz val="9"/>
        <color theme="1"/>
        <rFont val="Calibri"/>
        <family val="2"/>
      </rPr>
      <t>om_client.log</t>
    </r>
    <r>
      <rPr>
        <sz val="9"/>
        <color theme="1"/>
        <rFont val="Microsoft YaHei UI"/>
        <charset val="134"/>
      </rPr>
      <t>日志</t>
    </r>
    <r>
      <rPr>
        <sz val="9"/>
        <color theme="1"/>
        <rFont val="Calibri"/>
        <family val="2"/>
      </rPr>
      <t xml:space="preserve">
</t>
    </r>
    <r>
      <rPr>
        <sz val="9"/>
        <color theme="1"/>
        <rFont val="Microsoft YaHei UI"/>
        <charset val="134"/>
      </rPr>
      <t>预期结果：执行切换命令时，使用的用户是</t>
    </r>
    <r>
      <rPr>
        <sz val="9"/>
        <color theme="1"/>
        <rFont val="Calibri"/>
        <family val="2"/>
      </rPr>
      <t>om-client</t>
    </r>
  </si>
  <si>
    <r>
      <rPr>
        <sz val="9"/>
        <color theme="1"/>
        <rFont val="Microsoft YaHei UI"/>
        <charset val="134"/>
      </rPr>
      <t>验证执行查询接口是否返回执行节点信息</t>
    </r>
  </si>
  <si>
    <r>
      <rPr>
        <sz val="9"/>
        <color theme="1"/>
        <rFont val="Calibri"/>
        <family val="2"/>
      </rPr>
      <t>1.</t>
    </r>
    <r>
      <rPr>
        <sz val="9"/>
        <color theme="1"/>
        <rFont val="Microsoft YaHei UI"/>
        <charset val="134"/>
      </rPr>
      <t>执行一键切换请求成功后</t>
    </r>
    <r>
      <rPr>
        <sz val="9"/>
        <color theme="1"/>
        <rFont val="Calibri"/>
        <family val="2"/>
      </rPr>
      <t xml:space="preserve">
2.</t>
    </r>
    <r>
      <rPr>
        <sz val="9"/>
        <color theme="1"/>
        <rFont val="Microsoft YaHei UI"/>
        <charset val="134"/>
      </rPr>
      <t>查看查询接口返回数据</t>
    </r>
    <r>
      <rPr>
        <sz val="9"/>
        <color theme="1"/>
        <rFont val="Calibri"/>
        <family val="2"/>
      </rPr>
      <t xml:space="preserve">
</t>
    </r>
    <r>
      <rPr>
        <sz val="9"/>
        <color theme="1"/>
        <rFont val="Microsoft YaHei UI"/>
        <charset val="134"/>
      </rPr>
      <t>预期结果：接口返回数据包含执行节点信息</t>
    </r>
  </si>
  <si>
    <r>
      <rPr>
        <sz val="9"/>
        <color theme="1"/>
        <rFont val="Microsoft YaHei UI"/>
        <charset val="134"/>
      </rPr>
      <t>执行请求接口使用同城单节点</t>
    </r>
    <r>
      <rPr>
        <sz val="9"/>
        <color theme="1"/>
        <rFont val="Calibri"/>
        <family val="2"/>
      </rPr>
      <t>OM</t>
    </r>
    <r>
      <rPr>
        <sz val="9"/>
        <color theme="1"/>
        <rFont val="Microsoft YaHei UI"/>
        <charset val="134"/>
      </rPr>
      <t>后，需要将</t>
    </r>
    <r>
      <rPr>
        <sz val="9"/>
        <color theme="1"/>
        <rFont val="Calibri"/>
        <family val="2"/>
      </rPr>
      <t xml:space="preserve">om_client.yaml </t>
    </r>
    <r>
      <rPr>
        <sz val="9"/>
        <color theme="1"/>
        <rFont val="Microsoft YaHei UI"/>
        <charset val="134"/>
      </rPr>
      <t>中</t>
    </r>
    <r>
      <rPr>
        <sz val="9"/>
        <color theme="1"/>
        <rFont val="Calibri"/>
        <family val="2"/>
      </rPr>
      <t>dbm.ip</t>
    </r>
    <r>
      <rPr>
        <sz val="9"/>
        <color theme="1"/>
        <rFont val="Microsoft YaHei UI"/>
        <charset val="134"/>
      </rPr>
      <t>更新</t>
    </r>
  </si>
  <si>
    <r>
      <rPr>
        <sz val="9"/>
        <color theme="1"/>
        <rFont val="Calibri"/>
        <family val="2"/>
      </rPr>
      <t>1.</t>
    </r>
    <r>
      <rPr>
        <sz val="9"/>
        <color theme="1"/>
        <rFont val="Microsoft YaHei UI"/>
        <charset val="134"/>
      </rPr>
      <t>集群使用主</t>
    </r>
    <r>
      <rPr>
        <sz val="9"/>
        <color theme="1"/>
        <rFont val="Calibri"/>
        <family val="2"/>
      </rPr>
      <t>OM</t>
    </r>
    <r>
      <rPr>
        <sz val="9"/>
        <color theme="1"/>
        <rFont val="Microsoft YaHei UI"/>
        <charset val="134"/>
      </rPr>
      <t>及同城</t>
    </r>
    <r>
      <rPr>
        <sz val="9"/>
        <color theme="1"/>
        <rFont val="Calibri"/>
        <family val="2"/>
      </rPr>
      <t>OM</t>
    </r>
    <r>
      <rPr>
        <sz val="9"/>
        <color theme="1"/>
        <rFont val="Microsoft YaHei UI"/>
        <charset val="134"/>
      </rPr>
      <t>监控</t>
    </r>
    <r>
      <rPr>
        <sz val="9"/>
        <color theme="1"/>
        <rFont val="Calibri"/>
        <family val="2"/>
      </rPr>
      <t xml:space="preserve">
2.</t>
    </r>
    <r>
      <rPr>
        <sz val="9"/>
        <color theme="1"/>
        <rFont val="Microsoft YaHei UI"/>
        <charset val="134"/>
      </rPr>
      <t>执行切换场景时使用同城</t>
    </r>
    <r>
      <rPr>
        <sz val="9"/>
        <color theme="1"/>
        <rFont val="Calibri"/>
        <family val="2"/>
      </rPr>
      <t>OM</t>
    </r>
    <r>
      <rPr>
        <sz val="9"/>
        <color theme="1"/>
        <rFont val="Microsoft YaHei UI"/>
        <charset val="134"/>
      </rPr>
      <t>的</t>
    </r>
    <r>
      <rPr>
        <sz val="9"/>
        <color theme="1"/>
        <rFont val="Calibri"/>
        <family val="2"/>
      </rPr>
      <t>IP</t>
    </r>
    <r>
      <rPr>
        <sz val="9"/>
        <color theme="1"/>
        <rFont val="Microsoft YaHei UI"/>
        <charset val="134"/>
      </rPr>
      <t>作为请求地址请求成功</t>
    </r>
    <r>
      <rPr>
        <sz val="9"/>
        <color theme="1"/>
        <rFont val="Calibri"/>
        <family val="2"/>
      </rPr>
      <t xml:space="preserve">
</t>
    </r>
    <r>
      <rPr>
        <sz val="9"/>
        <color theme="1"/>
        <rFont val="Microsoft YaHei UI"/>
        <charset val="134"/>
      </rPr>
      <t>预期结果：更新当前集群所有</t>
    </r>
    <r>
      <rPr>
        <sz val="9"/>
        <color theme="1"/>
        <rFont val="Calibri"/>
        <family val="2"/>
      </rPr>
      <t>omclient</t>
    </r>
    <r>
      <rPr>
        <sz val="9"/>
        <color theme="1"/>
        <rFont val="Microsoft YaHei UI"/>
        <charset val="134"/>
      </rPr>
      <t>的</t>
    </r>
    <r>
      <rPr>
        <sz val="9"/>
        <color theme="1"/>
        <rFont val="Calibri"/>
        <family val="2"/>
      </rPr>
      <t xml:space="preserve">om_client.yaml </t>
    </r>
    <r>
      <rPr>
        <sz val="9"/>
        <color theme="1"/>
        <rFont val="Microsoft YaHei UI"/>
        <charset val="134"/>
      </rPr>
      <t>文件中的</t>
    </r>
    <r>
      <rPr>
        <sz val="9"/>
        <color theme="1"/>
        <rFont val="Calibri"/>
        <family val="2"/>
      </rPr>
      <t xml:space="preserve">dbm.ip: $OM_SERVER_IP </t>
    </r>
    <r>
      <rPr>
        <sz val="9"/>
        <color theme="1"/>
        <rFont val="Microsoft YaHei UI"/>
        <charset val="134"/>
      </rPr>
      <t>和</t>
    </r>
    <r>
      <rPr>
        <sz val="9"/>
        <color theme="1"/>
        <rFont val="Calibri"/>
        <family val="2"/>
      </rPr>
      <t xml:space="preserve"> url: http://$OM_SERVER_IP:31000/loki/api/v1/push</t>
    </r>
  </si>
  <si>
    <r>
      <rPr>
        <sz val="9"/>
        <color theme="1"/>
        <rFont val="Microsoft YaHei UI"/>
        <charset val="134"/>
      </rPr>
      <t>执行请求接口使用同城多节点</t>
    </r>
    <r>
      <rPr>
        <sz val="9"/>
        <color theme="1"/>
        <rFont val="Calibri"/>
        <family val="2"/>
      </rPr>
      <t>OM</t>
    </r>
    <r>
      <rPr>
        <sz val="9"/>
        <color theme="1"/>
        <rFont val="Microsoft YaHei UI"/>
        <charset val="134"/>
      </rPr>
      <t>主机</t>
    </r>
    <r>
      <rPr>
        <sz val="9"/>
        <color theme="1"/>
        <rFont val="Calibri"/>
        <family val="2"/>
      </rPr>
      <t>IP</t>
    </r>
    <r>
      <rPr>
        <sz val="9"/>
        <color theme="1"/>
        <rFont val="Microsoft YaHei UI"/>
        <charset val="134"/>
      </rPr>
      <t>后，需要将</t>
    </r>
    <r>
      <rPr>
        <sz val="9"/>
        <color theme="1"/>
        <rFont val="Calibri"/>
        <family val="2"/>
      </rPr>
      <t xml:space="preserve">om_client.yaml </t>
    </r>
    <r>
      <rPr>
        <sz val="9"/>
        <color theme="1"/>
        <rFont val="Microsoft YaHei UI"/>
        <charset val="134"/>
      </rPr>
      <t>中</t>
    </r>
    <r>
      <rPr>
        <sz val="9"/>
        <color theme="1"/>
        <rFont val="Calibri"/>
        <family val="2"/>
      </rPr>
      <t>dbm.ip</t>
    </r>
    <r>
      <rPr>
        <sz val="9"/>
        <color theme="1"/>
        <rFont val="Microsoft YaHei UI"/>
        <charset val="134"/>
      </rPr>
      <t>更新</t>
    </r>
  </si>
  <si>
    <r>
      <rPr>
        <sz val="9"/>
        <color theme="1"/>
        <rFont val="Calibri"/>
        <family val="2"/>
      </rPr>
      <t>1.</t>
    </r>
    <r>
      <rPr>
        <sz val="9"/>
        <color theme="1"/>
        <rFont val="Microsoft YaHei UI"/>
        <charset val="134"/>
      </rPr>
      <t>集群使用主</t>
    </r>
    <r>
      <rPr>
        <sz val="9"/>
        <color theme="1"/>
        <rFont val="Calibri"/>
        <family val="2"/>
      </rPr>
      <t>OM</t>
    </r>
    <r>
      <rPr>
        <sz val="9"/>
        <color theme="1"/>
        <rFont val="Microsoft YaHei UI"/>
        <charset val="134"/>
      </rPr>
      <t>及多节点同城</t>
    </r>
    <r>
      <rPr>
        <sz val="9"/>
        <color theme="1"/>
        <rFont val="Calibri"/>
        <family val="2"/>
      </rPr>
      <t>OM</t>
    </r>
    <r>
      <rPr>
        <sz val="9"/>
        <color theme="1"/>
        <rFont val="Microsoft YaHei UI"/>
        <charset val="134"/>
      </rPr>
      <t>监控</t>
    </r>
    <r>
      <rPr>
        <sz val="9"/>
        <color theme="1"/>
        <rFont val="Calibri"/>
        <family val="2"/>
      </rPr>
      <t xml:space="preserve">
2.</t>
    </r>
    <r>
      <rPr>
        <sz val="9"/>
        <color theme="1"/>
        <rFont val="Microsoft YaHei UI"/>
        <charset val="134"/>
      </rPr>
      <t>执行切换场景时使用同城</t>
    </r>
    <r>
      <rPr>
        <sz val="9"/>
        <color theme="1"/>
        <rFont val="Calibri"/>
        <family val="2"/>
      </rPr>
      <t>OM</t>
    </r>
    <r>
      <rPr>
        <sz val="9"/>
        <color theme="1"/>
        <rFont val="Microsoft YaHei UI"/>
        <charset val="134"/>
      </rPr>
      <t>的主机</t>
    </r>
    <r>
      <rPr>
        <sz val="9"/>
        <color theme="1"/>
        <rFont val="Calibri"/>
        <family val="2"/>
      </rPr>
      <t>IP</t>
    </r>
    <r>
      <rPr>
        <sz val="9"/>
        <color theme="1"/>
        <rFont val="Microsoft YaHei UI"/>
        <charset val="134"/>
      </rPr>
      <t>作为请求地址请求成功</t>
    </r>
    <r>
      <rPr>
        <sz val="9"/>
        <color theme="1"/>
        <rFont val="Calibri"/>
        <family val="2"/>
      </rPr>
      <t xml:space="preserve">
</t>
    </r>
    <r>
      <rPr>
        <sz val="9"/>
        <color theme="1"/>
        <rFont val="Microsoft YaHei UI"/>
        <charset val="134"/>
      </rPr>
      <t>预期结果：更新当前集群所有</t>
    </r>
    <r>
      <rPr>
        <sz val="9"/>
        <color theme="1"/>
        <rFont val="Calibri"/>
        <family val="2"/>
      </rPr>
      <t>omclient</t>
    </r>
    <r>
      <rPr>
        <sz val="9"/>
        <color theme="1"/>
        <rFont val="Microsoft YaHei UI"/>
        <charset val="134"/>
      </rPr>
      <t>的</t>
    </r>
    <r>
      <rPr>
        <sz val="9"/>
        <color theme="1"/>
        <rFont val="Calibri"/>
        <family val="2"/>
      </rPr>
      <t xml:space="preserve">om_client.yaml </t>
    </r>
    <r>
      <rPr>
        <sz val="9"/>
        <color theme="1"/>
        <rFont val="Microsoft YaHei UI"/>
        <charset val="134"/>
      </rPr>
      <t>文件中的</t>
    </r>
    <r>
      <rPr>
        <sz val="9"/>
        <color theme="1"/>
        <rFont val="Calibri"/>
        <family val="2"/>
      </rPr>
      <t xml:space="preserve">dbm.ip: $OM_SERVER_IP </t>
    </r>
    <r>
      <rPr>
        <sz val="9"/>
        <color theme="1"/>
        <rFont val="Microsoft YaHei UI"/>
        <charset val="134"/>
      </rPr>
      <t>和</t>
    </r>
    <r>
      <rPr>
        <sz val="9"/>
        <color theme="1"/>
        <rFont val="Calibri"/>
        <family val="2"/>
      </rPr>
      <t xml:space="preserve"> url: http://$OM_SERVER_IP:31000/loki/api/v1/push</t>
    </r>
  </si>
  <si>
    <r>
      <rPr>
        <sz val="9"/>
        <color theme="1"/>
        <rFont val="Microsoft YaHei UI"/>
        <charset val="134"/>
      </rPr>
      <t>执行请求接口使用同城多节点</t>
    </r>
    <r>
      <rPr>
        <sz val="9"/>
        <color theme="1"/>
        <rFont val="Calibri"/>
        <family val="2"/>
      </rPr>
      <t>OM</t>
    </r>
    <r>
      <rPr>
        <sz val="9"/>
        <color theme="1"/>
        <rFont val="Microsoft YaHei UI"/>
        <charset val="134"/>
      </rPr>
      <t>主机浮动</t>
    </r>
    <r>
      <rPr>
        <sz val="9"/>
        <color theme="1"/>
        <rFont val="Calibri"/>
        <family val="2"/>
      </rPr>
      <t>IP</t>
    </r>
    <r>
      <rPr>
        <sz val="9"/>
        <color theme="1"/>
        <rFont val="Microsoft YaHei UI"/>
        <charset val="134"/>
      </rPr>
      <t>后，需要将</t>
    </r>
    <r>
      <rPr>
        <sz val="9"/>
        <color theme="1"/>
        <rFont val="Calibri"/>
        <family val="2"/>
      </rPr>
      <t xml:space="preserve">om_client.yaml </t>
    </r>
    <r>
      <rPr>
        <sz val="9"/>
        <color theme="1"/>
        <rFont val="Microsoft YaHei UI"/>
        <charset val="134"/>
      </rPr>
      <t>中</t>
    </r>
    <r>
      <rPr>
        <sz val="9"/>
        <color theme="1"/>
        <rFont val="Calibri"/>
        <family val="2"/>
      </rPr>
      <t>dbm.ip</t>
    </r>
    <r>
      <rPr>
        <sz val="9"/>
        <color theme="1"/>
        <rFont val="Microsoft YaHei UI"/>
        <charset val="134"/>
      </rPr>
      <t>更新</t>
    </r>
  </si>
  <si>
    <r>
      <rPr>
        <sz val="9"/>
        <color theme="1"/>
        <rFont val="Calibri"/>
        <family val="2"/>
      </rPr>
      <t>1.</t>
    </r>
    <r>
      <rPr>
        <sz val="9"/>
        <color theme="1"/>
        <rFont val="Microsoft YaHei UI"/>
        <charset val="134"/>
      </rPr>
      <t>集群使用主</t>
    </r>
    <r>
      <rPr>
        <sz val="9"/>
        <color theme="1"/>
        <rFont val="Calibri"/>
        <family val="2"/>
      </rPr>
      <t>OM</t>
    </r>
    <r>
      <rPr>
        <sz val="9"/>
        <color theme="1"/>
        <rFont val="Microsoft YaHei UI"/>
        <charset val="134"/>
      </rPr>
      <t>及多节点同城</t>
    </r>
    <r>
      <rPr>
        <sz val="9"/>
        <color theme="1"/>
        <rFont val="Calibri"/>
        <family val="2"/>
      </rPr>
      <t>OM</t>
    </r>
    <r>
      <rPr>
        <sz val="9"/>
        <color theme="1"/>
        <rFont val="Microsoft YaHei UI"/>
        <charset val="134"/>
      </rPr>
      <t>监控</t>
    </r>
    <r>
      <rPr>
        <sz val="9"/>
        <color theme="1"/>
        <rFont val="Calibri"/>
        <family val="2"/>
      </rPr>
      <t xml:space="preserve">
2.</t>
    </r>
    <r>
      <rPr>
        <sz val="9"/>
        <color theme="1"/>
        <rFont val="Microsoft YaHei UI"/>
        <charset val="134"/>
      </rPr>
      <t>执行切换场景时使用同城</t>
    </r>
    <r>
      <rPr>
        <sz val="9"/>
        <color theme="1"/>
        <rFont val="Calibri"/>
        <family val="2"/>
      </rPr>
      <t>OM</t>
    </r>
    <r>
      <rPr>
        <sz val="9"/>
        <color theme="1"/>
        <rFont val="Microsoft YaHei UI"/>
        <charset val="134"/>
      </rPr>
      <t>的浮动</t>
    </r>
    <r>
      <rPr>
        <sz val="9"/>
        <color theme="1"/>
        <rFont val="Calibri"/>
        <family val="2"/>
      </rPr>
      <t>IP</t>
    </r>
    <r>
      <rPr>
        <sz val="9"/>
        <color theme="1"/>
        <rFont val="Microsoft YaHei UI"/>
        <charset val="134"/>
      </rPr>
      <t>作为请求地址请求成功</t>
    </r>
    <r>
      <rPr>
        <sz val="9"/>
        <color theme="1"/>
        <rFont val="Calibri"/>
        <family val="2"/>
      </rPr>
      <t xml:space="preserve">
</t>
    </r>
    <r>
      <rPr>
        <sz val="9"/>
        <color theme="1"/>
        <rFont val="Microsoft YaHei UI"/>
        <charset val="134"/>
      </rPr>
      <t>预期结果：更新当前集群所有</t>
    </r>
    <r>
      <rPr>
        <sz val="9"/>
        <color theme="1"/>
        <rFont val="Calibri"/>
        <family val="2"/>
      </rPr>
      <t>omclient</t>
    </r>
    <r>
      <rPr>
        <sz val="9"/>
        <color theme="1"/>
        <rFont val="Microsoft YaHei UI"/>
        <charset val="134"/>
      </rPr>
      <t>的</t>
    </r>
    <r>
      <rPr>
        <sz val="9"/>
        <color theme="1"/>
        <rFont val="Calibri"/>
        <family val="2"/>
      </rPr>
      <t xml:space="preserve">om_client.yaml </t>
    </r>
    <r>
      <rPr>
        <sz val="9"/>
        <color theme="1"/>
        <rFont val="Microsoft YaHei UI"/>
        <charset val="134"/>
      </rPr>
      <t>文件中的</t>
    </r>
    <r>
      <rPr>
        <sz val="9"/>
        <color theme="1"/>
        <rFont val="Calibri"/>
        <family val="2"/>
      </rPr>
      <t xml:space="preserve">dbm.ip: $OM_SERVER_IP </t>
    </r>
    <r>
      <rPr>
        <sz val="9"/>
        <color theme="1"/>
        <rFont val="Microsoft YaHei UI"/>
        <charset val="134"/>
      </rPr>
      <t>和</t>
    </r>
    <r>
      <rPr>
        <sz val="9"/>
        <color theme="1"/>
        <rFont val="Calibri"/>
        <family val="2"/>
      </rPr>
      <t xml:space="preserve"> url: http://$OM_SERVER_IP:31000/loki/api/v1/push </t>
    </r>
    <r>
      <rPr>
        <sz val="9"/>
        <color theme="1"/>
        <rFont val="Microsoft YaHei UI"/>
        <charset val="134"/>
      </rPr>
      <t>虚拟</t>
    </r>
    <r>
      <rPr>
        <sz val="9"/>
        <color theme="1"/>
        <rFont val="Calibri"/>
        <family val="2"/>
      </rPr>
      <t>IP</t>
    </r>
    <r>
      <rPr>
        <sz val="9"/>
        <color theme="1"/>
        <rFont val="Microsoft YaHei UI"/>
        <charset val="134"/>
      </rPr>
      <t>，其中更新</t>
    </r>
    <r>
      <rPr>
        <sz val="9"/>
        <color theme="1"/>
        <rFont val="Calibri"/>
        <family val="2"/>
      </rPr>
      <t>IP</t>
    </r>
    <r>
      <rPr>
        <sz val="9"/>
        <color theme="1"/>
        <rFont val="Microsoft YaHei UI"/>
        <charset val="134"/>
      </rPr>
      <t>为同城</t>
    </r>
    <r>
      <rPr>
        <sz val="9"/>
        <color theme="1"/>
        <rFont val="Calibri"/>
        <family val="2"/>
      </rPr>
      <t>OM</t>
    </r>
    <r>
      <rPr>
        <sz val="9"/>
        <color theme="1"/>
        <rFont val="Microsoft YaHei UI"/>
        <charset val="134"/>
      </rPr>
      <t>集群中任意一个</t>
    </r>
    <r>
      <rPr>
        <sz val="9"/>
        <color theme="1"/>
        <rFont val="Calibri"/>
        <family val="2"/>
      </rPr>
      <t>IP</t>
    </r>
    <r>
      <rPr>
        <sz val="9"/>
        <color theme="1"/>
        <rFont val="Microsoft YaHei UI"/>
        <charset val="134"/>
      </rPr>
      <t>地址</t>
    </r>
  </si>
  <si>
    <r>
      <rPr>
        <sz val="9"/>
        <color theme="1"/>
        <rFont val="Calibri"/>
        <family val="2"/>
      </rPr>
      <t>OM</t>
    </r>
    <r>
      <rPr>
        <sz val="9"/>
        <color theme="1"/>
        <rFont val="Microsoft YaHei UI"/>
        <charset val="134"/>
      </rPr>
      <t>开启了从主</t>
    </r>
    <r>
      <rPr>
        <sz val="9"/>
        <color theme="1"/>
        <rFont val="Calibri"/>
        <family val="2"/>
      </rPr>
      <t>OM</t>
    </r>
    <r>
      <rPr>
        <sz val="9"/>
        <color theme="1"/>
        <rFont val="Microsoft YaHei UI"/>
        <charset val="134"/>
      </rPr>
      <t>同步数据执行切换后同城</t>
    </r>
    <r>
      <rPr>
        <sz val="9"/>
        <color theme="1"/>
        <rFont val="Calibri"/>
        <family val="2"/>
      </rPr>
      <t>OM</t>
    </r>
    <r>
      <rPr>
        <sz val="9"/>
        <color theme="1"/>
        <rFont val="Microsoft YaHei UI"/>
        <charset val="134"/>
      </rPr>
      <t>无需关闭同步功能</t>
    </r>
  </si>
  <si>
    <r>
      <rPr>
        <sz val="9"/>
        <color theme="1"/>
        <rFont val="Calibri"/>
        <family val="2"/>
      </rPr>
      <t>1.OM</t>
    </r>
    <r>
      <rPr>
        <sz val="9"/>
        <color theme="1"/>
        <rFont val="Microsoft YaHei UI"/>
        <charset val="134"/>
      </rPr>
      <t>开启了从主</t>
    </r>
    <r>
      <rPr>
        <sz val="9"/>
        <color theme="1"/>
        <rFont val="Calibri"/>
        <family val="2"/>
      </rPr>
      <t>OM</t>
    </r>
    <r>
      <rPr>
        <sz val="9"/>
        <color theme="1"/>
        <rFont val="Microsoft YaHei UI"/>
        <charset val="134"/>
      </rPr>
      <t>同步数据</t>
    </r>
    <r>
      <rPr>
        <sz val="9"/>
        <color theme="1"/>
        <rFont val="Calibri"/>
        <family val="2"/>
      </rPr>
      <t xml:space="preserve">
2.</t>
    </r>
    <r>
      <rPr>
        <sz val="9"/>
        <color theme="1"/>
        <rFont val="Microsoft YaHei UI"/>
        <charset val="134"/>
      </rPr>
      <t>执行切换场景时使用同城</t>
    </r>
    <r>
      <rPr>
        <sz val="9"/>
        <color theme="1"/>
        <rFont val="Calibri"/>
        <family val="2"/>
      </rPr>
      <t>OM</t>
    </r>
    <r>
      <rPr>
        <sz val="9"/>
        <color theme="1"/>
        <rFont val="Microsoft YaHei UI"/>
        <charset val="134"/>
      </rPr>
      <t>的</t>
    </r>
    <r>
      <rPr>
        <sz val="9"/>
        <color theme="1"/>
        <rFont val="Calibri"/>
        <family val="2"/>
      </rPr>
      <t>IP</t>
    </r>
    <r>
      <rPr>
        <sz val="9"/>
        <color theme="1"/>
        <rFont val="Microsoft YaHei UI"/>
        <charset val="134"/>
      </rPr>
      <t>作为请求地址请求成功</t>
    </r>
    <r>
      <rPr>
        <sz val="9"/>
        <color theme="1"/>
        <rFont val="Calibri"/>
        <family val="2"/>
      </rPr>
      <t xml:space="preserve">
</t>
    </r>
    <r>
      <rPr>
        <sz val="9"/>
        <color theme="1"/>
        <rFont val="Microsoft YaHei UI"/>
        <charset val="134"/>
      </rPr>
      <t>预期结果：同城</t>
    </r>
    <r>
      <rPr>
        <sz val="9"/>
        <color theme="1"/>
        <rFont val="Calibri"/>
        <family val="2"/>
      </rPr>
      <t>OM</t>
    </r>
    <r>
      <rPr>
        <sz val="9"/>
        <color theme="1"/>
        <rFont val="Microsoft YaHei UI"/>
        <charset val="134"/>
      </rPr>
      <t>无需关闭同步功能</t>
    </r>
  </si>
  <si>
    <r>
      <rPr>
        <sz val="9"/>
        <color theme="1"/>
        <rFont val="Microsoft YaHei UI"/>
        <charset val="134"/>
      </rPr>
      <t>调容灾切换接口进行切换后在</t>
    </r>
    <r>
      <rPr>
        <sz val="9"/>
        <color theme="1"/>
        <rFont val="Calibri"/>
        <family val="2"/>
      </rPr>
      <t>omclient.log</t>
    </r>
    <r>
      <rPr>
        <sz val="9"/>
        <color theme="1"/>
        <rFont val="Microsoft YaHei UI"/>
        <charset val="134"/>
      </rPr>
      <t>日志文件里面打印出脚本切换过程</t>
    </r>
  </si>
  <si>
    <r>
      <rPr>
        <sz val="9"/>
        <color theme="1"/>
        <rFont val="Calibri"/>
        <family val="2"/>
      </rPr>
      <t>1.</t>
    </r>
    <r>
      <rPr>
        <sz val="9"/>
        <color theme="1"/>
        <rFont val="Microsoft YaHei UI"/>
        <charset val="134"/>
      </rPr>
      <t>执行容灾一键切换时</t>
    </r>
    <r>
      <rPr>
        <sz val="9"/>
        <color theme="1"/>
        <rFont val="Calibri"/>
        <family val="2"/>
      </rPr>
      <t xml:space="preserve">
</t>
    </r>
    <r>
      <rPr>
        <sz val="9"/>
        <color theme="1"/>
        <rFont val="Microsoft YaHei UI"/>
        <charset val="134"/>
      </rPr>
      <t>预期结果：执行节点</t>
    </r>
    <r>
      <rPr>
        <sz val="9"/>
        <color theme="1"/>
        <rFont val="Calibri"/>
        <family val="2"/>
      </rPr>
      <t>om-client.log</t>
    </r>
    <r>
      <rPr>
        <sz val="9"/>
        <color theme="1"/>
        <rFont val="Microsoft YaHei UI"/>
        <charset val="134"/>
      </rPr>
      <t>需要打印输出执行脚本的切换过程</t>
    </r>
  </si>
  <si>
    <r>
      <rPr>
        <sz val="9"/>
        <color theme="1"/>
        <rFont val="Microsoft YaHei UI"/>
        <charset val="134"/>
      </rPr>
      <t>接口</t>
    </r>
    <r>
      <rPr>
        <sz val="9"/>
        <color theme="1"/>
        <rFont val="Calibri"/>
        <family val="2"/>
      </rPr>
      <t>/api/config-server/v1/check/rpo remark</t>
    </r>
    <r>
      <rPr>
        <sz val="9"/>
        <color theme="1"/>
        <rFont val="Microsoft YaHei UI"/>
        <charset val="134"/>
      </rPr>
      <t>正确</t>
    </r>
    <r>
      <rPr>
        <sz val="9"/>
        <color theme="1"/>
        <rFont val="Calibri"/>
        <family val="2"/>
      </rPr>
      <t>rid</t>
    </r>
    <r>
      <rPr>
        <sz val="9"/>
        <color theme="1"/>
        <rFont val="Microsoft YaHei UI"/>
        <charset val="134"/>
      </rPr>
      <t>错误检查接口返回信息</t>
    </r>
  </si>
  <si>
    <r>
      <rPr>
        <sz val="9"/>
        <color theme="1"/>
        <rFont val="Calibri"/>
        <family val="2"/>
      </rPr>
      <t>1.</t>
    </r>
    <r>
      <rPr>
        <sz val="9"/>
        <color theme="1"/>
        <rFont val="Microsoft YaHei UI"/>
        <charset val="134"/>
      </rPr>
      <t>接口请求示例如下：</t>
    </r>
    <r>
      <rPr>
        <sz val="9"/>
        <color theme="1"/>
        <rFont val="Calibri"/>
        <family val="2"/>
      </rPr>
      <t xml:space="preserve">
GET</t>
    </r>
    <r>
      <rPr>
        <sz val="9"/>
        <color theme="1"/>
        <rFont val="Microsoft YaHei UI"/>
        <charset val="134"/>
      </rPr>
      <t>方式</t>
    </r>
    <r>
      <rPr>
        <sz val="9"/>
        <color theme="1"/>
        <rFont val="Calibri"/>
        <family val="2"/>
      </rPr>
      <t xml:space="preserve">
http://OM_IP/api/config-server/v1/check/rpo?remark=yanhengtest&amp;rid=3
remark </t>
    </r>
    <r>
      <rPr>
        <sz val="9"/>
        <color theme="1"/>
        <rFont val="Microsoft YaHei UI"/>
        <charset val="134"/>
      </rPr>
      <t>为集群备注</t>
    </r>
    <r>
      <rPr>
        <sz val="9"/>
        <color theme="1"/>
        <rFont val="Calibri"/>
        <family val="2"/>
      </rPr>
      <t xml:space="preserve">
rid</t>
    </r>
    <r>
      <rPr>
        <sz val="9"/>
        <color theme="1"/>
        <rFont val="Microsoft YaHei UI"/>
        <charset val="134"/>
      </rPr>
      <t>为机房</t>
    </r>
    <r>
      <rPr>
        <sz val="9"/>
        <color theme="1"/>
        <rFont val="Calibri"/>
        <family val="2"/>
      </rPr>
      <t xml:space="preserve"> 1</t>
    </r>
    <r>
      <rPr>
        <sz val="9"/>
        <color theme="1"/>
        <rFont val="Microsoft YaHei UI"/>
        <charset val="134"/>
      </rPr>
      <t>代表主机房</t>
    </r>
    <r>
      <rPr>
        <sz val="9"/>
        <color theme="1"/>
        <rFont val="Calibri"/>
        <family val="2"/>
      </rPr>
      <t xml:space="preserve"> 2 </t>
    </r>
    <r>
      <rPr>
        <sz val="9"/>
        <color theme="1"/>
        <rFont val="Microsoft YaHei UI"/>
        <charset val="134"/>
      </rPr>
      <t>代表同城机房</t>
    </r>
    <r>
      <rPr>
        <sz val="9"/>
        <color theme="1"/>
        <rFont val="Calibri"/>
        <family val="2"/>
      </rPr>
      <t xml:space="preserve"> 3</t>
    </r>
    <r>
      <rPr>
        <sz val="9"/>
        <color theme="1"/>
        <rFont val="Microsoft YaHei UI"/>
        <charset val="134"/>
      </rPr>
      <t>代表异地机房</t>
    </r>
    <r>
      <rPr>
        <sz val="9"/>
        <color theme="1"/>
        <rFont val="Calibri"/>
        <family val="2"/>
      </rPr>
      <t xml:space="preserve">
</t>
    </r>
    <r>
      <rPr>
        <sz val="9"/>
        <color theme="1"/>
        <rFont val="Microsoft YaHei UI"/>
        <charset val="134"/>
      </rPr>
      <t>预期结果：当</t>
    </r>
    <r>
      <rPr>
        <sz val="9"/>
        <color theme="1"/>
        <rFont val="Calibri"/>
        <family val="2"/>
      </rPr>
      <t>rid</t>
    </r>
    <r>
      <rPr>
        <sz val="9"/>
        <color theme="1"/>
        <rFont val="Microsoft YaHei UI"/>
        <charset val="134"/>
      </rPr>
      <t>错误时，返回示例</t>
    </r>
    <r>
      <rPr>
        <sz val="9"/>
        <color theme="1"/>
        <rFont val="Calibri"/>
        <family val="2"/>
      </rPr>
      <t xml:space="preserve">
{
 "code": "500",
 "msg": "param rid invalid",
 "data": {
  "planName": "",
  "status": "",
  "statusName": "",
  "executeNode": ""
 }
}</t>
    </r>
  </si>
  <si>
    <r>
      <rPr>
        <sz val="9"/>
        <color theme="1"/>
        <rFont val="Microsoft YaHei UI"/>
        <charset val="134"/>
      </rPr>
      <t>接口</t>
    </r>
    <r>
      <rPr>
        <sz val="9"/>
        <color theme="1"/>
        <rFont val="Calibri"/>
        <family val="2"/>
      </rPr>
      <t>/api/config-server/v1/check/rpo remark</t>
    </r>
    <r>
      <rPr>
        <sz val="9"/>
        <color theme="1"/>
        <rFont val="Microsoft YaHei UI"/>
        <charset val="134"/>
      </rPr>
      <t>错误</t>
    </r>
    <r>
      <rPr>
        <sz val="9"/>
        <color theme="1"/>
        <rFont val="Calibri"/>
        <family val="2"/>
      </rPr>
      <t>rid</t>
    </r>
    <r>
      <rPr>
        <sz val="9"/>
        <color theme="1"/>
        <rFont val="Microsoft YaHei UI"/>
        <charset val="134"/>
      </rPr>
      <t>正确检查接口返回信息</t>
    </r>
  </si>
  <si>
    <r>
      <rPr>
        <sz val="9"/>
        <color theme="1"/>
        <rFont val="Calibri"/>
        <family val="2"/>
      </rPr>
      <t>1.</t>
    </r>
    <r>
      <rPr>
        <sz val="9"/>
        <color theme="1"/>
        <rFont val="Microsoft YaHei UI"/>
        <charset val="134"/>
      </rPr>
      <t>接口请求示例如下：</t>
    </r>
    <r>
      <rPr>
        <sz val="9"/>
        <color theme="1"/>
        <rFont val="Calibri"/>
        <family val="2"/>
      </rPr>
      <t xml:space="preserve">
GET</t>
    </r>
    <r>
      <rPr>
        <sz val="9"/>
        <color theme="1"/>
        <rFont val="Microsoft YaHei UI"/>
        <charset val="134"/>
      </rPr>
      <t>方式</t>
    </r>
    <r>
      <rPr>
        <sz val="9"/>
        <color theme="1"/>
        <rFont val="Calibri"/>
        <family val="2"/>
      </rPr>
      <t xml:space="preserve">
http://OM_IP/api/config-server/v1/check/rpo?remark=yanhengtest&amp;rid=3
remark </t>
    </r>
    <r>
      <rPr>
        <sz val="9"/>
        <color theme="1"/>
        <rFont val="Microsoft YaHei UI"/>
        <charset val="134"/>
      </rPr>
      <t>为集群备注</t>
    </r>
    <r>
      <rPr>
        <sz val="9"/>
        <color theme="1"/>
        <rFont val="Calibri"/>
        <family val="2"/>
      </rPr>
      <t xml:space="preserve">
rid</t>
    </r>
    <r>
      <rPr>
        <sz val="9"/>
        <color theme="1"/>
        <rFont val="Microsoft YaHei UI"/>
        <charset val="134"/>
      </rPr>
      <t>为机房</t>
    </r>
    <r>
      <rPr>
        <sz val="9"/>
        <color theme="1"/>
        <rFont val="Calibri"/>
        <family val="2"/>
      </rPr>
      <t xml:space="preserve"> 1</t>
    </r>
    <r>
      <rPr>
        <sz val="9"/>
        <color theme="1"/>
        <rFont val="Microsoft YaHei UI"/>
        <charset val="134"/>
      </rPr>
      <t>代表主机房</t>
    </r>
    <r>
      <rPr>
        <sz val="9"/>
        <color theme="1"/>
        <rFont val="Calibri"/>
        <family val="2"/>
      </rPr>
      <t xml:space="preserve"> 2 </t>
    </r>
    <r>
      <rPr>
        <sz val="9"/>
        <color theme="1"/>
        <rFont val="Microsoft YaHei UI"/>
        <charset val="134"/>
      </rPr>
      <t>代表同城机房</t>
    </r>
    <r>
      <rPr>
        <sz val="9"/>
        <color theme="1"/>
        <rFont val="Calibri"/>
        <family val="2"/>
      </rPr>
      <t xml:space="preserve"> 3</t>
    </r>
    <r>
      <rPr>
        <sz val="9"/>
        <color theme="1"/>
        <rFont val="Microsoft YaHei UI"/>
        <charset val="134"/>
      </rPr>
      <t>代表异地机房</t>
    </r>
    <r>
      <rPr>
        <sz val="9"/>
        <color theme="1"/>
        <rFont val="Calibri"/>
        <family val="2"/>
      </rPr>
      <t xml:space="preserve">
</t>
    </r>
    <r>
      <rPr>
        <sz val="9"/>
        <color theme="1"/>
        <rFont val="Microsoft YaHei UI"/>
        <charset val="134"/>
      </rPr>
      <t>预期结果：当</t>
    </r>
    <r>
      <rPr>
        <sz val="9"/>
        <color theme="1"/>
        <rFont val="Calibri"/>
        <family val="2"/>
      </rPr>
      <t>remark</t>
    </r>
    <r>
      <rPr>
        <sz val="9"/>
        <color theme="1"/>
        <rFont val="Microsoft YaHei UI"/>
        <charset val="134"/>
      </rPr>
      <t>错误时，返回示例</t>
    </r>
    <r>
      <rPr>
        <sz val="9"/>
        <color theme="1"/>
        <rFont val="Calibri"/>
        <family val="2"/>
      </rPr>
      <t xml:space="preserve">
{
 "code": "500",
 "msg": "param remark invalide",
 "data": {
  "planName": "",
  "status": "",
  "statusName": "",
  "executeNode": ""
 }
}</t>
    </r>
  </si>
  <si>
    <r>
      <rPr>
        <sz val="9"/>
        <color theme="1"/>
        <rFont val="Microsoft YaHei UI"/>
        <charset val="134"/>
      </rPr>
      <t>接口</t>
    </r>
    <r>
      <rPr>
        <sz val="9"/>
        <color theme="1"/>
        <rFont val="Calibri"/>
        <family val="2"/>
      </rPr>
      <t>/api/config-server/v1/check/rpo remark</t>
    </r>
    <r>
      <rPr>
        <sz val="9"/>
        <color theme="1"/>
        <rFont val="Microsoft YaHei UI"/>
        <charset val="134"/>
      </rPr>
      <t>及</t>
    </r>
    <r>
      <rPr>
        <sz val="9"/>
        <color theme="1"/>
        <rFont val="Calibri"/>
        <family val="2"/>
      </rPr>
      <t>rid</t>
    </r>
    <r>
      <rPr>
        <sz val="9"/>
        <color theme="1"/>
        <rFont val="Microsoft YaHei UI"/>
        <charset val="134"/>
      </rPr>
      <t>正确检查接口返回信息</t>
    </r>
  </si>
  <si>
    <r>
      <rPr>
        <sz val="9"/>
        <color theme="1"/>
        <rFont val="Calibri"/>
        <family val="2"/>
      </rPr>
      <t>1.</t>
    </r>
    <r>
      <rPr>
        <sz val="9"/>
        <color theme="1"/>
        <rFont val="Microsoft YaHei UI"/>
        <charset val="134"/>
      </rPr>
      <t>接口请求示例如下：</t>
    </r>
    <r>
      <rPr>
        <sz val="9"/>
        <color theme="1"/>
        <rFont val="Calibri"/>
        <family val="2"/>
      </rPr>
      <t xml:space="preserve">
GET</t>
    </r>
    <r>
      <rPr>
        <sz val="9"/>
        <color theme="1"/>
        <rFont val="Microsoft YaHei UI"/>
        <charset val="134"/>
      </rPr>
      <t>方式</t>
    </r>
    <r>
      <rPr>
        <sz val="9"/>
        <color theme="1"/>
        <rFont val="Calibri"/>
        <family val="2"/>
      </rPr>
      <t xml:space="preserve">
http://OM_IP/api/config-server/v1/check/rpo?remark=yanhengtest&amp;rid=3
remark </t>
    </r>
    <r>
      <rPr>
        <sz val="9"/>
        <color theme="1"/>
        <rFont val="Microsoft YaHei UI"/>
        <charset val="134"/>
      </rPr>
      <t>为集群备注</t>
    </r>
    <r>
      <rPr>
        <sz val="9"/>
        <color theme="1"/>
        <rFont val="Calibri"/>
        <family val="2"/>
      </rPr>
      <t xml:space="preserve">
rid</t>
    </r>
    <r>
      <rPr>
        <sz val="9"/>
        <color theme="1"/>
        <rFont val="Microsoft YaHei UI"/>
        <charset val="134"/>
      </rPr>
      <t>为机房</t>
    </r>
    <r>
      <rPr>
        <sz val="9"/>
        <color theme="1"/>
        <rFont val="Calibri"/>
        <family val="2"/>
      </rPr>
      <t xml:space="preserve"> 1</t>
    </r>
    <r>
      <rPr>
        <sz val="9"/>
        <color theme="1"/>
        <rFont val="Microsoft YaHei UI"/>
        <charset val="134"/>
      </rPr>
      <t>代表主机房</t>
    </r>
    <r>
      <rPr>
        <sz val="9"/>
        <color theme="1"/>
        <rFont val="Calibri"/>
        <family val="2"/>
      </rPr>
      <t xml:space="preserve"> 2 </t>
    </r>
    <r>
      <rPr>
        <sz val="9"/>
        <color theme="1"/>
        <rFont val="Microsoft YaHei UI"/>
        <charset val="134"/>
      </rPr>
      <t>代表同城机房</t>
    </r>
    <r>
      <rPr>
        <sz val="9"/>
        <color theme="1"/>
        <rFont val="Calibri"/>
        <family val="2"/>
      </rPr>
      <t xml:space="preserve"> 3</t>
    </r>
    <r>
      <rPr>
        <sz val="9"/>
        <color theme="1"/>
        <rFont val="Microsoft YaHei UI"/>
        <charset val="134"/>
      </rPr>
      <t>代表异地机房</t>
    </r>
    <r>
      <rPr>
        <sz val="9"/>
        <color theme="1"/>
        <rFont val="Calibri"/>
        <family val="2"/>
      </rPr>
      <t xml:space="preserve">
</t>
    </r>
    <r>
      <rPr>
        <sz val="9"/>
        <color theme="1"/>
        <rFont val="Microsoft YaHei UI"/>
        <charset val="134"/>
      </rPr>
      <t>预期结果：当参数正确时，返回示例</t>
    </r>
    <r>
      <rPr>
        <sz val="9"/>
        <color theme="1"/>
        <rFont val="Calibri"/>
        <family val="2"/>
      </rPr>
      <t xml:space="preserve">
{
 "code": "200",
 "msg": "</t>
    </r>
    <r>
      <rPr>
        <sz val="9"/>
        <color theme="1"/>
        <rFont val="Microsoft YaHei UI"/>
        <charset val="134"/>
      </rPr>
      <t>请求成功</t>
    </r>
    <r>
      <rPr>
        <sz val="9"/>
        <color theme="1"/>
        <rFont val="Calibri"/>
        <family val="2"/>
      </rPr>
      <t>",
 "data": {
  "planName": "",
  "status": "4",
  "statusName": "",
  "executeNode": "10.15.41.192"
 }
}</t>
    </r>
  </si>
  <si>
    <r>
      <rPr>
        <sz val="9"/>
        <color theme="1"/>
        <rFont val="Microsoft YaHei UI"/>
        <charset val="134"/>
      </rPr>
      <t>接口</t>
    </r>
    <r>
      <rPr>
        <sz val="9"/>
        <color theme="1"/>
        <rFont val="Calibri"/>
        <family val="2"/>
      </rPr>
      <t>/api/config-server/v1/check/rpo remark</t>
    </r>
    <r>
      <rPr>
        <sz val="9"/>
        <color theme="1"/>
        <rFont val="Microsoft YaHei UI"/>
        <charset val="134"/>
      </rPr>
      <t>或</t>
    </r>
    <r>
      <rPr>
        <sz val="9"/>
        <color theme="1"/>
        <rFont val="Calibri"/>
        <family val="2"/>
      </rPr>
      <t>rid</t>
    </r>
    <r>
      <rPr>
        <sz val="9"/>
        <color theme="1"/>
        <rFont val="Microsoft YaHei UI"/>
        <charset val="134"/>
      </rPr>
      <t>传入参数为空检查接口返回信息</t>
    </r>
  </si>
  <si>
    <r>
      <rPr>
        <sz val="9"/>
        <color theme="1"/>
        <rFont val="Calibri"/>
        <family val="2"/>
      </rPr>
      <t>1.</t>
    </r>
    <r>
      <rPr>
        <sz val="9"/>
        <color theme="1"/>
        <rFont val="Microsoft YaHei UI"/>
        <charset val="134"/>
      </rPr>
      <t>接口请求示例如下：</t>
    </r>
    <r>
      <rPr>
        <sz val="9"/>
        <color theme="1"/>
        <rFont val="Calibri"/>
        <family val="2"/>
      </rPr>
      <t xml:space="preserve">
GET</t>
    </r>
    <r>
      <rPr>
        <sz val="9"/>
        <color theme="1"/>
        <rFont val="Microsoft YaHei UI"/>
        <charset val="134"/>
      </rPr>
      <t>方式</t>
    </r>
    <r>
      <rPr>
        <sz val="9"/>
        <color theme="1"/>
        <rFont val="Calibri"/>
        <family val="2"/>
      </rPr>
      <t xml:space="preserve">
http://OM_IP/api/config-server/v1/check/rpo?remark=yanhengtest&amp;rid=3
remark </t>
    </r>
    <r>
      <rPr>
        <sz val="9"/>
        <color theme="1"/>
        <rFont val="Microsoft YaHei UI"/>
        <charset val="134"/>
      </rPr>
      <t>为集群备注</t>
    </r>
    <r>
      <rPr>
        <sz val="9"/>
        <color theme="1"/>
        <rFont val="Calibri"/>
        <family val="2"/>
      </rPr>
      <t xml:space="preserve">
rid</t>
    </r>
    <r>
      <rPr>
        <sz val="9"/>
        <color theme="1"/>
        <rFont val="Microsoft YaHei UI"/>
        <charset val="134"/>
      </rPr>
      <t>为机房</t>
    </r>
    <r>
      <rPr>
        <sz val="9"/>
        <color theme="1"/>
        <rFont val="Calibri"/>
        <family val="2"/>
      </rPr>
      <t xml:space="preserve"> 1</t>
    </r>
    <r>
      <rPr>
        <sz val="9"/>
        <color theme="1"/>
        <rFont val="Microsoft YaHei UI"/>
        <charset val="134"/>
      </rPr>
      <t>代表主机房</t>
    </r>
    <r>
      <rPr>
        <sz val="9"/>
        <color theme="1"/>
        <rFont val="Calibri"/>
        <family val="2"/>
      </rPr>
      <t xml:space="preserve"> 2 </t>
    </r>
    <r>
      <rPr>
        <sz val="9"/>
        <color theme="1"/>
        <rFont val="Microsoft YaHei UI"/>
        <charset val="134"/>
      </rPr>
      <t>代表同城机房</t>
    </r>
    <r>
      <rPr>
        <sz val="9"/>
        <color theme="1"/>
        <rFont val="Calibri"/>
        <family val="2"/>
      </rPr>
      <t xml:space="preserve"> 3</t>
    </r>
    <r>
      <rPr>
        <sz val="9"/>
        <color theme="1"/>
        <rFont val="Microsoft YaHei UI"/>
        <charset val="134"/>
      </rPr>
      <t>代表异地机房</t>
    </r>
    <r>
      <rPr>
        <sz val="9"/>
        <color theme="1"/>
        <rFont val="Calibri"/>
        <family val="2"/>
      </rPr>
      <t xml:space="preserve">
</t>
    </r>
    <r>
      <rPr>
        <sz val="9"/>
        <color theme="1"/>
        <rFont val="Microsoft YaHei UI"/>
        <charset val="134"/>
      </rPr>
      <t>预期结果：</t>
    </r>
    <r>
      <rPr>
        <sz val="9"/>
        <color theme="1"/>
        <rFont val="Calibri"/>
        <family val="2"/>
      </rPr>
      <t xml:space="preserve"> remark</t>
    </r>
    <r>
      <rPr>
        <sz val="9"/>
        <color theme="1"/>
        <rFont val="Microsoft YaHei UI"/>
        <charset val="134"/>
      </rPr>
      <t>或</t>
    </r>
    <r>
      <rPr>
        <sz val="9"/>
        <color theme="1"/>
        <rFont val="Calibri"/>
        <family val="2"/>
      </rPr>
      <t>rid</t>
    </r>
    <r>
      <rPr>
        <sz val="9"/>
        <color theme="1"/>
        <rFont val="Microsoft YaHei UI"/>
        <charset val="134"/>
      </rPr>
      <t>传入参数为空时，返回示例</t>
    </r>
    <r>
      <rPr>
        <sz val="9"/>
        <color theme="1"/>
        <rFont val="Calibri"/>
        <family val="2"/>
      </rPr>
      <t xml:space="preserve">
{
 "code": "500",
 "msg": "input parameter verification error",
 "data": {
  "planName": "",
  "status": "",
  "statusName": "",
  "executeNode": ""
 }
}</t>
    </r>
  </si>
  <si>
    <r>
      <rPr>
        <sz val="9"/>
        <color theme="1"/>
        <rFont val="Microsoft YaHei UI"/>
        <charset val="134"/>
      </rPr>
      <t>检查后台切换脚本中</t>
    </r>
    <r>
      <rPr>
        <sz val="9"/>
        <color theme="1"/>
        <rFont val="Calibri"/>
        <family val="2"/>
      </rPr>
      <t>readme.txt</t>
    </r>
    <r>
      <rPr>
        <sz val="9"/>
        <color theme="1"/>
        <rFont val="Microsoft YaHei UI"/>
        <charset val="134"/>
      </rPr>
      <t>文件是否正确</t>
    </r>
  </si>
  <si>
    <r>
      <rPr>
        <sz val="9"/>
        <color theme="1"/>
        <rFont val="Calibri"/>
        <family val="2"/>
      </rPr>
      <t>1.</t>
    </r>
    <r>
      <rPr>
        <sz val="9"/>
        <color theme="1"/>
        <rFont val="Microsoft YaHei UI"/>
        <charset val="134"/>
      </rPr>
      <t>检查当前版本更新</t>
    </r>
    <r>
      <rPr>
        <sz val="9"/>
        <color theme="1"/>
        <rFont val="Calibri"/>
        <family val="2"/>
      </rPr>
      <t>om-client</t>
    </r>
    <r>
      <rPr>
        <sz val="9"/>
        <color theme="1"/>
        <rFont val="Microsoft YaHei UI"/>
        <charset val="134"/>
      </rPr>
      <t>后</t>
    </r>
    <r>
      <rPr>
        <sz val="9"/>
        <color theme="1"/>
        <rFont val="Calibri"/>
        <family val="2"/>
      </rPr>
      <t xml:space="preserve">
2.</t>
    </r>
    <r>
      <rPr>
        <sz val="9"/>
        <color theme="1"/>
        <rFont val="Microsoft YaHei UI"/>
        <charset val="134"/>
      </rPr>
      <t>检查</t>
    </r>
    <r>
      <rPr>
        <sz val="9"/>
        <color theme="1"/>
        <rFont val="Calibri"/>
        <family val="2"/>
      </rPr>
      <t>/opt/omclient/conf/disaster_recovery_script/</t>
    </r>
    <r>
      <rPr>
        <sz val="9"/>
        <color theme="1"/>
        <rFont val="Microsoft YaHei UI"/>
        <charset val="134"/>
      </rPr>
      <t>文件夹下</t>
    </r>
    <r>
      <rPr>
        <sz val="9"/>
        <color theme="1"/>
        <rFont val="Calibri"/>
        <family val="2"/>
      </rPr>
      <t>readme.txt</t>
    </r>
    <r>
      <rPr>
        <sz val="9"/>
        <color theme="1"/>
        <rFont val="Microsoft YaHei UI"/>
        <charset val="134"/>
      </rPr>
      <t>文件是否正确</t>
    </r>
    <r>
      <rPr>
        <sz val="9"/>
        <color theme="1"/>
        <rFont val="Calibri"/>
        <family val="2"/>
      </rPr>
      <t xml:space="preserve">
</t>
    </r>
    <r>
      <rPr>
        <sz val="9"/>
        <color theme="1"/>
        <rFont val="Microsoft YaHei UI"/>
        <charset val="134"/>
      </rPr>
      <t>预期结果：</t>
    </r>
    <r>
      <rPr>
        <sz val="9"/>
        <color theme="1"/>
        <rFont val="Calibri"/>
        <family val="2"/>
      </rPr>
      <t>readme.txt</t>
    </r>
    <r>
      <rPr>
        <sz val="9"/>
        <color theme="1"/>
        <rFont val="Microsoft YaHei UI"/>
        <charset val="134"/>
      </rPr>
      <t>文件正确</t>
    </r>
  </si>
  <si>
    <r>
      <rPr>
        <sz val="10"/>
        <color theme="1"/>
        <rFont val="微软雅黑"/>
        <charset val="134"/>
      </rPr>
      <t>运维接口</t>
    </r>
  </si>
  <si>
    <r>
      <rPr>
        <sz val="10"/>
        <color theme="1"/>
        <rFont val="微软雅黑"/>
        <charset val="134"/>
      </rPr>
      <t>接口测试</t>
    </r>
  </si>
  <si>
    <r>
      <rPr>
        <sz val="9"/>
        <color theme="1"/>
        <rFont val="Microsoft YaHei UI"/>
        <charset val="134"/>
      </rPr>
      <t>运维</t>
    </r>
    <r>
      <rPr>
        <sz val="9"/>
        <color theme="1"/>
        <rFont val="Calibri"/>
        <family val="2"/>
      </rPr>
      <t>http://&lt;ip&gt;:23300/metrics/qianbase</t>
    </r>
    <r>
      <rPr>
        <sz val="9"/>
        <color theme="1"/>
        <rFont val="Microsoft YaHei UI"/>
        <charset val="134"/>
      </rPr>
      <t>检查运维指标</t>
    </r>
  </si>
  <si>
    <r>
      <rPr>
        <sz val="9"/>
        <color theme="1"/>
        <rFont val="Calibri"/>
        <family val="2"/>
      </rPr>
      <t>1.</t>
    </r>
    <r>
      <rPr>
        <sz val="9"/>
        <color theme="1"/>
        <rFont val="Microsoft YaHei UI"/>
        <charset val="134"/>
      </rPr>
      <t>打开</t>
    </r>
    <r>
      <rPr>
        <sz val="9"/>
        <color theme="1"/>
        <rFont val="Calibri"/>
        <family val="2"/>
      </rPr>
      <t xml:space="preserve">http://&lt;ip&gt;:23300/metrics/qianbase
</t>
    </r>
    <r>
      <rPr>
        <sz val="9"/>
        <color theme="1"/>
        <rFont val="Microsoft YaHei UI"/>
        <charset val="134"/>
      </rPr>
      <t>预期结果：指标正确</t>
    </r>
  </si>
  <si>
    <r>
      <rPr>
        <sz val="9"/>
        <color theme="1"/>
        <rFont val="Calibri"/>
        <family val="2"/>
      </rPr>
      <t>http://&lt;ip&gt;:23300/metrics/qianbase/external</t>
    </r>
    <r>
      <rPr>
        <sz val="9"/>
        <color theme="1"/>
        <rFont val="Microsoft YaHei UI"/>
        <charset val="134"/>
      </rPr>
      <t>检查指标</t>
    </r>
  </si>
  <si>
    <r>
      <rPr>
        <sz val="9"/>
        <color theme="1"/>
        <rFont val="Calibri"/>
        <family val="2"/>
      </rPr>
      <t>1.</t>
    </r>
    <r>
      <rPr>
        <sz val="9"/>
        <color theme="1"/>
        <rFont val="Microsoft YaHei UI"/>
        <charset val="134"/>
      </rPr>
      <t>打开</t>
    </r>
    <r>
      <rPr>
        <sz val="9"/>
        <color theme="1"/>
        <rFont val="Calibri"/>
        <family val="2"/>
      </rPr>
      <t xml:space="preserve">http://&lt;ip&gt;:23300/metrics/qianbase/external 
</t>
    </r>
    <r>
      <rPr>
        <sz val="9"/>
        <color theme="1"/>
        <rFont val="Microsoft YaHei UI"/>
        <charset val="134"/>
      </rPr>
      <t>预期结果：指标正确</t>
    </r>
  </si>
  <si>
    <r>
      <rPr>
        <sz val="9"/>
        <color indexed="8"/>
        <rFont val="Microsoft YaHei UI"/>
        <charset val="134"/>
      </rPr>
      <t>运维指标推送到</t>
    </r>
    <r>
      <rPr>
        <sz val="9"/>
        <color indexed="8"/>
        <rFont val="Calibri"/>
        <family val="2"/>
      </rPr>
      <t>kafka</t>
    </r>
    <r>
      <rPr>
        <sz val="9"/>
        <color indexed="8"/>
        <rFont val="Microsoft YaHei UI"/>
        <charset val="134"/>
      </rPr>
      <t>指标检查</t>
    </r>
  </si>
  <si>
    <r>
      <rPr>
        <sz val="9"/>
        <color theme="1"/>
        <rFont val="Calibri"/>
        <family val="2"/>
      </rPr>
      <t>1.values.yaml</t>
    </r>
    <r>
      <rPr>
        <sz val="9"/>
        <color theme="1"/>
        <rFont val="Microsoft YaHei UI"/>
        <charset val="134"/>
      </rPr>
      <t>配置</t>
    </r>
    <r>
      <rPr>
        <sz val="9"/>
        <color theme="1"/>
        <rFont val="Calibri"/>
        <family val="2"/>
      </rPr>
      <t>kafka</t>
    </r>
    <r>
      <rPr>
        <sz val="9"/>
        <color theme="1"/>
        <rFont val="Microsoft YaHei UI"/>
        <charset val="134"/>
      </rPr>
      <t>地址</t>
    </r>
    <r>
      <rPr>
        <sz val="9"/>
        <color theme="1"/>
        <rFont val="Calibri"/>
        <family val="2"/>
      </rPr>
      <t xml:space="preserve">
</t>
    </r>
    <r>
      <rPr>
        <sz val="9"/>
        <color theme="1"/>
        <rFont val="Microsoft YaHei UI"/>
        <charset val="134"/>
      </rPr>
      <t>预期结果：检查</t>
    </r>
    <r>
      <rPr>
        <sz val="9"/>
        <color theme="1"/>
        <rFont val="Calibri"/>
        <family val="2"/>
      </rPr>
      <t>kafka</t>
    </r>
    <r>
      <rPr>
        <sz val="9"/>
        <color theme="1"/>
        <rFont val="Microsoft YaHei UI"/>
        <charset val="134"/>
      </rPr>
      <t>地址接收到的运维指标是否正确</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</si>
  <si>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接口后存在【活动节点的数】指标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</si>
  <si>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liveness_livenodes</t>
    </r>
    <r>
      <rPr>
        <sz val="9"/>
        <color theme="1"/>
        <rFont val="Microsoft YaHei UI"/>
        <charset val="134"/>
      </rPr>
      <t>，活动节点的数量（如果该节点本身不活跃，则为</t>
    </r>
    <r>
      <rPr>
        <sz val="9"/>
        <color theme="1"/>
        <rFont val="Calibri"/>
        <family val="2"/>
      </rPr>
      <t>0</t>
    </r>
    <r>
      <rPr>
        <sz val="9"/>
        <color theme="1"/>
        <rFont val="Microsoft YaHei UI"/>
        <charset val="134"/>
      </rPr>
      <t>）</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</si>
  <si>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接口后存在【活动副本数少于法定人数所需的范围数】指标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</si>
  <si>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ranges_unavailable</t>
    </r>
    <r>
      <rPr>
        <sz val="9"/>
        <color theme="1"/>
        <rFont val="Microsoft YaHei UI"/>
        <charset val="134"/>
      </rPr>
      <t>，活动副本数少于法定人数所需的范围数（</t>
    </r>
    <r>
      <rPr>
        <sz val="9"/>
        <color theme="1"/>
        <rFont val="Calibri"/>
        <family val="2"/>
      </rPr>
      <t>range</t>
    </r>
    <r>
      <rPr>
        <sz val="9"/>
        <color theme="1"/>
        <rFont val="Microsoft YaHei UI"/>
        <charset val="134"/>
      </rPr>
      <t>不可用）</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</si>
  <si>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接口后存在【活动副本少于复制目标的范围数】指标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</si>
  <si>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ranges_underreplicated</t>
    </r>
    <r>
      <rPr>
        <sz val="9"/>
        <color theme="1"/>
        <rFont val="Microsoft YaHei UI"/>
        <charset val="134"/>
      </rPr>
      <t>，活动副本少于复制目标的范围数（正在复制）</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</si>
  <si>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接口后存在【副本机架多样性缺失的数量】指标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</si>
  <si>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replicas_rack_diversity_missing</t>
    </r>
    <r>
      <rPr>
        <sz val="9"/>
        <color theme="1"/>
        <rFont val="Microsoft YaHei UI"/>
        <charset val="134"/>
      </rPr>
      <t>，副本机架多样性缺失的数量</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</si>
  <si>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接口后存在【租约持有者数量】指标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</si>
  <si>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replicas_leaseholders</t>
    </r>
    <r>
      <rPr>
        <sz val="9"/>
        <color theme="1"/>
        <rFont val="Microsoft YaHei UI"/>
        <charset val="134"/>
      </rPr>
      <t>，租约持有者数量</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</si>
  <si>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接口后存在【副本数】指标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</si>
  <si>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replicas</t>
    </r>
    <r>
      <rPr>
        <sz val="9"/>
        <color theme="1"/>
        <rFont val="Microsoft YaHei UI"/>
        <charset val="134"/>
      </rPr>
      <t>，副本数</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</si>
  <si>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接口后存在【与其他节点的时钟偏移】指标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</si>
  <si>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clock_offset_stddevnanos</t>
    </r>
    <r>
      <rPr>
        <sz val="9"/>
        <color theme="1"/>
        <rFont val="Microsoft YaHei UI"/>
        <charset val="134"/>
      </rPr>
      <t>，与其他节点的时钟偏移（单位微秒）</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</si>
  <si>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接口后存在【当前打开的</t>
    </r>
    <r>
      <rPr>
        <sz val="9"/>
        <color theme="1"/>
        <rFont val="Calibri"/>
        <family val="2"/>
      </rPr>
      <t xml:space="preserve"> SQL </t>
    </r>
    <r>
      <rPr>
        <sz val="9"/>
        <color theme="1"/>
        <rFont val="Microsoft YaHei UI"/>
        <charset val="134"/>
      </rPr>
      <t>事务数】指标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</si>
  <si>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sql_txns_open</t>
    </r>
    <r>
      <rPr>
        <sz val="9"/>
        <color theme="1"/>
        <rFont val="Microsoft YaHei UI"/>
        <charset val="134"/>
      </rPr>
      <t>，当前打开的</t>
    </r>
    <r>
      <rPr>
        <sz val="9"/>
        <color theme="1"/>
        <rFont val="Calibri"/>
        <family val="2"/>
      </rPr>
      <t xml:space="preserve"> SQL </t>
    </r>
    <r>
      <rPr>
        <sz val="9"/>
        <color theme="1"/>
        <rFont val="Microsoft YaHei UI"/>
        <charset val="134"/>
      </rPr>
      <t>事务数</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</si>
  <si>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接口后存在【由于并发事务中止而重新启动的次数】指标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</si>
  <si>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txn_restarts_txnaborted</t>
    </r>
    <r>
      <rPr>
        <sz val="9"/>
        <color theme="1"/>
        <rFont val="Microsoft YaHei UI"/>
        <charset val="134"/>
      </rPr>
      <t>，由于并发事务中止而重新启动的次数（通常是由于死锁）</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</si>
  <si>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接口后存在【成功执行的</t>
    </r>
    <r>
      <rPr>
        <sz val="9"/>
        <color theme="1"/>
        <rFont val="Calibri"/>
        <family val="2"/>
      </rPr>
      <t xml:space="preserve"> SQL </t>
    </r>
    <r>
      <rPr>
        <sz val="9"/>
        <color theme="1"/>
        <rFont val="Microsoft YaHei UI"/>
        <charset val="134"/>
      </rPr>
      <t>事务</t>
    </r>
    <r>
      <rPr>
        <sz val="9"/>
        <color theme="1"/>
        <rFont val="Calibri"/>
        <family val="2"/>
      </rPr>
      <t xml:space="preserve"> ROLLBACK </t>
    </r>
    <r>
      <rPr>
        <sz val="9"/>
        <color theme="1"/>
        <rFont val="Microsoft YaHei UI"/>
        <charset val="134"/>
      </rPr>
      <t>语句数】指标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</si>
  <si>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sql_txn_rollback_count</t>
    </r>
    <r>
      <rPr>
        <sz val="9"/>
        <color theme="1"/>
        <rFont val="Microsoft YaHei UI"/>
        <charset val="134"/>
      </rPr>
      <t>，成功执行的</t>
    </r>
    <r>
      <rPr>
        <sz val="9"/>
        <color theme="1"/>
        <rFont val="Calibri"/>
        <family val="2"/>
      </rPr>
      <t xml:space="preserve"> SQL </t>
    </r>
    <r>
      <rPr>
        <sz val="9"/>
        <color theme="1"/>
        <rFont val="Microsoft YaHei UI"/>
        <charset val="134"/>
      </rPr>
      <t>事务</t>
    </r>
    <r>
      <rPr>
        <sz val="9"/>
        <color theme="1"/>
        <rFont val="Calibri"/>
        <family val="2"/>
      </rPr>
      <t xml:space="preserve"> ROLLBACK </t>
    </r>
    <r>
      <rPr>
        <sz val="9"/>
        <color theme="1"/>
        <rFont val="Microsoft YaHei UI"/>
        <charset val="134"/>
      </rPr>
      <t>语句数</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</si>
  <si>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t>
    </r>
    <r>
      <rPr>
        <sz val="9"/>
        <color theme="1"/>
        <rFont val="Calibri"/>
        <family val="2"/>
      </rPr>
      <t xml:space="preserve">SQL </t>
    </r>
    <r>
      <rPr>
        <sz val="9"/>
        <color theme="1"/>
        <rFont val="Microsoft YaHei UI"/>
        <charset val="134"/>
      </rPr>
      <t>事务中止错误的数量】指标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</si>
  <si>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sql_txn_abort_count</t>
    </r>
    <r>
      <rPr>
        <sz val="9"/>
        <color theme="1"/>
        <rFont val="Microsoft YaHei UI"/>
        <charset val="134"/>
      </rPr>
      <t>，</t>
    </r>
    <r>
      <rPr>
        <sz val="9"/>
        <color theme="1"/>
        <rFont val="Calibri"/>
        <family val="2"/>
      </rPr>
      <t xml:space="preserve">SQL </t>
    </r>
    <r>
      <rPr>
        <sz val="9"/>
        <color theme="1"/>
        <rFont val="Microsoft YaHei UI"/>
        <charset val="134"/>
      </rPr>
      <t>事务中止错误的数量</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</si>
  <si>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接口后存在【活动</t>
    </r>
    <r>
      <rPr>
        <sz val="9"/>
        <color theme="1"/>
        <rFont val="Calibri"/>
        <family val="2"/>
      </rPr>
      <t xml:space="preserve"> sql </t>
    </r>
    <r>
      <rPr>
        <sz val="9"/>
        <color theme="1"/>
        <rFont val="Microsoft YaHei UI"/>
        <charset val="134"/>
      </rPr>
      <t>连接数】指标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</si>
  <si>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sql_conns</t>
    </r>
    <r>
      <rPr>
        <sz val="9"/>
        <color theme="1"/>
        <rFont val="Microsoft YaHei UI"/>
        <charset val="134"/>
      </rPr>
      <t>，活动</t>
    </r>
    <r>
      <rPr>
        <sz val="9"/>
        <color theme="1"/>
        <rFont val="Calibri"/>
        <family val="2"/>
      </rPr>
      <t xml:space="preserve"> sql </t>
    </r>
    <r>
      <rPr>
        <sz val="9"/>
        <color theme="1"/>
        <rFont val="Microsoft YaHei UI"/>
        <charset val="134"/>
      </rPr>
      <t>连接数</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</si>
  <si>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接口后存在【当前活动的</t>
    </r>
    <r>
      <rPr>
        <sz val="9"/>
        <color theme="1"/>
        <rFont val="Calibri"/>
        <family val="2"/>
      </rPr>
      <t xml:space="preserve"> SQL </t>
    </r>
    <r>
      <rPr>
        <sz val="9"/>
        <color theme="1"/>
        <rFont val="Microsoft YaHei UI"/>
        <charset val="134"/>
      </rPr>
      <t>查询数】指标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</si>
  <si>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sql_distsql_queries_active</t>
    </r>
    <r>
      <rPr>
        <sz val="9"/>
        <color theme="1"/>
        <rFont val="Microsoft YaHei UI"/>
        <charset val="134"/>
      </rPr>
      <t>，当前活动的</t>
    </r>
    <r>
      <rPr>
        <sz val="9"/>
        <color theme="1"/>
        <rFont val="Calibri"/>
        <family val="2"/>
      </rPr>
      <t xml:space="preserve"> SQL </t>
    </r>
    <r>
      <rPr>
        <sz val="9"/>
        <color theme="1"/>
        <rFont val="Microsoft YaHei UI"/>
        <charset val="134"/>
      </rPr>
      <t>查询数</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</si>
  <si>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接口后存在【遇到争用的</t>
    </r>
    <r>
      <rPr>
        <sz val="9"/>
        <color theme="1"/>
        <rFont val="Calibri"/>
        <family val="2"/>
      </rPr>
      <t xml:space="preserve"> SQL </t>
    </r>
    <r>
      <rPr>
        <sz val="9"/>
        <color theme="1"/>
        <rFont val="Microsoft YaHei UI"/>
        <charset val="134"/>
      </rPr>
      <t>查询数】指标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</si>
  <si>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sql_distsql_contended_queries_count</t>
    </r>
    <r>
      <rPr>
        <sz val="9"/>
        <color theme="1"/>
        <rFont val="Microsoft YaHei UI"/>
        <charset val="134"/>
      </rPr>
      <t>，遇到争用的</t>
    </r>
    <r>
      <rPr>
        <sz val="9"/>
        <color theme="1"/>
        <rFont val="Calibri"/>
        <family val="2"/>
      </rPr>
      <t xml:space="preserve"> SQL </t>
    </r>
    <r>
      <rPr>
        <sz val="9"/>
        <color theme="1"/>
        <rFont val="Microsoft YaHei UI"/>
        <charset val="134"/>
      </rPr>
      <t>查询数</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</si>
  <si>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接口后存在【导致计划或运行时错误的语句数】指标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</si>
  <si>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sql_failure_count</t>
    </r>
    <r>
      <rPr>
        <sz val="9"/>
        <color theme="1"/>
        <rFont val="Microsoft YaHei UI"/>
        <charset val="134"/>
      </rPr>
      <t>，导致计划或运行时错误的语句数</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</si>
  <si>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接口后存在【已启动的后台任务数量】指标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</si>
  <si>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schedules_round_jobs_started</t>
    </r>
    <r>
      <rPr>
        <sz val="9"/>
        <color theme="1"/>
        <rFont val="Microsoft YaHei UI"/>
        <charset val="134"/>
      </rPr>
      <t>，已启动的后台任务数量</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</si>
  <si>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接口后存在【运行的</t>
    </r>
    <r>
      <rPr>
        <sz val="9"/>
        <color theme="1"/>
        <rFont val="Calibri"/>
        <family val="2"/>
      </rPr>
      <t xml:space="preserve"> schema_change </t>
    </r>
    <r>
      <rPr>
        <sz val="9"/>
        <color theme="1"/>
        <rFont val="Microsoft YaHei UI"/>
        <charset val="134"/>
      </rPr>
      <t>作业数】指标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</si>
  <si>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jobs_schema_change_currently_running</t>
    </r>
    <r>
      <rPr>
        <sz val="9"/>
        <color theme="1"/>
        <rFont val="Microsoft YaHei UI"/>
        <charset val="134"/>
      </rPr>
      <t>，运行的</t>
    </r>
    <r>
      <rPr>
        <sz val="9"/>
        <color theme="1"/>
        <rFont val="Calibri"/>
        <family val="2"/>
      </rPr>
      <t xml:space="preserve"> schema_change </t>
    </r>
    <r>
      <rPr>
        <sz val="9"/>
        <color theme="1"/>
        <rFont val="Microsoft YaHei UI"/>
        <charset val="134"/>
      </rPr>
      <t>作业数</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</si>
  <si>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接口后存在【已启动的备份作业数】指标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</si>
  <si>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schedules_BACKUP_started</t>
    </r>
    <r>
      <rPr>
        <sz val="9"/>
        <color theme="1"/>
        <rFont val="Microsoft YaHei UI"/>
        <charset val="134"/>
      </rPr>
      <t>，已启动的备份作业数</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</si>
  <si>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接口后存在【运行的恢复作业数】指标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</si>
  <si>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jobs_restore_currently_running</t>
    </r>
    <r>
      <rPr>
        <sz val="9"/>
        <color theme="1"/>
        <rFont val="Microsoft YaHei UI"/>
        <charset val="134"/>
      </rPr>
      <t>，运行的恢复作业数</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</si>
  <si>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接口后存在【运行的导入作业数】指标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</si>
  <si>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jobs_import_currently_running</t>
    </r>
    <r>
      <rPr>
        <sz val="9"/>
        <color theme="1"/>
        <rFont val="Microsoft YaHei UI"/>
        <charset val="134"/>
      </rPr>
      <t>，运行的导入作业数</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</si>
  <si>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接口后存在【当前运行的</t>
    </r>
    <r>
      <rPr>
        <sz val="9"/>
        <color theme="1"/>
        <rFont val="Calibri"/>
        <family val="2"/>
      </rPr>
      <t xml:space="preserve"> CDC </t>
    </r>
    <r>
      <rPr>
        <sz val="9"/>
        <color theme="1"/>
        <rFont val="Microsoft YaHei UI"/>
        <charset val="134"/>
      </rPr>
      <t>数量】指标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</si>
  <si>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cdc_running</t>
    </r>
    <r>
      <rPr>
        <sz val="9"/>
        <color theme="1"/>
        <rFont val="Microsoft YaHei UI"/>
        <charset val="134"/>
      </rPr>
      <t>，当前运行的</t>
    </r>
    <r>
      <rPr>
        <sz val="9"/>
        <color theme="1"/>
        <rFont val="Calibri"/>
        <family val="2"/>
      </rPr>
      <t xml:space="preserve"> CDC </t>
    </r>
    <r>
      <rPr>
        <sz val="9"/>
        <color theme="1"/>
        <rFont val="Microsoft YaHei UI"/>
        <charset val="134"/>
      </rPr>
      <t>数量</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</si>
  <si>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接口后存在【失败的</t>
    </r>
    <r>
      <rPr>
        <sz val="9"/>
        <color theme="1"/>
        <rFont val="Calibri"/>
        <family val="2"/>
      </rPr>
      <t xml:space="preserve"> CDC </t>
    </r>
    <r>
      <rPr>
        <sz val="9"/>
        <color theme="1"/>
        <rFont val="Microsoft YaHei UI"/>
        <charset val="134"/>
      </rPr>
      <t>作业总数】指标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</si>
  <si>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cdc_failures</t>
    </r>
    <r>
      <rPr>
        <sz val="9"/>
        <color theme="1"/>
        <rFont val="Microsoft YaHei UI"/>
        <charset val="134"/>
      </rPr>
      <t>，失败的</t>
    </r>
    <r>
      <rPr>
        <sz val="9"/>
        <color theme="1"/>
        <rFont val="Calibri"/>
        <family val="2"/>
      </rPr>
      <t xml:space="preserve"> CDC </t>
    </r>
    <r>
      <rPr>
        <sz val="9"/>
        <color theme="1"/>
        <rFont val="Microsoft YaHei UI"/>
        <charset val="134"/>
      </rPr>
      <t>作业总数</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</si>
  <si>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接口后存在【以纳秒为单位的总</t>
    </r>
    <r>
      <rPr>
        <sz val="9"/>
        <color theme="1"/>
        <rFont val="Calibri"/>
        <family val="2"/>
      </rPr>
      <t xml:space="preserve"> GC </t>
    </r>
    <r>
      <rPr>
        <sz val="9"/>
        <color theme="1"/>
        <rFont val="Microsoft YaHei UI"/>
        <charset val="134"/>
      </rPr>
      <t>暂停】指标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</si>
  <si>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sys_gc_pause_ns</t>
    </r>
    <r>
      <rPr>
        <sz val="9"/>
        <color theme="1"/>
        <rFont val="Microsoft YaHei UI"/>
        <charset val="134"/>
      </rPr>
      <t>，以纳秒为单位的总</t>
    </r>
    <r>
      <rPr>
        <sz val="9"/>
        <color theme="1"/>
        <rFont val="Calibri"/>
        <family val="2"/>
      </rPr>
      <t xml:space="preserve"> GC </t>
    </r>
    <r>
      <rPr>
        <sz val="9"/>
        <color theme="1"/>
        <rFont val="Microsoft YaHei UI"/>
        <charset val="134"/>
      </rPr>
      <t>暂停</t>
    </r>
  </si>
  <si>
    <r>
      <rPr>
        <sz val="9"/>
        <color theme="1"/>
        <rFont val="Microsoft YaHei UI"/>
        <charset val="134"/>
      </rPr>
      <t>验证打开</t>
    </r>
    <r>
      <rPr>
        <sz val="9"/>
        <color theme="1"/>
        <rFont val="Calibri"/>
        <family val="2"/>
      </rPr>
      <t>OM</t>
    </r>
    <r>
      <rPr>
        <sz val="9"/>
        <color theme="1"/>
        <rFont val="Microsoft YaHei UI"/>
        <charset val="134"/>
      </rPr>
      <t>监控的接口节点</t>
    </r>
    <r>
      <rPr>
        <sz val="9"/>
        <color theme="1"/>
        <rFont val="Calibri"/>
        <family val="2"/>
      </rPr>
      <t>http://&lt;ip&gt;:23300/metrics/xtp/external</t>
    </r>
    <r>
      <rPr>
        <sz val="9"/>
        <color theme="1"/>
        <rFont val="Microsoft YaHei UI"/>
        <charset val="134"/>
      </rPr>
      <t>接口后存在【等待锁超过指定时间的</t>
    </r>
    <r>
      <rPr>
        <sz val="9"/>
        <color theme="1"/>
        <rFont val="Calibri"/>
        <family val="2"/>
      </rPr>
      <t>SQL</t>
    </r>
    <r>
      <rPr>
        <sz val="9"/>
        <color theme="1"/>
        <rFont val="Microsoft YaHei UI"/>
        <charset val="134"/>
      </rPr>
      <t>数】指标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</si>
  <si>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监控的接口节点</t>
    </r>
    <r>
      <rPr>
        <sz val="9"/>
        <color theme="1"/>
        <rFont val="Calibri"/>
        <family val="2"/>
      </rPr>
      <t>http://&lt;ip&gt;:23300/metrics/xtp/external</t>
    </r>
    <r>
      <rPr>
        <sz val="9"/>
        <color theme="1"/>
        <rFont val="Microsoft YaHei UI"/>
        <charset val="134"/>
      </rPr>
      <t>接口</t>
    </r>
    <r>
      <rPr>
        <sz val="9"/>
        <color theme="1"/>
        <rFont val="Calibri"/>
        <family val="2"/>
      </rPr>
      <t xml:space="preserve"> </t>
    </r>
    <r>
      <rPr>
        <sz val="9"/>
        <color theme="1"/>
        <rFont val="Microsoft YaHei UI"/>
        <charset val="134"/>
      </rPr>
      <t>预期结果：存在指标且结果正确</t>
    </r>
    <r>
      <rPr>
        <sz val="9"/>
        <color theme="1"/>
        <rFont val="Calibri"/>
        <family val="2"/>
      </rPr>
      <t>esgyn_xtp_lock_exceed_threshold_count</t>
    </r>
    <r>
      <rPr>
        <sz val="9"/>
        <color theme="1"/>
        <rFont val="Microsoft YaHei UI"/>
        <charset val="134"/>
      </rPr>
      <t>，等待锁超过指定时间的</t>
    </r>
    <r>
      <rPr>
        <sz val="9"/>
        <color theme="1"/>
        <rFont val="Calibri"/>
        <family val="2"/>
      </rPr>
      <t>SQL</t>
    </r>
    <r>
      <rPr>
        <sz val="9"/>
        <color theme="1"/>
        <rFont val="Microsoft YaHei UI"/>
        <charset val="134"/>
      </rPr>
      <t>数</t>
    </r>
  </si>
  <si>
    <r>
      <rPr>
        <sz val="10"/>
        <color theme="1"/>
        <rFont val="Calibri"/>
        <family val="2"/>
      </rPr>
      <t>kafka</t>
    </r>
    <r>
      <rPr>
        <sz val="10"/>
        <color theme="1"/>
        <rFont val="微软雅黑"/>
        <charset val="134"/>
      </rPr>
      <t>推送</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</si>
  <si>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推送各节点【活动节点的数】指标成功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</si>
  <si>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liveness_livenodes</t>
    </r>
    <r>
      <rPr>
        <sz val="9"/>
        <color theme="1"/>
        <rFont val="Microsoft YaHei UI"/>
        <charset val="134"/>
      </rPr>
      <t>，活动节点的数量（如果该节点本身不活跃，则为</t>
    </r>
    <r>
      <rPr>
        <sz val="9"/>
        <color theme="1"/>
        <rFont val="Calibri"/>
        <family val="2"/>
      </rPr>
      <t>0</t>
    </r>
    <r>
      <rPr>
        <sz val="9"/>
        <color theme="1"/>
        <rFont val="Microsoft YaHei UI"/>
        <charset val="134"/>
      </rPr>
      <t>），其中推送的的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</si>
  <si>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推送各节点【活动副本数少于法定人数所需的范围数】指标成功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</si>
  <si>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ranges_unavailable</t>
    </r>
    <r>
      <rPr>
        <sz val="9"/>
        <color theme="1"/>
        <rFont val="Microsoft YaHei UI"/>
        <charset val="134"/>
      </rPr>
      <t>，活动副本数少于法定人数所需的范围数（</t>
    </r>
    <r>
      <rPr>
        <sz val="9"/>
        <color theme="1"/>
        <rFont val="Calibri"/>
        <family val="2"/>
      </rPr>
      <t>range</t>
    </r>
    <r>
      <rPr>
        <sz val="9"/>
        <color theme="1"/>
        <rFont val="Microsoft YaHei UI"/>
        <charset val="134"/>
      </rPr>
      <t>不可用），其中推送的的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</si>
  <si>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推送各节点【活动副本少于复制目标的范围数】指标成功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</si>
  <si>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ranges_underreplicated</t>
    </r>
    <r>
      <rPr>
        <sz val="9"/>
        <color theme="1"/>
        <rFont val="Microsoft YaHei UI"/>
        <charset val="134"/>
      </rPr>
      <t>，活动副本少于复制目标的范围数（正在复制），其中推送的的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</si>
  <si>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推送各节点【副本机架多样性缺失的数量】指标成功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</si>
  <si>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replicas_rack_diversity_missing</t>
    </r>
    <r>
      <rPr>
        <sz val="9"/>
        <color theme="1"/>
        <rFont val="Microsoft YaHei UI"/>
        <charset val="134"/>
      </rPr>
      <t>，副本机架多样性缺失的数量，其中推送的的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</si>
  <si>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推送各节点【租约持有者数量】指标成功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</si>
  <si>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replicas_leaseholders</t>
    </r>
    <r>
      <rPr>
        <sz val="9"/>
        <color theme="1"/>
        <rFont val="Microsoft YaHei UI"/>
        <charset val="134"/>
      </rPr>
      <t>，租约持有者数量，其中推送的的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</si>
  <si>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推送各节点【副本数】指标成功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</si>
  <si>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replicas</t>
    </r>
    <r>
      <rPr>
        <sz val="9"/>
        <color theme="1"/>
        <rFont val="Microsoft YaHei UI"/>
        <charset val="134"/>
      </rPr>
      <t>，副本数，其中推送的的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</si>
  <si>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推送各节点【与其他节点的时钟偏移】指标成功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</si>
  <si>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clock_offset_stddevnanos</t>
    </r>
    <r>
      <rPr>
        <sz val="9"/>
        <color theme="1"/>
        <rFont val="Microsoft YaHei UI"/>
        <charset val="134"/>
      </rPr>
      <t>，与其他节点的时钟偏移（单位微秒），其中推送的的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</si>
  <si>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推送各节点【当前打开的</t>
    </r>
    <r>
      <rPr>
        <sz val="9"/>
        <color theme="1"/>
        <rFont val="Calibri"/>
        <family val="2"/>
      </rPr>
      <t xml:space="preserve"> SQL </t>
    </r>
    <r>
      <rPr>
        <sz val="9"/>
        <color theme="1"/>
        <rFont val="Microsoft YaHei UI"/>
        <charset val="134"/>
      </rPr>
      <t>事务数】指标成功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</si>
  <si>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sql_txns_open</t>
    </r>
    <r>
      <rPr>
        <sz val="9"/>
        <color theme="1"/>
        <rFont val="Microsoft YaHei UI"/>
        <charset val="134"/>
      </rPr>
      <t>，当前打开的</t>
    </r>
    <r>
      <rPr>
        <sz val="9"/>
        <color theme="1"/>
        <rFont val="Calibri"/>
        <family val="2"/>
      </rPr>
      <t xml:space="preserve"> SQL </t>
    </r>
    <r>
      <rPr>
        <sz val="9"/>
        <color theme="1"/>
        <rFont val="Microsoft YaHei UI"/>
        <charset val="134"/>
      </rPr>
      <t>事务数，其中推送的的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</si>
  <si>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推送各节点【由于并发事务中止而重新启动的次数】指标成功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</si>
  <si>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txn_restarts_txnaborted</t>
    </r>
    <r>
      <rPr>
        <sz val="9"/>
        <color theme="1"/>
        <rFont val="Microsoft YaHei UI"/>
        <charset val="134"/>
      </rPr>
      <t>，由于并发事务中止而重新启动的次数（通常是由于死锁），其中推送的的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</si>
  <si>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推送各节点【成功执行的</t>
    </r>
    <r>
      <rPr>
        <sz val="9"/>
        <color theme="1"/>
        <rFont val="Calibri"/>
        <family val="2"/>
      </rPr>
      <t xml:space="preserve"> SQL </t>
    </r>
    <r>
      <rPr>
        <sz val="9"/>
        <color theme="1"/>
        <rFont val="Microsoft YaHei UI"/>
        <charset val="134"/>
      </rPr>
      <t>事务</t>
    </r>
    <r>
      <rPr>
        <sz val="9"/>
        <color theme="1"/>
        <rFont val="Calibri"/>
        <family val="2"/>
      </rPr>
      <t xml:space="preserve"> ROLLBACK </t>
    </r>
    <r>
      <rPr>
        <sz val="9"/>
        <color theme="1"/>
        <rFont val="Microsoft YaHei UI"/>
        <charset val="134"/>
      </rPr>
      <t>语句数】指标成功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</si>
  <si>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sql_txn_rollback_count</t>
    </r>
    <r>
      <rPr>
        <sz val="9"/>
        <color theme="1"/>
        <rFont val="Microsoft YaHei UI"/>
        <charset val="134"/>
      </rPr>
      <t>，成功执行的</t>
    </r>
    <r>
      <rPr>
        <sz val="9"/>
        <color theme="1"/>
        <rFont val="Calibri"/>
        <family val="2"/>
      </rPr>
      <t xml:space="preserve"> SQL </t>
    </r>
    <r>
      <rPr>
        <sz val="9"/>
        <color theme="1"/>
        <rFont val="Microsoft YaHei UI"/>
        <charset val="134"/>
      </rPr>
      <t>事务</t>
    </r>
    <r>
      <rPr>
        <sz val="9"/>
        <color theme="1"/>
        <rFont val="Calibri"/>
        <family val="2"/>
      </rPr>
      <t xml:space="preserve"> ROLLBACK </t>
    </r>
    <r>
      <rPr>
        <sz val="9"/>
        <color theme="1"/>
        <rFont val="Microsoft YaHei UI"/>
        <charset val="134"/>
      </rPr>
      <t>语句数，其中推送的的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</si>
  <si>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t>
    </r>
    <r>
      <rPr>
        <sz val="9"/>
        <color theme="1"/>
        <rFont val="Calibri"/>
        <family val="2"/>
      </rPr>
      <t xml:space="preserve">SQL </t>
    </r>
    <r>
      <rPr>
        <sz val="9"/>
        <color theme="1"/>
        <rFont val="Microsoft YaHei UI"/>
        <charset val="134"/>
      </rPr>
      <t>事务中止错误的数量】指标成功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</si>
  <si>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sql_txn_abort_count</t>
    </r>
    <r>
      <rPr>
        <sz val="9"/>
        <color theme="1"/>
        <rFont val="Microsoft YaHei UI"/>
        <charset val="134"/>
      </rPr>
      <t>，</t>
    </r>
    <r>
      <rPr>
        <sz val="9"/>
        <color theme="1"/>
        <rFont val="Calibri"/>
        <family val="2"/>
      </rPr>
      <t xml:space="preserve">SQL </t>
    </r>
    <r>
      <rPr>
        <sz val="9"/>
        <color theme="1"/>
        <rFont val="Microsoft YaHei UI"/>
        <charset val="134"/>
      </rPr>
      <t>事务中止错误的数量，其中推送的的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</si>
  <si>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推送各节点【活动</t>
    </r>
    <r>
      <rPr>
        <sz val="9"/>
        <color theme="1"/>
        <rFont val="Calibri"/>
        <family val="2"/>
      </rPr>
      <t xml:space="preserve"> sql </t>
    </r>
    <r>
      <rPr>
        <sz val="9"/>
        <color theme="1"/>
        <rFont val="Microsoft YaHei UI"/>
        <charset val="134"/>
      </rPr>
      <t>连接数】指标成功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</si>
  <si>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sql_conns</t>
    </r>
    <r>
      <rPr>
        <sz val="9"/>
        <color theme="1"/>
        <rFont val="Microsoft YaHei UI"/>
        <charset val="134"/>
      </rPr>
      <t>，活动</t>
    </r>
    <r>
      <rPr>
        <sz val="9"/>
        <color theme="1"/>
        <rFont val="Calibri"/>
        <family val="2"/>
      </rPr>
      <t xml:space="preserve"> sql </t>
    </r>
    <r>
      <rPr>
        <sz val="9"/>
        <color theme="1"/>
        <rFont val="Microsoft YaHei UI"/>
        <charset val="134"/>
      </rPr>
      <t>连接数，其中推送的的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</si>
  <si>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推送各节点【当前活动的</t>
    </r>
    <r>
      <rPr>
        <sz val="9"/>
        <color theme="1"/>
        <rFont val="Calibri"/>
        <family val="2"/>
      </rPr>
      <t xml:space="preserve"> SQL </t>
    </r>
    <r>
      <rPr>
        <sz val="9"/>
        <color theme="1"/>
        <rFont val="Microsoft YaHei UI"/>
        <charset val="134"/>
      </rPr>
      <t>查询数】指标成功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</si>
  <si>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sql_distsql_queries_active</t>
    </r>
    <r>
      <rPr>
        <sz val="9"/>
        <color theme="1"/>
        <rFont val="Microsoft YaHei UI"/>
        <charset val="134"/>
      </rPr>
      <t>，当前活动的</t>
    </r>
    <r>
      <rPr>
        <sz val="9"/>
        <color theme="1"/>
        <rFont val="Calibri"/>
        <family val="2"/>
      </rPr>
      <t xml:space="preserve"> SQL </t>
    </r>
    <r>
      <rPr>
        <sz val="9"/>
        <color theme="1"/>
        <rFont val="Microsoft YaHei UI"/>
        <charset val="134"/>
      </rPr>
      <t>查询数，其中推送的的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</si>
  <si>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推送各节点【遇到争用的</t>
    </r>
    <r>
      <rPr>
        <sz val="9"/>
        <color theme="1"/>
        <rFont val="Calibri"/>
        <family val="2"/>
      </rPr>
      <t xml:space="preserve"> SQL </t>
    </r>
    <r>
      <rPr>
        <sz val="9"/>
        <color theme="1"/>
        <rFont val="Microsoft YaHei UI"/>
        <charset val="134"/>
      </rPr>
      <t>查询数】指标成功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</si>
  <si>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sql_distsql_contended_queries_count</t>
    </r>
    <r>
      <rPr>
        <sz val="9"/>
        <color theme="1"/>
        <rFont val="Microsoft YaHei UI"/>
        <charset val="134"/>
      </rPr>
      <t>，遇到争用的</t>
    </r>
    <r>
      <rPr>
        <sz val="9"/>
        <color theme="1"/>
        <rFont val="Calibri"/>
        <family val="2"/>
      </rPr>
      <t xml:space="preserve"> SQL </t>
    </r>
    <r>
      <rPr>
        <sz val="9"/>
        <color theme="1"/>
        <rFont val="Microsoft YaHei UI"/>
        <charset val="134"/>
      </rPr>
      <t>查询数，其中推送的的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</si>
  <si>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推送各节点【导致计划或运行时错误的语句数】指标成功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</si>
  <si>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sql_failure_count</t>
    </r>
    <r>
      <rPr>
        <sz val="9"/>
        <color theme="1"/>
        <rFont val="Microsoft YaHei UI"/>
        <charset val="134"/>
      </rPr>
      <t>，导致计划或运行时错误的语句数，其中推送的的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</si>
  <si>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推送各节点【已启动的后台任务数量】指标成功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</si>
  <si>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schedules_round_jobs_started</t>
    </r>
    <r>
      <rPr>
        <sz val="9"/>
        <color theme="1"/>
        <rFont val="Microsoft YaHei UI"/>
        <charset val="134"/>
      </rPr>
      <t>，已启动的后台任务数量，其中推送的的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</si>
  <si>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推送各节点【运行的</t>
    </r>
    <r>
      <rPr>
        <sz val="9"/>
        <color theme="1"/>
        <rFont val="Calibri"/>
        <family val="2"/>
      </rPr>
      <t xml:space="preserve"> schema_change </t>
    </r>
    <r>
      <rPr>
        <sz val="9"/>
        <color theme="1"/>
        <rFont val="Microsoft YaHei UI"/>
        <charset val="134"/>
      </rPr>
      <t>作业数】指标成功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</si>
  <si>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jobs_schema_change_currently_running</t>
    </r>
    <r>
      <rPr>
        <sz val="9"/>
        <color theme="1"/>
        <rFont val="Microsoft YaHei UI"/>
        <charset val="134"/>
      </rPr>
      <t>，运行的</t>
    </r>
    <r>
      <rPr>
        <sz val="9"/>
        <color theme="1"/>
        <rFont val="Calibri"/>
        <family val="2"/>
      </rPr>
      <t xml:space="preserve"> schema_change </t>
    </r>
    <r>
      <rPr>
        <sz val="9"/>
        <color theme="1"/>
        <rFont val="Microsoft YaHei UI"/>
        <charset val="134"/>
      </rPr>
      <t>作业数，其中推送的的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</si>
  <si>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推送各节点【已启动的备份作业数】指标成功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</si>
  <si>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schedules_BACKUP_started</t>
    </r>
    <r>
      <rPr>
        <sz val="9"/>
        <color theme="1"/>
        <rFont val="Microsoft YaHei UI"/>
        <charset val="134"/>
      </rPr>
      <t>，已启动的备份作业数，其中推送的的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</si>
  <si>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推送各节点【运行的恢复作业数】指标成功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</si>
  <si>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jobs_restore_currently_running</t>
    </r>
    <r>
      <rPr>
        <sz val="9"/>
        <color theme="1"/>
        <rFont val="Microsoft YaHei UI"/>
        <charset val="134"/>
      </rPr>
      <t>，运行的恢复作业数，其中推送的的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</si>
  <si>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推送各节点【运行的导入作业数】指标成功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</si>
  <si>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jobs_import_currently_running</t>
    </r>
    <r>
      <rPr>
        <sz val="9"/>
        <color theme="1"/>
        <rFont val="Microsoft YaHei UI"/>
        <charset val="134"/>
      </rPr>
      <t>，运行的导入作业数，其中推送的的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</si>
  <si>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推送各节点【当前运行的</t>
    </r>
    <r>
      <rPr>
        <sz val="9"/>
        <color theme="1"/>
        <rFont val="Calibri"/>
        <family val="2"/>
      </rPr>
      <t xml:space="preserve"> CDC </t>
    </r>
    <r>
      <rPr>
        <sz val="9"/>
        <color theme="1"/>
        <rFont val="Microsoft YaHei UI"/>
        <charset val="134"/>
      </rPr>
      <t>数量】指标成功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</si>
  <si>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cdc_running</t>
    </r>
    <r>
      <rPr>
        <sz val="9"/>
        <color theme="1"/>
        <rFont val="Microsoft YaHei UI"/>
        <charset val="134"/>
      </rPr>
      <t>，当前运行的</t>
    </r>
    <r>
      <rPr>
        <sz val="9"/>
        <color theme="1"/>
        <rFont val="Calibri"/>
        <family val="2"/>
      </rPr>
      <t xml:space="preserve"> CDC </t>
    </r>
    <r>
      <rPr>
        <sz val="9"/>
        <color theme="1"/>
        <rFont val="Microsoft YaHei UI"/>
        <charset val="134"/>
      </rPr>
      <t>数量，其中推送的的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</si>
  <si>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推送各节点【失败的</t>
    </r>
    <r>
      <rPr>
        <sz val="9"/>
        <color theme="1"/>
        <rFont val="Calibri"/>
        <family val="2"/>
      </rPr>
      <t xml:space="preserve"> CDC </t>
    </r>
    <r>
      <rPr>
        <sz val="9"/>
        <color theme="1"/>
        <rFont val="Microsoft YaHei UI"/>
        <charset val="134"/>
      </rPr>
      <t>作业总数】指标成功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</si>
  <si>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cdc_failures</t>
    </r>
    <r>
      <rPr>
        <sz val="9"/>
        <color theme="1"/>
        <rFont val="Microsoft YaHei UI"/>
        <charset val="134"/>
      </rPr>
      <t>，失败的</t>
    </r>
    <r>
      <rPr>
        <sz val="9"/>
        <color theme="1"/>
        <rFont val="Calibri"/>
        <family val="2"/>
      </rPr>
      <t xml:space="preserve"> CDC </t>
    </r>
    <r>
      <rPr>
        <sz val="9"/>
        <color theme="1"/>
        <rFont val="Microsoft YaHei UI"/>
        <charset val="134"/>
      </rPr>
      <t>作业总数，其中推送的的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</si>
  <si>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推送各节点【以纳秒为单位的总</t>
    </r>
    <r>
      <rPr>
        <sz val="9"/>
        <color theme="1"/>
        <rFont val="Calibri"/>
        <family val="2"/>
      </rPr>
      <t xml:space="preserve"> GC </t>
    </r>
    <r>
      <rPr>
        <sz val="9"/>
        <color theme="1"/>
        <rFont val="Microsoft YaHei UI"/>
        <charset val="134"/>
      </rPr>
      <t>暂停】指标成功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</si>
  <si>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sys_gc_pause_ns</t>
    </r>
    <r>
      <rPr>
        <sz val="9"/>
        <color theme="1"/>
        <rFont val="Microsoft YaHei UI"/>
        <charset val="134"/>
      </rPr>
      <t>，以纳秒为单位的总</t>
    </r>
    <r>
      <rPr>
        <sz val="9"/>
        <color theme="1"/>
        <rFont val="Calibri"/>
        <family val="2"/>
      </rPr>
      <t xml:space="preserve"> GC </t>
    </r>
    <r>
      <rPr>
        <sz val="9"/>
        <color theme="1"/>
        <rFont val="Microsoft YaHei UI"/>
        <charset val="134"/>
      </rPr>
      <t>暂停，其中推送的的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</si>
  <si>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向</t>
    </r>
    <r>
      <rPr>
        <sz val="9"/>
        <color theme="1"/>
        <rFont val="Calibri"/>
        <family val="2"/>
      </rPr>
      <t>kafka</t>
    </r>
    <r>
      <rPr>
        <sz val="9"/>
        <color theme="1"/>
        <rFont val="Microsoft YaHei UI"/>
        <charset val="134"/>
      </rPr>
      <t>推送各节点【等待锁超过指定时间的</t>
    </r>
    <r>
      <rPr>
        <sz val="9"/>
        <color theme="1"/>
        <rFont val="Calibri"/>
        <family val="2"/>
      </rPr>
      <t>SQL</t>
    </r>
    <r>
      <rPr>
        <sz val="9"/>
        <color theme="1"/>
        <rFont val="Microsoft YaHei UI"/>
        <charset val="134"/>
      </rPr>
      <t>数】指标成功</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</si>
  <si>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预期结果：存在指标且结果正确</t>
    </r>
    <r>
      <rPr>
        <sz val="9"/>
        <color theme="1"/>
        <rFont val="Calibri"/>
        <family val="2"/>
      </rPr>
      <t>esgyn_xtp_lock_exceed_threshold_count</t>
    </r>
    <r>
      <rPr>
        <sz val="9"/>
        <color theme="1"/>
        <rFont val="Microsoft YaHei UI"/>
        <charset val="134"/>
      </rPr>
      <t>，等待锁超过指定时间的</t>
    </r>
    <r>
      <rPr>
        <sz val="9"/>
        <color theme="1"/>
        <rFont val="Calibri"/>
        <family val="2"/>
      </rPr>
      <t>SQL</t>
    </r>
    <r>
      <rPr>
        <sz val="9"/>
        <color theme="1"/>
        <rFont val="Microsoft YaHei UI"/>
        <charset val="134"/>
      </rPr>
      <t>数，其中推送的的</t>
    </r>
    <r>
      <rPr>
        <sz val="9"/>
        <color theme="1"/>
        <rFont val="Calibri"/>
        <family val="2"/>
      </rPr>
      <t>ip</t>
    </r>
    <r>
      <rPr>
        <sz val="9"/>
        <color theme="1"/>
        <rFont val="Microsoft YaHei UI"/>
        <charset val="134"/>
      </rPr>
      <t>（实例</t>
    </r>
    <r>
      <rPr>
        <sz val="9"/>
        <color theme="1"/>
        <rFont val="Calibri"/>
        <family val="2"/>
      </rPr>
      <t>IP</t>
    </r>
    <r>
      <rPr>
        <sz val="9"/>
        <color theme="1"/>
        <rFont val="Microsoft YaHei UI"/>
        <charset val="134"/>
      </rPr>
      <t>地址），</t>
    </r>
    <r>
      <rPr>
        <sz val="9"/>
        <color theme="1"/>
        <rFont val="Calibri"/>
        <family val="2"/>
      </rPr>
      <t>port</t>
    </r>
    <r>
      <rPr>
        <sz val="9"/>
        <color theme="1"/>
        <rFont val="Microsoft YaHei UI"/>
        <charset val="134"/>
      </rPr>
      <t>（实例端口），</t>
    </r>
    <r>
      <rPr>
        <sz val="9"/>
        <color theme="1"/>
        <rFont val="Calibri"/>
        <family val="2"/>
      </rPr>
      <t>key</t>
    </r>
    <r>
      <rPr>
        <sz val="9"/>
        <color theme="1"/>
        <rFont val="Microsoft YaHei UI"/>
        <charset val="134"/>
      </rPr>
      <t>（采集任务的上报</t>
    </r>
    <r>
      <rPr>
        <sz val="9"/>
        <color theme="1"/>
        <rFont val="Calibri"/>
        <family val="2"/>
      </rPr>
      <t>Token</t>
    </r>
    <r>
      <rPr>
        <sz val="9"/>
        <color theme="1"/>
        <rFont val="Microsoft YaHei UI"/>
        <charset val="134"/>
      </rPr>
      <t>），</t>
    </r>
    <r>
      <rPr>
        <sz val="9"/>
        <color theme="1"/>
        <rFont val="Calibri"/>
        <family val="2"/>
      </rPr>
      <t>name</t>
    </r>
    <r>
      <rPr>
        <sz val="9"/>
        <color theme="1"/>
        <rFont val="Microsoft YaHei UI"/>
        <charset val="134"/>
      </rPr>
      <t>（模型</t>
    </r>
    <r>
      <rPr>
        <sz val="9"/>
        <color theme="1"/>
        <rFont val="Calibri"/>
        <family val="2"/>
      </rPr>
      <t>ID</t>
    </r>
    <r>
      <rPr>
        <sz val="9"/>
        <color theme="1"/>
        <rFont val="Microsoft YaHei UI"/>
        <charset val="134"/>
      </rPr>
      <t>），</t>
    </r>
    <r>
      <rPr>
        <sz val="9"/>
        <color theme="1"/>
        <rFont val="Calibri"/>
        <family val="2"/>
      </rPr>
      <t>org</t>
    </r>
    <r>
      <rPr>
        <sz val="9"/>
        <color theme="1"/>
        <rFont val="Microsoft YaHei UI"/>
        <charset val="134"/>
      </rPr>
      <t>（当前平台</t>
    </r>
    <r>
      <rPr>
        <sz val="9"/>
        <color theme="1"/>
        <rFont val="Calibri"/>
        <family val="2"/>
      </rPr>
      <t>org</t>
    </r>
    <r>
      <rPr>
        <sz val="9"/>
        <color theme="1"/>
        <rFont val="Microsoft YaHei UI"/>
        <charset val="134"/>
      </rPr>
      <t>），</t>
    </r>
    <r>
      <rPr>
        <sz val="9"/>
        <color theme="1"/>
        <rFont val="Calibri"/>
        <family val="2"/>
      </rPr>
      <t>time</t>
    </r>
    <r>
      <rPr>
        <sz val="9"/>
        <color theme="1"/>
        <rFont val="Microsoft YaHei UI"/>
        <charset val="134"/>
      </rPr>
      <t>（推送时间戳）及</t>
    </r>
    <r>
      <rPr>
        <sz val="9"/>
        <color theme="1"/>
        <rFont val="Calibri"/>
        <family val="2"/>
      </rPr>
      <t>vals</t>
    </r>
    <r>
      <rPr>
        <sz val="9"/>
        <color theme="1"/>
        <rFont val="Microsoft YaHei UI"/>
        <charset val="134"/>
      </rPr>
      <t>（指标值及结果）均正确，其中</t>
    </r>
    <r>
      <rPr>
        <sz val="9"/>
        <color theme="1"/>
        <rFont val="Calibri"/>
        <family val="2"/>
      </rPr>
      <t>key,name</t>
    </r>
    <r>
      <rPr>
        <sz val="9"/>
        <color theme="1"/>
        <rFont val="Microsoft YaHei UI"/>
        <charset val="134"/>
      </rPr>
      <t>及</t>
    </r>
    <r>
      <rPr>
        <sz val="9"/>
        <color theme="1"/>
        <rFont val="Calibri"/>
        <family val="2"/>
      </rPr>
      <t>org</t>
    </r>
    <r>
      <rPr>
        <sz val="9"/>
        <color theme="1"/>
        <rFont val="Microsoft YaHei UI"/>
        <charset val="134"/>
      </rPr>
      <t>通过安装</t>
    </r>
    <r>
      <rPr>
        <sz val="9"/>
        <color theme="1"/>
        <rFont val="Calibri"/>
        <family val="2"/>
      </rPr>
      <t>OM</t>
    </r>
    <r>
      <rPr>
        <sz val="9"/>
        <color theme="1"/>
        <rFont val="Microsoft YaHei UI"/>
        <charset val="134"/>
      </rPr>
      <t>的配置文件</t>
    </r>
    <r>
      <rPr>
        <sz val="9"/>
        <color theme="1"/>
        <rFont val="Calibri"/>
        <family val="2"/>
      </rPr>
      <t>values.yam</t>
    </r>
    <r>
      <rPr>
        <sz val="9"/>
        <color theme="1"/>
        <rFont val="Microsoft YaHei UI"/>
        <charset val="134"/>
      </rPr>
      <t>配置</t>
    </r>
  </si>
  <si>
    <r>
      <rPr>
        <sz val="9"/>
        <color theme="1"/>
        <rFont val="Microsoft YaHei UI"/>
        <charset val="134"/>
      </rPr>
      <t>验证</t>
    </r>
    <r>
      <rPr>
        <sz val="9"/>
        <color theme="1"/>
        <rFont val="Calibri"/>
        <family val="2"/>
      </rPr>
      <t>OM</t>
    </r>
    <r>
      <rPr>
        <sz val="9"/>
        <color theme="1"/>
        <rFont val="Microsoft YaHei UI"/>
        <charset val="134"/>
      </rPr>
      <t>监控多个集群时，是否会向</t>
    </r>
    <r>
      <rPr>
        <sz val="9"/>
        <color theme="1"/>
        <rFont val="Calibri"/>
        <family val="2"/>
      </rPr>
      <t>kafka</t>
    </r>
    <r>
      <rPr>
        <sz val="9"/>
        <color theme="1"/>
        <rFont val="Microsoft YaHei UI"/>
        <charset val="134"/>
      </rPr>
      <t>推送多个集群监控指标</t>
    </r>
  </si>
  <si>
    <r>
      <rPr>
        <sz val="9"/>
        <color theme="1"/>
        <rFont val="Calibri"/>
        <family val="2"/>
      </rPr>
      <t>1.OM</t>
    </r>
    <r>
      <rPr>
        <sz val="9"/>
        <color theme="1"/>
        <rFont val="Microsoft YaHei UI"/>
        <charset val="134"/>
      </rPr>
      <t>监控多个集群</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会向</t>
    </r>
    <r>
      <rPr>
        <sz val="9"/>
        <color theme="1"/>
        <rFont val="Calibri"/>
        <family val="2"/>
      </rPr>
      <t>kafka</t>
    </r>
    <r>
      <rPr>
        <sz val="9"/>
        <color theme="1"/>
        <rFont val="Microsoft YaHei UI"/>
        <charset val="134"/>
      </rPr>
      <t>推送监控的所有集群的所有实例指标</t>
    </r>
  </si>
  <si>
    <r>
      <rPr>
        <sz val="9"/>
        <color theme="1"/>
        <rFont val="Microsoft YaHei UI"/>
        <charset val="134"/>
      </rPr>
      <t>验证集群停止时向</t>
    </r>
    <r>
      <rPr>
        <sz val="9"/>
        <color theme="1"/>
        <rFont val="Calibri"/>
        <family val="2"/>
      </rPr>
      <t>kafka</t>
    </r>
    <r>
      <rPr>
        <sz val="9"/>
        <color theme="1"/>
        <rFont val="Microsoft YaHei UI"/>
        <charset val="134"/>
      </rPr>
      <t>推送的消息是否正确</t>
    </r>
  </si>
  <si>
    <r>
      <rPr>
        <sz val="9"/>
        <color theme="1"/>
        <rFont val="Calibri"/>
        <family val="2"/>
      </rPr>
      <t>1.</t>
    </r>
    <r>
      <rPr>
        <sz val="9"/>
        <color theme="1"/>
        <rFont val="Microsoft YaHei UI"/>
        <charset val="134"/>
      </rPr>
      <t>集群停止时</t>
    </r>
    <r>
      <rPr>
        <sz val="9"/>
        <color theme="1"/>
        <rFont val="Calibri"/>
        <family val="2"/>
      </rPr>
      <t xml:space="preserve">
</t>
    </r>
    <r>
      <rPr>
        <sz val="9"/>
        <color theme="1"/>
        <rFont val="Microsoft YaHei UI"/>
        <charset val="134"/>
      </rPr>
      <t>预期结果：推送到</t>
    </r>
    <r>
      <rPr>
        <sz val="9"/>
        <color theme="1"/>
        <rFont val="Calibri"/>
        <family val="2"/>
      </rPr>
      <t xml:space="preserve">kafka </t>
    </r>
    <r>
      <rPr>
        <sz val="9"/>
        <color theme="1"/>
        <rFont val="Microsoft YaHei UI"/>
        <charset val="134"/>
      </rPr>
      <t>的消息正确</t>
    </r>
  </si>
  <si>
    <r>
      <rPr>
        <sz val="9"/>
        <color theme="1"/>
        <rFont val="Microsoft YaHei UI"/>
        <charset val="134"/>
      </rPr>
      <t>验证集群停止时</t>
    </r>
    <r>
      <rPr>
        <sz val="9"/>
        <color theme="1"/>
        <rFont val="Calibri"/>
        <family val="2"/>
      </rPr>
      <t>http://&lt;ip&gt;:23300/metrics/xtp</t>
    </r>
    <r>
      <rPr>
        <sz val="9"/>
        <color theme="1"/>
        <rFont val="Microsoft YaHei UI"/>
        <charset val="134"/>
      </rPr>
      <t>指标是否正确</t>
    </r>
  </si>
  <si>
    <r>
      <rPr>
        <sz val="9"/>
        <color theme="1"/>
        <rFont val="Calibri"/>
        <family val="2"/>
      </rPr>
      <t>1.</t>
    </r>
    <r>
      <rPr>
        <sz val="9"/>
        <color theme="1"/>
        <rFont val="Microsoft YaHei UI"/>
        <charset val="134"/>
      </rPr>
      <t>集群停止时</t>
    </r>
    <r>
      <rPr>
        <sz val="9"/>
        <color theme="1"/>
        <rFont val="Calibri"/>
        <family val="2"/>
      </rPr>
      <t xml:space="preserve">
</t>
    </r>
    <r>
      <rPr>
        <sz val="9"/>
        <color theme="1"/>
        <rFont val="Microsoft YaHei UI"/>
        <charset val="134"/>
      </rPr>
      <t>预期结果：</t>
    </r>
    <r>
      <rPr>
        <sz val="9"/>
        <color theme="1"/>
        <rFont val="Calibri"/>
        <family val="2"/>
      </rPr>
      <t>http://&lt;ip&gt;:23300/metrics/xtp</t>
    </r>
    <r>
      <rPr>
        <sz val="9"/>
        <color theme="1"/>
        <rFont val="Microsoft YaHei UI"/>
        <charset val="134"/>
      </rPr>
      <t>指标正确</t>
    </r>
  </si>
  <si>
    <r>
      <rPr>
        <sz val="9"/>
        <color theme="1"/>
        <rFont val="Microsoft YaHei UI"/>
        <charset val="134"/>
      </rPr>
      <t>验证集群停止时</t>
    </r>
    <r>
      <rPr>
        <sz val="9"/>
        <color theme="1"/>
        <rFont val="Calibri"/>
        <family val="2"/>
      </rPr>
      <t>http://&lt;ip&gt;:23300/metrics/xtp/external</t>
    </r>
    <r>
      <rPr>
        <sz val="9"/>
        <color theme="1"/>
        <rFont val="Microsoft YaHei UI"/>
        <charset val="134"/>
      </rPr>
      <t>指标是否正确</t>
    </r>
  </si>
  <si>
    <r>
      <rPr>
        <sz val="9"/>
        <color theme="1"/>
        <rFont val="Calibri"/>
        <family val="2"/>
      </rPr>
      <t>1.</t>
    </r>
    <r>
      <rPr>
        <sz val="9"/>
        <color theme="1"/>
        <rFont val="Microsoft YaHei UI"/>
        <charset val="134"/>
      </rPr>
      <t>集群停止时</t>
    </r>
    <r>
      <rPr>
        <sz val="9"/>
        <color theme="1"/>
        <rFont val="Calibri"/>
        <family val="2"/>
      </rPr>
      <t xml:space="preserve">
</t>
    </r>
    <r>
      <rPr>
        <sz val="9"/>
        <color theme="1"/>
        <rFont val="Microsoft YaHei UI"/>
        <charset val="134"/>
      </rPr>
      <t>预期结果：</t>
    </r>
    <r>
      <rPr>
        <sz val="9"/>
        <color theme="1"/>
        <rFont val="Calibri"/>
        <family val="2"/>
      </rPr>
      <t>http://&lt;ip&gt;:23300/metrics/xtp/external</t>
    </r>
    <r>
      <rPr>
        <sz val="9"/>
        <color theme="1"/>
        <rFont val="Microsoft YaHei UI"/>
        <charset val="134"/>
      </rPr>
      <t>指标正确</t>
    </r>
  </si>
  <si>
    <r>
      <rPr>
        <sz val="9"/>
        <color theme="1"/>
        <rFont val="Microsoft YaHei UI"/>
        <charset val="134"/>
      </rPr>
      <t>验证向</t>
    </r>
    <r>
      <rPr>
        <sz val="9"/>
        <color theme="1"/>
        <rFont val="Calibri"/>
        <family val="2"/>
      </rPr>
      <t>kafka</t>
    </r>
    <r>
      <rPr>
        <sz val="9"/>
        <color theme="1"/>
        <rFont val="Microsoft YaHei UI"/>
        <charset val="134"/>
      </rPr>
      <t>推送的消息中是否有一条集群指标</t>
    </r>
  </si>
  <si>
    <r>
      <rPr>
        <sz val="9"/>
        <color theme="1"/>
        <rFont val="Calibri"/>
        <family val="2"/>
      </rPr>
      <t>1.</t>
    </r>
    <r>
      <rPr>
        <sz val="9"/>
        <color theme="1"/>
        <rFont val="Microsoft YaHei UI"/>
        <charset val="134"/>
      </rPr>
      <t>打开</t>
    </r>
    <r>
      <rPr>
        <sz val="9"/>
        <color theme="1"/>
        <rFont val="Calibri"/>
        <family val="2"/>
      </rPr>
      <t>OM</t>
    </r>
    <r>
      <rPr>
        <sz val="9"/>
        <color theme="1"/>
        <rFont val="Microsoft YaHei UI"/>
        <charset val="134"/>
      </rPr>
      <t>配置的</t>
    </r>
    <r>
      <rPr>
        <sz val="9"/>
        <color theme="1"/>
        <rFont val="Calibri"/>
        <family val="2"/>
      </rPr>
      <t>kafka</t>
    </r>
    <r>
      <rPr>
        <sz val="9"/>
        <color theme="1"/>
        <rFont val="Microsoft YaHei UI"/>
        <charset val="134"/>
      </rPr>
      <t>消息端地址</t>
    </r>
    <r>
      <rPr>
        <sz val="9"/>
        <color theme="1"/>
        <rFont val="Calibri"/>
        <family val="2"/>
      </rPr>
      <t xml:space="preserve"> </t>
    </r>
    <r>
      <rPr>
        <sz val="9"/>
        <color theme="1"/>
        <rFont val="Microsoft YaHei UI"/>
        <charset val="134"/>
      </rPr>
      <t>预期结果：存在一条集群指标，包含集群名称等信息</t>
    </r>
  </si>
  <si>
    <r>
      <rPr>
        <sz val="9"/>
        <color theme="1"/>
        <rFont val="Microsoft YaHei UI"/>
        <charset val="134"/>
      </rPr>
      <t>验证运维接口限制查询数据库锁信息条数，避免</t>
    </r>
    <r>
      <rPr>
        <sz val="9"/>
        <color theme="1"/>
        <rFont val="Calibri"/>
        <family val="2"/>
      </rPr>
      <t>server</t>
    </r>
    <r>
      <rPr>
        <sz val="9"/>
        <color theme="1"/>
        <rFont val="Microsoft YaHei UI"/>
        <charset val="134"/>
      </rPr>
      <t>性能变慢</t>
    </r>
  </si>
  <si>
    <r>
      <rPr>
        <sz val="9"/>
        <color theme="1"/>
        <rFont val="Microsoft YaHei UI"/>
        <charset val="134"/>
      </rPr>
      <t>示例如下：</t>
    </r>
    <r>
      <rPr>
        <sz val="9"/>
        <color theme="1"/>
        <rFont val="Calibri"/>
        <family val="2"/>
      </rPr>
      <t xml:space="preserve">
</t>
    </r>
    <r>
      <rPr>
        <sz val="9"/>
        <color theme="1"/>
        <rFont val="Microsoft YaHei UI"/>
        <charset val="134"/>
      </rPr>
      <t>接口：</t>
    </r>
    <r>
      <rPr>
        <sz val="9"/>
        <color theme="1"/>
        <rFont val="Calibri"/>
        <family val="2"/>
      </rPr>
      <t>http://10.15.41.192:23300/metrics/xtp/external
# HELP esgyn_xtp_instance_process get db instance process status from local
# TYPE esgyn_xtp_instance_process gauge
esgyn_xtp_instance_process{ip="10.15.41.192",pid="735483",port="20158"} 1
# HELP esgyn_xtp_lock_exceed_threshold_count Number of lock which exceed the threshold 2m
# TYPE esgyn_xtp_lock_exceed_threshold_count gauge
esgyn_xtp_lock_exceed_threshold_count 0
# HELP esgyn_xtp_scrapes_total Total number of scraped times for metrics.
# TYPE esgyn_xtp_scrapes_total counter
esgyn_xtp_scrapes_total 1
1.metrics/xtp/external</t>
    </r>
    <r>
      <rPr>
        <sz val="9"/>
        <color theme="1"/>
        <rFont val="Microsoft YaHei UI"/>
        <charset val="134"/>
      </rPr>
      <t>获取的指标就两个：</t>
    </r>
    <r>
      <rPr>
        <sz val="9"/>
        <color theme="1"/>
        <rFont val="Calibri"/>
        <family val="2"/>
      </rPr>
      <t xml:space="preserve">
esgyn_xtp_instance_process
esgyn_xtp_lock_exceed_threshold_count
</t>
    </r>
    <r>
      <rPr>
        <sz val="9"/>
        <color theme="1"/>
        <rFont val="Microsoft YaHei UI"/>
        <charset val="134"/>
      </rPr>
      <t>原</t>
    </r>
    <r>
      <rPr>
        <sz val="9"/>
        <color theme="1"/>
        <rFont val="Calibri"/>
        <family val="2"/>
      </rPr>
      <t>om</t>
    </r>
    <r>
      <rPr>
        <sz val="9"/>
        <color theme="1"/>
        <rFont val="Microsoft YaHei UI"/>
        <charset val="134"/>
      </rPr>
      <t>使用的</t>
    </r>
    <r>
      <rPr>
        <sz val="9"/>
        <color theme="1"/>
        <rFont val="Calibri"/>
        <family val="2"/>
      </rPr>
      <t xml:space="preserve"> /metrics/xtp/external </t>
    </r>
    <r>
      <rPr>
        <sz val="9"/>
        <color theme="1"/>
        <rFont val="Microsoft YaHei UI"/>
        <charset val="134"/>
      </rPr>
      <t>调整为</t>
    </r>
    <r>
      <rPr>
        <sz val="9"/>
        <color theme="1"/>
        <rFont val="Calibri"/>
        <family val="2"/>
      </rPr>
      <t xml:space="preserve"> /metrics/xtp/om
http://10.15.41.192:23300/metrics/xtp/om
# HELP esgyn_xtp_checkpoint_delay get checkpoint delay 
# TYPE esgyn_xtp_checkpoint_delay gauge
esgyn_xtp_checkpoint_delay{exported_instance="10.15.41.192:20158",rid="1"} 10.903565475
# HELP esgyn_xtp_cluster_liveness cluster liveness status (mode normal:peer cluster; mode multi_role:multiple roles)
# TYPE esgyn_xtp_cluster_liveness gauge
esgyn_xtp_cluster_liveness{mode="multi_role"} 1
# HELP esgyn_xtp_instance_process get db instance process status from local
# TYPE esgyn_xtp_instance_process gauge
esgyn_xtp_instance_process{ip="10.15.41.192",pid="166194",port="20158"} 1
# HELP esgyn_xtp_lock_exceed_threshold_count Number of lock which exceed the threshold 2m
# TYPE esgyn_xtp_lock_exceed_threshold_count gauge
esgyn_xtp_lock_exceed_threshold_count 0
# HELP esgyn_xtp_primary_region get primary region id from local
# TYPE esgyn_xtp_primary_region gauge
esgyn_xtp_primary_region 1
# HELP esgyn_xtp_qsrv_cpu_usage get xtp progress cpu usage
# TYPE esgyn_xtp_qsrv_cpu_usage gauge
esgyn_xtp_qsrv_cpu_usage{binary_name="qbxtpsvr",cpu_num="6",exported_instance="10.15.41.192:20158",is_custom_cpu="1"} 0.4995544623616725
# HELP esgyn_xtp_qsrv_mem_usage get xtp progress mem usage
# TYPE esgyn_xtp_qsrv_mem_usage gauge
esgyn_xtp_qsrv_mem_usage{binary_name="qbxtpsvr",exported_instance="10.15.41.192:20158"} 0.8367387056350708
# HELP esgyn_xtp_scrapes_total Total number of scraped times for metrics.
# TYPE esgyn_xtp_scrapes_total counter
esgyn_xtp_scrapes_total 1
# HELP esgyn_xtp_slow_sql_time get top slow sql time
# TYPE esgyn_xtp_slow_sql_time gauge
esgyn_xtp_slow_sql_time{top="1"} 0.00017
2.</t>
    </r>
    <r>
      <rPr>
        <sz val="9"/>
        <color theme="1"/>
        <rFont val="Microsoft YaHei UI"/>
        <charset val="134"/>
      </rPr>
      <t>通过系统日志</t>
    </r>
    <r>
      <rPr>
        <sz val="9"/>
        <color theme="1"/>
        <rFont val="Calibri"/>
        <family val="2"/>
      </rPr>
      <t xml:space="preserve">/var/log/messages </t>
    </r>
    <r>
      <rPr>
        <sz val="9"/>
        <color theme="1"/>
        <rFont val="Microsoft YaHei UI"/>
        <charset val="134"/>
      </rPr>
      <t>检查</t>
    </r>
    <r>
      <rPr>
        <sz val="9"/>
        <color theme="1"/>
        <rFont val="Calibri"/>
        <family val="2"/>
      </rPr>
      <t xml:space="preserve">
Jun  8 11:09:06 esggkarm192 bash[771835]: #011where phase='executing' and (now()-start) &gt; interval '2m' and query not like '%internal-create-stats%' and NOT (user_name = 'om_client' and query = 'select count(*) from dbms_internal.dbms_locks where contended = true');
Jun  8 11:09:37 esggkarm192 bash[771835]: #011where phase='executing' and (now()-start) &gt; interval '2m' and query not like '%internal-create-stats%' and NOT (user_name = 'om_client' and query = 'select count(*) from dbms_internal.dbms_locks where contended = true');
Jun  8 11:10:07 esggkarm192 bash[771835]: #011where phase='executing' and (now()-start) &gt; interval '2m' and query not like '%internal-create-stats%' and NOT (user_name = 'om_client' and query = 'select count(*) from dbms_internal.dbms_locks where contended = true');
Jun  8 11:10:37 esggkarm192 bash[771835]: #011where phase='executing' and (now()-start) &gt; interval '2m' and query not like '%internal-create-stats%' and NOT (user_name = 'om_client' and query = 'select count(*) from dbms_internal.dbms_locks where contended = true');
Jun  8 11:11:07 esggkarm192 bash[771835]: #011where phase='executing' and (now()-start) &gt; interval '2m' and query not like '%internal-create-stats%' and NOT (user_name = 'om_client' and query = 'select count(*) from dbms_internal.dbms_locks where contended = true');
</t>
    </r>
    <r>
      <rPr>
        <sz val="9"/>
        <color theme="1"/>
        <rFont val="Microsoft YaHei UI"/>
        <charset val="134"/>
      </rPr>
      <t>三节点三实例的环境下，</t>
    </r>
    <r>
      <rPr>
        <sz val="9"/>
        <color theme="1"/>
        <rFont val="Calibri"/>
        <family val="2"/>
      </rPr>
      <t>30s</t>
    </r>
    <r>
      <rPr>
        <sz val="9"/>
        <color theme="1"/>
        <rFont val="Microsoft YaHei UI"/>
        <charset val="134"/>
      </rPr>
      <t>的间隔时间</t>
    </r>
    <r>
      <rPr>
        <sz val="9"/>
        <color theme="1"/>
        <rFont val="Calibri"/>
        <family val="2"/>
      </rPr>
      <t>prometheus</t>
    </r>
    <r>
      <rPr>
        <sz val="9"/>
        <color theme="1"/>
        <rFont val="Microsoft YaHei UI"/>
        <charset val="134"/>
      </rPr>
      <t>只会在其中一个节点执行一次查询锁的操作</t>
    </r>
  </si>
  <si>
    <r>
      <rPr>
        <sz val="10"/>
        <color theme="1"/>
        <rFont val="Calibri"/>
        <family val="2"/>
      </rPr>
      <t>OM</t>
    </r>
    <r>
      <rPr>
        <sz val="10"/>
        <color theme="1"/>
        <rFont val="微软雅黑"/>
        <charset val="134"/>
      </rPr>
      <t>页面公共区</t>
    </r>
  </si>
  <si>
    <r>
      <rPr>
        <sz val="9"/>
        <color theme="1"/>
        <rFont val="Microsoft YaHei UI"/>
        <charset val="134"/>
      </rPr>
      <t>验证点击左上角的</t>
    </r>
    <r>
      <rPr>
        <sz val="9"/>
        <color theme="1"/>
        <rFont val="Calibri"/>
        <family val="2"/>
      </rPr>
      <t>“</t>
    </r>
    <r>
      <rPr>
        <sz val="9"/>
        <color theme="1"/>
        <rFont val="Microsoft YaHei UI"/>
        <charset val="134"/>
      </rPr>
      <t>易鲸捷数据库管理器</t>
    </r>
    <r>
      <rPr>
        <sz val="9"/>
        <color theme="1"/>
        <rFont val="Calibri"/>
        <family val="2"/>
      </rPr>
      <t>”</t>
    </r>
    <r>
      <rPr>
        <sz val="9"/>
        <color theme="1"/>
        <rFont val="Microsoft YaHei UI"/>
        <charset val="134"/>
      </rPr>
      <t>字眼可以跳转到首页</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</si>
  <si>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随机点击任意页面</t>
    </r>
    <r>
      <rPr>
        <sz val="9"/>
        <color theme="1"/>
        <rFont val="Calibri"/>
        <family val="2"/>
      </rPr>
      <t xml:space="preserve">
3.</t>
    </r>
    <r>
      <rPr>
        <sz val="9"/>
        <color theme="1"/>
        <rFont val="Microsoft YaHei UI"/>
        <charset val="134"/>
      </rPr>
      <t>点击左上角的</t>
    </r>
    <r>
      <rPr>
        <sz val="9"/>
        <color theme="1"/>
        <rFont val="Calibri"/>
        <family val="2"/>
      </rPr>
      <t>“</t>
    </r>
    <r>
      <rPr>
        <sz val="9"/>
        <color theme="1"/>
        <rFont val="Microsoft YaHei UI"/>
        <charset val="134"/>
      </rPr>
      <t>易鲸捷数据库管理器</t>
    </r>
    <r>
      <rPr>
        <sz val="9"/>
        <color theme="1"/>
        <rFont val="Calibri"/>
        <family val="2"/>
      </rPr>
      <t xml:space="preserve">”
</t>
    </r>
    <r>
      <rPr>
        <sz val="9"/>
        <color theme="1"/>
        <rFont val="Microsoft YaHei UI"/>
        <charset val="134"/>
      </rPr>
      <t>预期结果：跳转到首页</t>
    </r>
  </si>
  <si>
    <r>
      <rPr>
        <sz val="9"/>
        <color theme="1"/>
        <rFont val="Microsoft YaHei UI"/>
        <charset val="134"/>
      </rPr>
      <t>验证左上角的左树</t>
    </r>
    <r>
      <rPr>
        <sz val="9"/>
        <color theme="1"/>
        <rFont val="Calibri"/>
        <family val="2"/>
      </rPr>
      <t>”</t>
    </r>
    <r>
      <rPr>
        <sz val="9"/>
        <color theme="1"/>
        <rFont val="Microsoft YaHei UI"/>
        <charset val="134"/>
      </rPr>
      <t>展开</t>
    </r>
    <r>
      <rPr>
        <sz val="9"/>
        <color theme="1"/>
        <rFont val="Calibri"/>
        <family val="2"/>
      </rPr>
      <t>/</t>
    </r>
    <r>
      <rPr>
        <sz val="9"/>
        <color theme="1"/>
        <rFont val="Microsoft YaHei UI"/>
        <charset val="134"/>
      </rPr>
      <t>收起</t>
    </r>
    <r>
      <rPr>
        <sz val="9"/>
        <color theme="1"/>
        <rFont val="Calibri"/>
        <family val="2"/>
      </rPr>
      <t>”</t>
    </r>
    <r>
      <rPr>
        <sz val="9"/>
        <color theme="1"/>
        <rFont val="Microsoft YaHei UI"/>
        <charset val="134"/>
      </rPr>
      <t>按钮可用</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</si>
  <si>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点击左树</t>
    </r>
    <r>
      <rPr>
        <sz val="9"/>
        <color theme="1"/>
        <rFont val="Calibri"/>
        <family val="2"/>
      </rPr>
      <t>”</t>
    </r>
    <r>
      <rPr>
        <sz val="9"/>
        <color theme="1"/>
        <rFont val="Microsoft YaHei UI"/>
        <charset val="134"/>
      </rPr>
      <t>展开</t>
    </r>
    <r>
      <rPr>
        <sz val="9"/>
        <color theme="1"/>
        <rFont val="Calibri"/>
        <family val="2"/>
      </rPr>
      <t>/</t>
    </r>
    <r>
      <rPr>
        <sz val="9"/>
        <color theme="1"/>
        <rFont val="Microsoft YaHei UI"/>
        <charset val="134"/>
      </rPr>
      <t>收起</t>
    </r>
    <r>
      <rPr>
        <sz val="9"/>
        <color theme="1"/>
        <rFont val="Calibri"/>
        <family val="2"/>
      </rPr>
      <t>”</t>
    </r>
    <r>
      <rPr>
        <sz val="9"/>
        <color theme="1"/>
        <rFont val="Microsoft YaHei UI"/>
        <charset val="134"/>
      </rPr>
      <t>按钮</t>
    </r>
    <r>
      <rPr>
        <sz val="9"/>
        <color theme="1"/>
        <rFont val="Calibri"/>
        <family val="2"/>
      </rPr>
      <t xml:space="preserve">
</t>
    </r>
    <r>
      <rPr>
        <sz val="9"/>
        <color theme="1"/>
        <rFont val="Microsoft YaHei UI"/>
        <charset val="134"/>
      </rPr>
      <t>预期结果：展开</t>
    </r>
    <r>
      <rPr>
        <sz val="9"/>
        <color theme="1"/>
        <rFont val="Calibri"/>
        <family val="2"/>
      </rPr>
      <t>/</t>
    </r>
    <r>
      <rPr>
        <sz val="9"/>
        <color theme="1"/>
        <rFont val="Microsoft YaHei UI"/>
        <charset val="134"/>
      </rPr>
      <t>收起导航栏</t>
    </r>
  </si>
  <si>
    <r>
      <rPr>
        <sz val="9"/>
        <color theme="1"/>
        <rFont val="Microsoft YaHei UI"/>
        <charset val="134"/>
      </rPr>
      <t>文字</t>
    </r>
  </si>
  <si>
    <r>
      <rPr>
        <sz val="9"/>
        <color theme="1"/>
        <rFont val="Microsoft YaHei UI"/>
        <charset val="134"/>
      </rPr>
      <t>验证左下角的版权信息显示正确无误</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</si>
  <si>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t>
    </r>
    <r>
      <rPr>
        <sz val="9"/>
        <color theme="1"/>
        <rFont val="Microsoft YaHei UI"/>
        <charset val="134"/>
      </rPr>
      <t>预期结果：左下角的版权信息显示正确无误</t>
    </r>
  </si>
  <si>
    <r>
      <rPr>
        <sz val="9"/>
        <color theme="1"/>
        <rFont val="Microsoft YaHei UI"/>
        <charset val="134"/>
      </rPr>
      <t>验证可点击右上角</t>
    </r>
    <r>
      <rPr>
        <sz val="9"/>
        <color theme="1"/>
        <rFont val="Calibri"/>
        <family val="2"/>
      </rPr>
      <t>“</t>
    </r>
    <r>
      <rPr>
        <sz val="9"/>
        <color theme="1"/>
        <rFont val="Microsoft YaHei UI"/>
        <charset val="134"/>
      </rPr>
      <t>语言</t>
    </r>
    <r>
      <rPr>
        <sz val="9"/>
        <color theme="1"/>
        <rFont val="Calibri"/>
        <family val="2"/>
      </rPr>
      <t>”</t>
    </r>
    <r>
      <rPr>
        <sz val="9"/>
        <color theme="1"/>
        <rFont val="Microsoft YaHei UI"/>
        <charset val="134"/>
      </rPr>
      <t>按钮切换中文显示</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</si>
  <si>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点击右上角</t>
    </r>
    <r>
      <rPr>
        <sz val="9"/>
        <color theme="1"/>
        <rFont val="Calibri"/>
        <family val="2"/>
      </rPr>
      <t>“</t>
    </r>
    <r>
      <rPr>
        <sz val="9"/>
        <color theme="1"/>
        <rFont val="Microsoft YaHei UI"/>
        <charset val="134"/>
      </rPr>
      <t>语言</t>
    </r>
    <r>
      <rPr>
        <sz val="9"/>
        <color theme="1"/>
        <rFont val="Calibri"/>
        <family val="2"/>
      </rPr>
      <t>”</t>
    </r>
    <r>
      <rPr>
        <sz val="9"/>
        <color theme="1"/>
        <rFont val="Microsoft YaHei UI"/>
        <charset val="134"/>
      </rPr>
      <t>按钮切换中文</t>
    </r>
    <r>
      <rPr>
        <sz val="9"/>
        <color theme="1"/>
        <rFont val="Calibri"/>
        <family val="2"/>
      </rPr>
      <t xml:space="preserve">
</t>
    </r>
    <r>
      <rPr>
        <sz val="9"/>
        <color theme="1"/>
        <rFont val="Microsoft YaHei UI"/>
        <charset val="134"/>
      </rPr>
      <t>预期结果：切换中文成功</t>
    </r>
  </si>
  <si>
    <r>
      <rPr>
        <sz val="9"/>
        <color theme="1"/>
        <rFont val="Microsoft YaHei UI"/>
        <charset val="134"/>
      </rPr>
      <t>验证可点击右上角</t>
    </r>
    <r>
      <rPr>
        <sz val="9"/>
        <color theme="1"/>
        <rFont val="Calibri"/>
        <family val="2"/>
      </rPr>
      <t>“</t>
    </r>
    <r>
      <rPr>
        <sz val="9"/>
        <color theme="1"/>
        <rFont val="Microsoft YaHei UI"/>
        <charset val="134"/>
      </rPr>
      <t>语言</t>
    </r>
    <r>
      <rPr>
        <sz val="9"/>
        <color theme="1"/>
        <rFont val="Calibri"/>
        <family val="2"/>
      </rPr>
      <t>”</t>
    </r>
    <r>
      <rPr>
        <sz val="9"/>
        <color theme="1"/>
        <rFont val="Microsoft YaHei UI"/>
        <charset val="134"/>
      </rPr>
      <t>按钮切换英文显示</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</si>
  <si>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点击右上角</t>
    </r>
    <r>
      <rPr>
        <sz val="9"/>
        <color theme="1"/>
        <rFont val="Calibri"/>
        <family val="2"/>
      </rPr>
      <t>“</t>
    </r>
    <r>
      <rPr>
        <sz val="9"/>
        <color theme="1"/>
        <rFont val="Microsoft YaHei UI"/>
        <charset val="134"/>
      </rPr>
      <t>语言</t>
    </r>
    <r>
      <rPr>
        <sz val="9"/>
        <color theme="1"/>
        <rFont val="Calibri"/>
        <family val="2"/>
      </rPr>
      <t>”</t>
    </r>
    <r>
      <rPr>
        <sz val="9"/>
        <color theme="1"/>
        <rFont val="Microsoft YaHei UI"/>
        <charset val="134"/>
      </rPr>
      <t>按钮切换英文</t>
    </r>
    <r>
      <rPr>
        <sz val="9"/>
        <color theme="1"/>
        <rFont val="Calibri"/>
        <family val="2"/>
      </rPr>
      <t xml:space="preserve">
</t>
    </r>
    <r>
      <rPr>
        <sz val="9"/>
        <color theme="1"/>
        <rFont val="Microsoft YaHei UI"/>
        <charset val="134"/>
      </rPr>
      <t>预期结果：切换英文成功</t>
    </r>
  </si>
  <si>
    <r>
      <rPr>
        <sz val="9"/>
        <color theme="1"/>
        <rFont val="Microsoft YaHei UI"/>
        <charset val="134"/>
      </rPr>
      <t>验证可点击右上角</t>
    </r>
    <r>
      <rPr>
        <sz val="9"/>
        <color theme="1"/>
        <rFont val="Calibri"/>
        <family val="2"/>
      </rPr>
      <t>“</t>
    </r>
    <r>
      <rPr>
        <sz val="9"/>
        <color theme="1"/>
        <rFont val="Microsoft YaHei UI"/>
        <charset val="134"/>
      </rPr>
      <t>用户</t>
    </r>
    <r>
      <rPr>
        <sz val="9"/>
        <color theme="1"/>
        <rFont val="Calibri"/>
        <family val="2"/>
      </rPr>
      <t>”</t>
    </r>
    <r>
      <rPr>
        <sz val="9"/>
        <color theme="1"/>
        <rFont val="Microsoft YaHei UI"/>
        <charset val="134"/>
      </rPr>
      <t>按钮退出登录</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</si>
  <si>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点击右上角用户</t>
    </r>
    <r>
      <rPr>
        <sz val="9"/>
        <color theme="1"/>
        <rFont val="Calibri"/>
        <family val="2"/>
      </rPr>
      <t>--&gt;</t>
    </r>
    <r>
      <rPr>
        <sz val="9"/>
        <color theme="1"/>
        <rFont val="Microsoft YaHei UI"/>
        <charset val="134"/>
      </rPr>
      <t>退出</t>
    </r>
    <r>
      <rPr>
        <sz val="9"/>
        <color theme="1"/>
        <rFont val="Calibri"/>
        <family val="2"/>
      </rPr>
      <t xml:space="preserve">
</t>
    </r>
    <r>
      <rPr>
        <sz val="9"/>
        <color theme="1"/>
        <rFont val="Microsoft YaHei UI"/>
        <charset val="134"/>
      </rPr>
      <t>预期结果：退出</t>
    </r>
    <r>
      <rPr>
        <sz val="9"/>
        <color theme="1"/>
        <rFont val="Calibri"/>
        <family val="2"/>
      </rPr>
      <t>OM</t>
    </r>
    <r>
      <rPr>
        <sz val="9"/>
        <color theme="1"/>
        <rFont val="Microsoft YaHei UI"/>
        <charset val="134"/>
      </rPr>
      <t>登录页面</t>
    </r>
  </si>
  <si>
    <r>
      <rPr>
        <sz val="9"/>
        <color theme="1"/>
        <rFont val="Microsoft YaHei UI"/>
        <charset val="134"/>
      </rPr>
      <t>自动刷新</t>
    </r>
  </si>
  <si>
    <r>
      <rPr>
        <sz val="9"/>
        <color theme="1"/>
        <rFont val="Microsoft YaHei UI"/>
        <charset val="134"/>
      </rPr>
      <t>验证可在相关页面设置自动刷新频率，并且切换到其它页面时仍然保留频率</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</si>
  <si>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设置自动刷新频率</t>
    </r>
    <r>
      <rPr>
        <sz val="9"/>
        <color theme="1"/>
        <rFont val="Calibri"/>
        <family val="2"/>
      </rPr>
      <t xml:space="preserve">
3.</t>
    </r>
    <r>
      <rPr>
        <sz val="9"/>
        <color theme="1"/>
        <rFont val="Microsoft YaHei UI"/>
        <charset val="134"/>
      </rPr>
      <t>切换至其他页面</t>
    </r>
    <r>
      <rPr>
        <sz val="9"/>
        <color theme="1"/>
        <rFont val="Calibri"/>
        <family val="2"/>
      </rPr>
      <t xml:space="preserve">
</t>
    </r>
    <r>
      <rPr>
        <sz val="9"/>
        <color theme="1"/>
        <rFont val="Microsoft YaHei UI"/>
        <charset val="134"/>
      </rPr>
      <t>预期结果：自动刷新频率保持不变</t>
    </r>
  </si>
  <si>
    <r>
      <rPr>
        <sz val="9"/>
        <color theme="1"/>
        <rFont val="Microsoft YaHei UI"/>
        <charset val="134"/>
      </rPr>
      <t>验证设置自动刷新频率为非默认，退出后再重新登录，自动刷新频率能被重置为默认值</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</si>
  <si>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设置自动刷新频率</t>
    </r>
    <r>
      <rPr>
        <sz val="9"/>
        <color theme="1"/>
        <rFont val="Calibri"/>
        <family val="2"/>
      </rPr>
      <t xml:space="preserve">
3.</t>
    </r>
    <r>
      <rPr>
        <sz val="9"/>
        <color theme="1"/>
        <rFont val="Microsoft YaHei UI"/>
        <charset val="134"/>
      </rPr>
      <t>退出登录后重新登录</t>
    </r>
    <r>
      <rPr>
        <sz val="9"/>
        <color theme="1"/>
        <rFont val="Calibri"/>
        <family val="2"/>
      </rPr>
      <t xml:space="preserve">
</t>
    </r>
    <r>
      <rPr>
        <sz val="9"/>
        <color theme="1"/>
        <rFont val="Microsoft YaHei UI"/>
        <charset val="134"/>
      </rPr>
      <t>预期结果：自动刷新频率恢复默认</t>
    </r>
  </si>
  <si>
    <r>
      <rPr>
        <sz val="9"/>
        <color theme="1"/>
        <rFont val="Microsoft YaHei UI"/>
        <charset val="134"/>
      </rPr>
      <t>按钮</t>
    </r>
    <r>
      <rPr>
        <sz val="9"/>
        <color theme="1"/>
        <rFont val="Calibri"/>
        <family val="2"/>
      </rPr>
      <t>-</t>
    </r>
    <r>
      <rPr>
        <sz val="9"/>
        <color theme="1"/>
        <rFont val="Microsoft YaHei UI"/>
        <charset val="134"/>
      </rPr>
      <t>自动刷新</t>
    </r>
  </si>
  <si>
    <r>
      <rPr>
        <sz val="9"/>
        <color theme="1"/>
        <rFont val="Microsoft YaHei UI"/>
        <charset val="134"/>
      </rPr>
      <t>验证自动刷新</t>
    </r>
    <r>
      <rPr>
        <sz val="9"/>
        <color theme="1"/>
        <rFont val="Calibri"/>
        <family val="2"/>
      </rPr>
      <t>“</t>
    </r>
    <r>
      <rPr>
        <sz val="9"/>
        <color theme="1"/>
        <rFont val="Microsoft YaHei UI"/>
        <charset val="134"/>
      </rPr>
      <t>每</t>
    </r>
    <r>
      <rPr>
        <sz val="9"/>
        <color theme="1"/>
        <rFont val="Calibri"/>
        <family val="2"/>
      </rPr>
      <t>10</t>
    </r>
    <r>
      <rPr>
        <sz val="9"/>
        <color theme="1"/>
        <rFont val="Microsoft YaHei UI"/>
        <charset val="134"/>
      </rPr>
      <t>秒</t>
    </r>
    <r>
      <rPr>
        <sz val="9"/>
        <color theme="1"/>
        <rFont val="Calibri"/>
        <family val="2"/>
      </rPr>
      <t>”</t>
    </r>
    <r>
      <rPr>
        <sz val="9"/>
        <color theme="1"/>
        <rFont val="Microsoft YaHei UI"/>
        <charset val="134"/>
      </rPr>
      <t>生效且计时无误</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</si>
  <si>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设置自动刷新</t>
    </r>
    <r>
      <rPr>
        <sz val="9"/>
        <color theme="1"/>
        <rFont val="Calibri"/>
        <family val="2"/>
      </rPr>
      <t>“</t>
    </r>
    <r>
      <rPr>
        <sz val="9"/>
        <color theme="1"/>
        <rFont val="Microsoft YaHei UI"/>
        <charset val="134"/>
      </rPr>
      <t>每</t>
    </r>
    <r>
      <rPr>
        <sz val="9"/>
        <color theme="1"/>
        <rFont val="Calibri"/>
        <family val="2"/>
      </rPr>
      <t>10</t>
    </r>
    <r>
      <rPr>
        <sz val="9"/>
        <color theme="1"/>
        <rFont val="Microsoft YaHei UI"/>
        <charset val="134"/>
      </rPr>
      <t>秒</t>
    </r>
    <r>
      <rPr>
        <sz val="9"/>
        <color theme="1"/>
        <rFont val="Calibri"/>
        <family val="2"/>
      </rPr>
      <t xml:space="preserve">”
</t>
    </r>
    <r>
      <rPr>
        <sz val="9"/>
        <color theme="1"/>
        <rFont val="Microsoft YaHei UI"/>
        <charset val="134"/>
      </rPr>
      <t>预期结果：自动刷新</t>
    </r>
    <r>
      <rPr>
        <sz val="9"/>
        <color theme="1"/>
        <rFont val="Calibri"/>
        <family val="2"/>
      </rPr>
      <t>“</t>
    </r>
    <r>
      <rPr>
        <sz val="9"/>
        <color theme="1"/>
        <rFont val="Microsoft YaHei UI"/>
        <charset val="134"/>
      </rPr>
      <t>每</t>
    </r>
    <r>
      <rPr>
        <sz val="9"/>
        <color theme="1"/>
        <rFont val="Calibri"/>
        <family val="2"/>
      </rPr>
      <t>10</t>
    </r>
    <r>
      <rPr>
        <sz val="9"/>
        <color theme="1"/>
        <rFont val="Microsoft YaHei UI"/>
        <charset val="134"/>
      </rPr>
      <t>秒</t>
    </r>
    <r>
      <rPr>
        <sz val="9"/>
        <color theme="1"/>
        <rFont val="Calibri"/>
        <family val="2"/>
      </rPr>
      <t>”</t>
    </r>
    <r>
      <rPr>
        <sz val="9"/>
        <color theme="1"/>
        <rFont val="Microsoft YaHei UI"/>
        <charset val="134"/>
      </rPr>
      <t>生效且计时无误</t>
    </r>
  </si>
  <si>
    <r>
      <rPr>
        <sz val="9"/>
        <color theme="1"/>
        <rFont val="Microsoft YaHei UI"/>
        <charset val="134"/>
      </rPr>
      <t>验证自动刷新</t>
    </r>
    <r>
      <rPr>
        <sz val="9"/>
        <color theme="1"/>
        <rFont val="Calibri"/>
        <family val="2"/>
      </rPr>
      <t>“</t>
    </r>
    <r>
      <rPr>
        <sz val="9"/>
        <color theme="1"/>
        <rFont val="Microsoft YaHei UI"/>
        <charset val="134"/>
      </rPr>
      <t>每</t>
    </r>
    <r>
      <rPr>
        <sz val="9"/>
        <color theme="1"/>
        <rFont val="Calibri"/>
        <family val="2"/>
      </rPr>
      <t>15</t>
    </r>
    <r>
      <rPr>
        <sz val="9"/>
        <color theme="1"/>
        <rFont val="Microsoft YaHei UI"/>
        <charset val="134"/>
      </rPr>
      <t>秒</t>
    </r>
    <r>
      <rPr>
        <sz val="9"/>
        <color theme="1"/>
        <rFont val="Calibri"/>
        <family val="2"/>
      </rPr>
      <t>”</t>
    </r>
    <r>
      <rPr>
        <sz val="9"/>
        <color theme="1"/>
        <rFont val="Microsoft YaHei UI"/>
        <charset val="134"/>
      </rPr>
      <t>生效且计时无误</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</si>
  <si>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设置自动刷新</t>
    </r>
    <r>
      <rPr>
        <sz val="9"/>
        <color theme="1"/>
        <rFont val="Calibri"/>
        <family val="2"/>
      </rPr>
      <t>“</t>
    </r>
    <r>
      <rPr>
        <sz val="9"/>
        <color theme="1"/>
        <rFont val="Microsoft YaHei UI"/>
        <charset val="134"/>
      </rPr>
      <t>每</t>
    </r>
    <r>
      <rPr>
        <sz val="9"/>
        <color theme="1"/>
        <rFont val="Calibri"/>
        <family val="2"/>
      </rPr>
      <t>15</t>
    </r>
    <r>
      <rPr>
        <sz val="9"/>
        <color theme="1"/>
        <rFont val="Microsoft YaHei UI"/>
        <charset val="134"/>
      </rPr>
      <t>秒</t>
    </r>
    <r>
      <rPr>
        <sz val="9"/>
        <color theme="1"/>
        <rFont val="Calibri"/>
        <family val="2"/>
      </rPr>
      <t xml:space="preserve">”
</t>
    </r>
    <r>
      <rPr>
        <sz val="9"/>
        <color theme="1"/>
        <rFont val="Microsoft YaHei UI"/>
        <charset val="134"/>
      </rPr>
      <t>预期结果：自动刷新</t>
    </r>
    <r>
      <rPr>
        <sz val="9"/>
        <color theme="1"/>
        <rFont val="Calibri"/>
        <family val="2"/>
      </rPr>
      <t>“</t>
    </r>
    <r>
      <rPr>
        <sz val="9"/>
        <color theme="1"/>
        <rFont val="Microsoft YaHei UI"/>
        <charset val="134"/>
      </rPr>
      <t>每</t>
    </r>
    <r>
      <rPr>
        <sz val="9"/>
        <color theme="1"/>
        <rFont val="Calibri"/>
        <family val="2"/>
      </rPr>
      <t>15</t>
    </r>
    <r>
      <rPr>
        <sz val="9"/>
        <color theme="1"/>
        <rFont val="Microsoft YaHei UI"/>
        <charset val="134"/>
      </rPr>
      <t>秒</t>
    </r>
    <r>
      <rPr>
        <sz val="9"/>
        <color theme="1"/>
        <rFont val="Calibri"/>
        <family val="2"/>
      </rPr>
      <t>”</t>
    </r>
    <r>
      <rPr>
        <sz val="9"/>
        <color theme="1"/>
        <rFont val="Microsoft YaHei UI"/>
        <charset val="134"/>
      </rPr>
      <t>生效且计时无误</t>
    </r>
  </si>
  <si>
    <r>
      <rPr>
        <sz val="9"/>
        <color theme="1"/>
        <rFont val="Microsoft YaHei UI"/>
        <charset val="134"/>
      </rPr>
      <t>验证自动刷新</t>
    </r>
    <r>
      <rPr>
        <sz val="9"/>
        <color theme="1"/>
        <rFont val="Calibri"/>
        <family val="2"/>
      </rPr>
      <t>“</t>
    </r>
    <r>
      <rPr>
        <sz val="9"/>
        <color theme="1"/>
        <rFont val="Microsoft YaHei UI"/>
        <charset val="134"/>
      </rPr>
      <t>每</t>
    </r>
    <r>
      <rPr>
        <sz val="9"/>
        <color theme="1"/>
        <rFont val="Calibri"/>
        <family val="2"/>
      </rPr>
      <t>30</t>
    </r>
    <r>
      <rPr>
        <sz val="9"/>
        <color theme="1"/>
        <rFont val="Microsoft YaHei UI"/>
        <charset val="134"/>
      </rPr>
      <t>秒</t>
    </r>
    <r>
      <rPr>
        <sz val="9"/>
        <color theme="1"/>
        <rFont val="Calibri"/>
        <family val="2"/>
      </rPr>
      <t>”</t>
    </r>
    <r>
      <rPr>
        <sz val="9"/>
        <color theme="1"/>
        <rFont val="Microsoft YaHei UI"/>
        <charset val="134"/>
      </rPr>
      <t>生效且计时无误</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</si>
  <si>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设置自动刷新</t>
    </r>
    <r>
      <rPr>
        <sz val="9"/>
        <color theme="1"/>
        <rFont val="Calibri"/>
        <family val="2"/>
      </rPr>
      <t>“</t>
    </r>
    <r>
      <rPr>
        <sz val="9"/>
        <color theme="1"/>
        <rFont val="Microsoft YaHei UI"/>
        <charset val="134"/>
      </rPr>
      <t>每</t>
    </r>
    <r>
      <rPr>
        <sz val="9"/>
        <color theme="1"/>
        <rFont val="Calibri"/>
        <family val="2"/>
      </rPr>
      <t>30</t>
    </r>
    <r>
      <rPr>
        <sz val="9"/>
        <color theme="1"/>
        <rFont val="Microsoft YaHei UI"/>
        <charset val="134"/>
      </rPr>
      <t>秒</t>
    </r>
    <r>
      <rPr>
        <sz val="9"/>
        <color theme="1"/>
        <rFont val="Calibri"/>
        <family val="2"/>
      </rPr>
      <t xml:space="preserve">”
</t>
    </r>
    <r>
      <rPr>
        <sz val="9"/>
        <color theme="1"/>
        <rFont val="Microsoft YaHei UI"/>
        <charset val="134"/>
      </rPr>
      <t>预期结果：自动刷新</t>
    </r>
    <r>
      <rPr>
        <sz val="9"/>
        <color theme="1"/>
        <rFont val="Calibri"/>
        <family val="2"/>
      </rPr>
      <t>“</t>
    </r>
    <r>
      <rPr>
        <sz val="9"/>
        <color theme="1"/>
        <rFont val="Microsoft YaHei UI"/>
        <charset val="134"/>
      </rPr>
      <t>每</t>
    </r>
    <r>
      <rPr>
        <sz val="9"/>
        <color theme="1"/>
        <rFont val="Calibri"/>
        <family val="2"/>
      </rPr>
      <t>30</t>
    </r>
    <r>
      <rPr>
        <sz val="9"/>
        <color theme="1"/>
        <rFont val="Microsoft YaHei UI"/>
        <charset val="134"/>
      </rPr>
      <t>秒</t>
    </r>
    <r>
      <rPr>
        <sz val="9"/>
        <color theme="1"/>
        <rFont val="Calibri"/>
        <family val="2"/>
      </rPr>
      <t>”</t>
    </r>
    <r>
      <rPr>
        <sz val="9"/>
        <color theme="1"/>
        <rFont val="Microsoft YaHei UI"/>
        <charset val="134"/>
      </rPr>
      <t>生效且计时无误</t>
    </r>
  </si>
  <si>
    <r>
      <rPr>
        <sz val="9"/>
        <color theme="1"/>
        <rFont val="Microsoft YaHei UI"/>
        <charset val="134"/>
      </rPr>
      <t>验证自动刷新</t>
    </r>
    <r>
      <rPr>
        <sz val="9"/>
        <color theme="1"/>
        <rFont val="Calibri"/>
        <family val="2"/>
      </rPr>
      <t>“</t>
    </r>
    <r>
      <rPr>
        <sz val="9"/>
        <color theme="1"/>
        <rFont val="Microsoft YaHei UI"/>
        <charset val="134"/>
      </rPr>
      <t>每</t>
    </r>
    <r>
      <rPr>
        <sz val="9"/>
        <color theme="1"/>
        <rFont val="Calibri"/>
        <family val="2"/>
      </rPr>
      <t>1</t>
    </r>
    <r>
      <rPr>
        <sz val="9"/>
        <color theme="1"/>
        <rFont val="Microsoft YaHei UI"/>
        <charset val="134"/>
      </rPr>
      <t>分钟</t>
    </r>
    <r>
      <rPr>
        <sz val="9"/>
        <color theme="1"/>
        <rFont val="Calibri"/>
        <family val="2"/>
      </rPr>
      <t>”</t>
    </r>
    <r>
      <rPr>
        <sz val="9"/>
        <color theme="1"/>
        <rFont val="Microsoft YaHei UI"/>
        <charset val="134"/>
      </rPr>
      <t>生效且计时无误</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</si>
  <si>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设置自动刷新</t>
    </r>
    <r>
      <rPr>
        <sz val="9"/>
        <color theme="1"/>
        <rFont val="Calibri"/>
        <family val="2"/>
      </rPr>
      <t>“</t>
    </r>
    <r>
      <rPr>
        <sz val="9"/>
        <color theme="1"/>
        <rFont val="Microsoft YaHei UI"/>
        <charset val="134"/>
      </rPr>
      <t>每</t>
    </r>
    <r>
      <rPr>
        <sz val="9"/>
        <color theme="1"/>
        <rFont val="Calibri"/>
        <family val="2"/>
      </rPr>
      <t>1</t>
    </r>
    <r>
      <rPr>
        <sz val="9"/>
        <color theme="1"/>
        <rFont val="Microsoft YaHei UI"/>
        <charset val="134"/>
      </rPr>
      <t>分钟</t>
    </r>
    <r>
      <rPr>
        <sz val="9"/>
        <color theme="1"/>
        <rFont val="Calibri"/>
        <family val="2"/>
      </rPr>
      <t xml:space="preserve">”
</t>
    </r>
    <r>
      <rPr>
        <sz val="9"/>
        <color theme="1"/>
        <rFont val="Microsoft YaHei UI"/>
        <charset val="134"/>
      </rPr>
      <t>预期结果：自动刷新</t>
    </r>
    <r>
      <rPr>
        <sz val="9"/>
        <color theme="1"/>
        <rFont val="Calibri"/>
        <family val="2"/>
      </rPr>
      <t>“</t>
    </r>
    <r>
      <rPr>
        <sz val="9"/>
        <color theme="1"/>
        <rFont val="Microsoft YaHei UI"/>
        <charset val="134"/>
      </rPr>
      <t>每</t>
    </r>
    <r>
      <rPr>
        <sz val="9"/>
        <color theme="1"/>
        <rFont val="Calibri"/>
        <family val="2"/>
      </rPr>
      <t>1</t>
    </r>
    <r>
      <rPr>
        <sz val="9"/>
        <color theme="1"/>
        <rFont val="Microsoft YaHei UI"/>
        <charset val="134"/>
      </rPr>
      <t>分钟</t>
    </r>
    <r>
      <rPr>
        <sz val="9"/>
        <color theme="1"/>
        <rFont val="Calibri"/>
        <family val="2"/>
      </rPr>
      <t>”</t>
    </r>
    <r>
      <rPr>
        <sz val="9"/>
        <color theme="1"/>
        <rFont val="Microsoft YaHei UI"/>
        <charset val="134"/>
      </rPr>
      <t>生效且计时无误</t>
    </r>
  </si>
  <si>
    <r>
      <rPr>
        <sz val="9"/>
        <color theme="1"/>
        <rFont val="Microsoft YaHei UI"/>
        <charset val="134"/>
      </rPr>
      <t>验证自动刷新</t>
    </r>
    <r>
      <rPr>
        <sz val="9"/>
        <color theme="1"/>
        <rFont val="Calibri"/>
        <family val="2"/>
      </rPr>
      <t>“</t>
    </r>
    <r>
      <rPr>
        <sz val="9"/>
        <color theme="1"/>
        <rFont val="Microsoft YaHei UI"/>
        <charset val="134"/>
      </rPr>
      <t>每</t>
    </r>
    <r>
      <rPr>
        <sz val="9"/>
        <color theme="1"/>
        <rFont val="Calibri"/>
        <family val="2"/>
      </rPr>
      <t>5</t>
    </r>
    <r>
      <rPr>
        <sz val="9"/>
        <color theme="1"/>
        <rFont val="Microsoft YaHei UI"/>
        <charset val="134"/>
      </rPr>
      <t>分钟</t>
    </r>
    <r>
      <rPr>
        <sz val="9"/>
        <color theme="1"/>
        <rFont val="Calibri"/>
        <family val="2"/>
      </rPr>
      <t>”</t>
    </r>
    <r>
      <rPr>
        <sz val="9"/>
        <color theme="1"/>
        <rFont val="Microsoft YaHei UI"/>
        <charset val="134"/>
      </rPr>
      <t>生效且计时无误</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</si>
  <si>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设置自动刷新</t>
    </r>
    <r>
      <rPr>
        <sz val="9"/>
        <color theme="1"/>
        <rFont val="Calibri"/>
        <family val="2"/>
      </rPr>
      <t>“</t>
    </r>
    <r>
      <rPr>
        <sz val="9"/>
        <color theme="1"/>
        <rFont val="Microsoft YaHei UI"/>
        <charset val="134"/>
      </rPr>
      <t>每</t>
    </r>
    <r>
      <rPr>
        <sz val="9"/>
        <color theme="1"/>
        <rFont val="Calibri"/>
        <family val="2"/>
      </rPr>
      <t>5</t>
    </r>
    <r>
      <rPr>
        <sz val="9"/>
        <color theme="1"/>
        <rFont val="Microsoft YaHei UI"/>
        <charset val="134"/>
      </rPr>
      <t>分钟</t>
    </r>
    <r>
      <rPr>
        <sz val="9"/>
        <color theme="1"/>
        <rFont val="Calibri"/>
        <family val="2"/>
      </rPr>
      <t xml:space="preserve">”
</t>
    </r>
    <r>
      <rPr>
        <sz val="9"/>
        <color theme="1"/>
        <rFont val="Microsoft YaHei UI"/>
        <charset val="134"/>
      </rPr>
      <t>预期结果：自动刷新</t>
    </r>
    <r>
      <rPr>
        <sz val="9"/>
        <color theme="1"/>
        <rFont val="Calibri"/>
        <family val="2"/>
      </rPr>
      <t>“</t>
    </r>
    <r>
      <rPr>
        <sz val="9"/>
        <color theme="1"/>
        <rFont val="Microsoft YaHei UI"/>
        <charset val="134"/>
      </rPr>
      <t>每</t>
    </r>
    <r>
      <rPr>
        <sz val="9"/>
        <color theme="1"/>
        <rFont val="Calibri"/>
        <family val="2"/>
      </rPr>
      <t>5</t>
    </r>
    <r>
      <rPr>
        <sz val="9"/>
        <color theme="1"/>
        <rFont val="Microsoft YaHei UI"/>
        <charset val="134"/>
      </rPr>
      <t>分钟</t>
    </r>
    <r>
      <rPr>
        <sz val="9"/>
        <color theme="1"/>
        <rFont val="Calibri"/>
        <family val="2"/>
      </rPr>
      <t>”</t>
    </r>
    <r>
      <rPr>
        <sz val="9"/>
        <color theme="1"/>
        <rFont val="Microsoft YaHei UI"/>
        <charset val="134"/>
      </rPr>
      <t>生效且计时无误</t>
    </r>
  </si>
  <si>
    <r>
      <rPr>
        <sz val="9"/>
        <color theme="1"/>
        <rFont val="Microsoft YaHei UI"/>
        <charset val="134"/>
      </rPr>
      <t>验证自动刷新</t>
    </r>
    <r>
      <rPr>
        <sz val="9"/>
        <color theme="1"/>
        <rFont val="Calibri"/>
        <family val="2"/>
      </rPr>
      <t>“</t>
    </r>
    <r>
      <rPr>
        <sz val="9"/>
        <color theme="1"/>
        <rFont val="Microsoft YaHei UI"/>
        <charset val="134"/>
      </rPr>
      <t>每</t>
    </r>
    <r>
      <rPr>
        <sz val="9"/>
        <color theme="1"/>
        <rFont val="Calibri"/>
        <family val="2"/>
      </rPr>
      <t>10</t>
    </r>
    <r>
      <rPr>
        <sz val="9"/>
        <color theme="1"/>
        <rFont val="Microsoft YaHei UI"/>
        <charset val="134"/>
      </rPr>
      <t>分钟</t>
    </r>
    <r>
      <rPr>
        <sz val="9"/>
        <color theme="1"/>
        <rFont val="Calibri"/>
        <family val="2"/>
      </rPr>
      <t>”</t>
    </r>
    <r>
      <rPr>
        <sz val="9"/>
        <color theme="1"/>
        <rFont val="Microsoft YaHei UI"/>
        <charset val="134"/>
      </rPr>
      <t>生效且计时无误</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</si>
  <si>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设置自动刷新</t>
    </r>
    <r>
      <rPr>
        <sz val="9"/>
        <color theme="1"/>
        <rFont val="Calibri"/>
        <family val="2"/>
      </rPr>
      <t>“</t>
    </r>
    <r>
      <rPr>
        <sz val="9"/>
        <color theme="1"/>
        <rFont val="Microsoft YaHei UI"/>
        <charset val="134"/>
      </rPr>
      <t>每</t>
    </r>
    <r>
      <rPr>
        <sz val="9"/>
        <color theme="1"/>
        <rFont val="Calibri"/>
        <family val="2"/>
      </rPr>
      <t>10</t>
    </r>
    <r>
      <rPr>
        <sz val="9"/>
        <color theme="1"/>
        <rFont val="Microsoft YaHei UI"/>
        <charset val="134"/>
      </rPr>
      <t>分钟</t>
    </r>
    <r>
      <rPr>
        <sz val="9"/>
        <color theme="1"/>
        <rFont val="Calibri"/>
        <family val="2"/>
      </rPr>
      <t xml:space="preserve">”
</t>
    </r>
    <r>
      <rPr>
        <sz val="9"/>
        <color theme="1"/>
        <rFont val="Microsoft YaHei UI"/>
        <charset val="134"/>
      </rPr>
      <t>预期结果：自动刷新</t>
    </r>
    <r>
      <rPr>
        <sz val="9"/>
        <color theme="1"/>
        <rFont val="Calibri"/>
        <family val="2"/>
      </rPr>
      <t>“</t>
    </r>
    <r>
      <rPr>
        <sz val="9"/>
        <color theme="1"/>
        <rFont val="Microsoft YaHei UI"/>
        <charset val="134"/>
      </rPr>
      <t>每</t>
    </r>
    <r>
      <rPr>
        <sz val="9"/>
        <color theme="1"/>
        <rFont val="Calibri"/>
        <family val="2"/>
      </rPr>
      <t>10</t>
    </r>
    <r>
      <rPr>
        <sz val="9"/>
        <color theme="1"/>
        <rFont val="Microsoft YaHei UI"/>
        <charset val="134"/>
      </rPr>
      <t>分钟</t>
    </r>
    <r>
      <rPr>
        <sz val="9"/>
        <color theme="1"/>
        <rFont val="Calibri"/>
        <family val="2"/>
      </rPr>
      <t>”</t>
    </r>
    <r>
      <rPr>
        <sz val="9"/>
        <color theme="1"/>
        <rFont val="Microsoft YaHei UI"/>
        <charset val="134"/>
      </rPr>
      <t>生效且计时无误</t>
    </r>
  </si>
  <si>
    <r>
      <rPr>
        <sz val="9"/>
        <color theme="1"/>
        <rFont val="Microsoft YaHei UI"/>
        <charset val="134"/>
      </rPr>
      <t>验证自动刷新</t>
    </r>
    <r>
      <rPr>
        <sz val="9"/>
        <color theme="1"/>
        <rFont val="Calibri"/>
        <family val="2"/>
      </rPr>
      <t>“</t>
    </r>
    <r>
      <rPr>
        <sz val="9"/>
        <color theme="1"/>
        <rFont val="Microsoft YaHei UI"/>
        <charset val="134"/>
      </rPr>
      <t>每</t>
    </r>
    <r>
      <rPr>
        <sz val="9"/>
        <color theme="1"/>
        <rFont val="Calibri"/>
        <family val="2"/>
      </rPr>
      <t>30</t>
    </r>
    <r>
      <rPr>
        <sz val="9"/>
        <color theme="1"/>
        <rFont val="Microsoft YaHei UI"/>
        <charset val="134"/>
      </rPr>
      <t>分钟</t>
    </r>
    <r>
      <rPr>
        <sz val="9"/>
        <color theme="1"/>
        <rFont val="Calibri"/>
        <family val="2"/>
      </rPr>
      <t>”</t>
    </r>
    <r>
      <rPr>
        <sz val="9"/>
        <color theme="1"/>
        <rFont val="Microsoft YaHei UI"/>
        <charset val="134"/>
      </rPr>
      <t>生效且计时无误</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</si>
  <si>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设置自动刷新</t>
    </r>
    <r>
      <rPr>
        <sz val="9"/>
        <color theme="1"/>
        <rFont val="Calibri"/>
        <family val="2"/>
      </rPr>
      <t>“</t>
    </r>
    <r>
      <rPr>
        <sz val="9"/>
        <color theme="1"/>
        <rFont val="Microsoft YaHei UI"/>
        <charset val="134"/>
      </rPr>
      <t>每</t>
    </r>
    <r>
      <rPr>
        <sz val="9"/>
        <color theme="1"/>
        <rFont val="Calibri"/>
        <family val="2"/>
      </rPr>
      <t>30</t>
    </r>
    <r>
      <rPr>
        <sz val="9"/>
        <color theme="1"/>
        <rFont val="Microsoft YaHei UI"/>
        <charset val="134"/>
      </rPr>
      <t>分钟</t>
    </r>
    <r>
      <rPr>
        <sz val="9"/>
        <color theme="1"/>
        <rFont val="Calibri"/>
        <family val="2"/>
      </rPr>
      <t xml:space="preserve">”
</t>
    </r>
    <r>
      <rPr>
        <sz val="9"/>
        <color theme="1"/>
        <rFont val="Microsoft YaHei UI"/>
        <charset val="134"/>
      </rPr>
      <t>预期结果：自动刷新</t>
    </r>
    <r>
      <rPr>
        <sz val="9"/>
        <color theme="1"/>
        <rFont val="Calibri"/>
        <family val="2"/>
      </rPr>
      <t>“</t>
    </r>
    <r>
      <rPr>
        <sz val="9"/>
        <color theme="1"/>
        <rFont val="Microsoft YaHei UI"/>
        <charset val="134"/>
      </rPr>
      <t>每</t>
    </r>
    <r>
      <rPr>
        <sz val="9"/>
        <color theme="1"/>
        <rFont val="Calibri"/>
        <family val="2"/>
      </rPr>
      <t>30</t>
    </r>
    <r>
      <rPr>
        <sz val="9"/>
        <color theme="1"/>
        <rFont val="Microsoft YaHei UI"/>
        <charset val="134"/>
      </rPr>
      <t>分钟</t>
    </r>
    <r>
      <rPr>
        <sz val="9"/>
        <color theme="1"/>
        <rFont val="Calibri"/>
        <family val="2"/>
      </rPr>
      <t>”</t>
    </r>
    <r>
      <rPr>
        <sz val="9"/>
        <color theme="1"/>
        <rFont val="Microsoft YaHei UI"/>
        <charset val="134"/>
      </rPr>
      <t>生效且计时无误</t>
    </r>
  </si>
  <si>
    <r>
      <rPr>
        <sz val="9"/>
        <color theme="1"/>
        <rFont val="Microsoft YaHei UI"/>
        <charset val="134"/>
      </rPr>
      <t>验证自动刷新</t>
    </r>
    <r>
      <rPr>
        <sz val="9"/>
        <color theme="1"/>
        <rFont val="Calibri"/>
        <family val="2"/>
      </rPr>
      <t>“</t>
    </r>
    <r>
      <rPr>
        <sz val="9"/>
        <color theme="1"/>
        <rFont val="Microsoft YaHei UI"/>
        <charset val="134"/>
      </rPr>
      <t>关闭</t>
    </r>
    <r>
      <rPr>
        <sz val="9"/>
        <color theme="1"/>
        <rFont val="Calibri"/>
        <family val="2"/>
      </rPr>
      <t>”</t>
    </r>
    <r>
      <rPr>
        <sz val="9"/>
        <color theme="1"/>
        <rFont val="Microsoft YaHei UI"/>
        <charset val="134"/>
      </rPr>
      <t>生效</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</si>
  <si>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设置自动刷新关闭</t>
    </r>
    <r>
      <rPr>
        <sz val="9"/>
        <color theme="1"/>
        <rFont val="Calibri"/>
        <family val="2"/>
      </rPr>
      <t xml:space="preserve">
</t>
    </r>
    <r>
      <rPr>
        <sz val="9"/>
        <color theme="1"/>
        <rFont val="Microsoft YaHei UI"/>
        <charset val="134"/>
      </rPr>
      <t>预期结果：自动刷新关闭</t>
    </r>
  </si>
  <si>
    <r>
      <rPr>
        <sz val="9"/>
        <color theme="1"/>
        <rFont val="Microsoft YaHei UI"/>
        <charset val="134"/>
      </rPr>
      <t>按钮</t>
    </r>
    <r>
      <rPr>
        <sz val="9"/>
        <color theme="1"/>
        <rFont val="Calibri"/>
        <family val="2"/>
      </rPr>
      <t>-</t>
    </r>
    <r>
      <rPr>
        <sz val="9"/>
        <color theme="1"/>
        <rFont val="Microsoft YaHei UI"/>
        <charset val="134"/>
      </rPr>
      <t>最近的命令</t>
    </r>
  </si>
  <si>
    <r>
      <rPr>
        <sz val="9"/>
        <color theme="1"/>
        <rFont val="Microsoft YaHei UI"/>
        <charset val="134"/>
      </rPr>
      <t>验证</t>
    </r>
    <r>
      <rPr>
        <sz val="9"/>
        <color theme="1"/>
        <rFont val="Calibri"/>
        <family val="2"/>
      </rPr>
      <t>“</t>
    </r>
    <r>
      <rPr>
        <sz val="9"/>
        <color theme="1"/>
        <rFont val="Microsoft YaHei UI"/>
        <charset val="134"/>
      </rPr>
      <t>最近的命令</t>
    </r>
    <r>
      <rPr>
        <sz val="9"/>
        <color theme="1"/>
        <rFont val="Calibri"/>
        <family val="2"/>
      </rPr>
      <t>”</t>
    </r>
    <r>
      <rPr>
        <sz val="9"/>
        <color theme="1"/>
        <rFont val="Microsoft YaHei UI"/>
        <charset val="134"/>
      </rPr>
      <t>按钮可显示</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</si>
  <si>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点击最近的命令图标</t>
    </r>
    <r>
      <rPr>
        <sz val="9"/>
        <color theme="1"/>
        <rFont val="Calibri"/>
        <family val="2"/>
      </rPr>
      <t xml:space="preserve">
</t>
    </r>
    <r>
      <rPr>
        <sz val="9"/>
        <color theme="1"/>
        <rFont val="Microsoft YaHei UI"/>
        <charset val="134"/>
      </rPr>
      <t>预期结果：弹出最近的命令弹窗</t>
    </r>
  </si>
  <si>
    <t>新增-3660</t>
  </si>
  <si>
    <t>验证【安装数据库】可以记录到最近的命令中</t>
  </si>
  <si>
    <r>
      <rPr>
        <sz val="9"/>
        <color theme="1"/>
        <rFont val="Calibri"/>
        <family val="2"/>
      </rPr>
      <t>1.</t>
    </r>
    <r>
      <rPr>
        <sz val="9"/>
        <color theme="1"/>
        <rFont val="宋体"/>
        <charset val="134"/>
      </rPr>
      <t>执行安装数据库流程完成</t>
    </r>
    <r>
      <rPr>
        <sz val="9"/>
        <color theme="1"/>
        <rFont val="Calibri"/>
        <family val="2"/>
      </rPr>
      <t xml:space="preserve">
2.</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最近的命令</t>
    </r>
    <r>
      <rPr>
        <sz val="9"/>
        <color theme="1"/>
        <rFont val="Calibri"/>
        <family val="2"/>
      </rPr>
      <t xml:space="preserve">
</t>
    </r>
    <r>
      <rPr>
        <sz val="9"/>
        <color theme="1"/>
        <rFont val="宋体"/>
        <charset val="134"/>
      </rPr>
      <t>预期结果：记录到最近的命令中</t>
    </r>
  </si>
  <si>
    <t>验证【激活数据库】可以记录到最近的命令中</t>
  </si>
  <si>
    <r>
      <rPr>
        <sz val="9"/>
        <color theme="1"/>
        <rFont val="Calibri"/>
        <family val="2"/>
      </rPr>
      <t>1.</t>
    </r>
    <r>
      <rPr>
        <sz val="9"/>
        <color theme="1"/>
        <rFont val="宋体"/>
        <charset val="134"/>
      </rPr>
      <t>执行安装数据库中激活数据库流程完成</t>
    </r>
    <r>
      <rPr>
        <sz val="9"/>
        <color theme="1"/>
        <rFont val="Calibri"/>
        <family val="2"/>
      </rPr>
      <t xml:space="preserve">
2.</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最近的命令</t>
    </r>
    <r>
      <rPr>
        <sz val="9"/>
        <color theme="1"/>
        <rFont val="Calibri"/>
        <family val="2"/>
      </rPr>
      <t xml:space="preserve">
</t>
    </r>
    <r>
      <rPr>
        <sz val="9"/>
        <color theme="1"/>
        <rFont val="宋体"/>
        <charset val="134"/>
      </rPr>
      <t>预期结果：记录到最近的命令中</t>
    </r>
  </si>
  <si>
    <t>验证【升级数据库】可以记录到最近的命令中</t>
  </si>
  <si>
    <r>
      <rPr>
        <sz val="9"/>
        <color theme="1"/>
        <rFont val="Calibri"/>
        <family val="2"/>
      </rPr>
      <t>1.</t>
    </r>
    <r>
      <rPr>
        <sz val="9"/>
        <color theme="1"/>
        <rFont val="宋体"/>
        <charset val="134"/>
      </rPr>
      <t>执行升级数据库流程完成</t>
    </r>
    <r>
      <rPr>
        <sz val="9"/>
        <color theme="1"/>
        <rFont val="Calibri"/>
        <family val="2"/>
      </rPr>
      <t xml:space="preserve">
2.</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最近的命令</t>
    </r>
    <r>
      <rPr>
        <sz val="9"/>
        <color theme="1"/>
        <rFont val="Calibri"/>
        <family val="2"/>
      </rPr>
      <t xml:space="preserve">
</t>
    </r>
    <r>
      <rPr>
        <sz val="9"/>
        <color theme="1"/>
        <rFont val="宋体"/>
        <charset val="134"/>
      </rPr>
      <t>预期结果：记录到最近的命令中</t>
    </r>
  </si>
  <si>
    <t>验证监控服务【数据库服务】停止操作可以记录到最近的命令中</t>
  </si>
  <si>
    <r>
      <rPr>
        <sz val="9"/>
        <color theme="1"/>
        <rFont val="Calibri"/>
        <family val="2"/>
      </rPr>
      <t>1.</t>
    </r>
    <r>
      <rPr>
        <sz val="9"/>
        <color theme="1"/>
        <rFont val="宋体"/>
        <charset val="134"/>
      </rPr>
      <t>监控</t>
    </r>
    <r>
      <rPr>
        <sz val="9"/>
        <color theme="1"/>
        <rFont val="Calibri"/>
        <family val="2"/>
      </rPr>
      <t>-</t>
    </r>
    <r>
      <rPr>
        <sz val="9"/>
        <color theme="1"/>
        <rFont val="宋体"/>
        <charset val="134"/>
      </rPr>
      <t>服务页面停止数据库</t>
    </r>
    <r>
      <rPr>
        <sz val="9"/>
        <color theme="1"/>
        <rFont val="Calibri"/>
        <family val="2"/>
      </rPr>
      <t xml:space="preserve">
2.</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最近的命令</t>
    </r>
    <r>
      <rPr>
        <sz val="9"/>
        <color theme="1"/>
        <rFont val="Calibri"/>
        <family val="2"/>
      </rPr>
      <t xml:space="preserve">
</t>
    </r>
    <r>
      <rPr>
        <sz val="9"/>
        <color theme="1"/>
        <rFont val="宋体"/>
        <charset val="134"/>
      </rPr>
      <t>预期结果：停止操作以集群级别记录到最近的命令中</t>
    </r>
  </si>
  <si>
    <t>验证监控服务【数据库服务】启动操作可以记录到最近的命令中</t>
  </si>
  <si>
    <r>
      <rPr>
        <sz val="9"/>
        <color theme="1"/>
        <rFont val="Calibri"/>
        <family val="2"/>
      </rPr>
      <t>1.</t>
    </r>
    <r>
      <rPr>
        <sz val="9"/>
        <color theme="1"/>
        <rFont val="宋体"/>
        <charset val="134"/>
      </rPr>
      <t>监控</t>
    </r>
    <r>
      <rPr>
        <sz val="9"/>
        <color theme="1"/>
        <rFont val="Calibri"/>
        <family val="2"/>
      </rPr>
      <t>-</t>
    </r>
    <r>
      <rPr>
        <sz val="9"/>
        <color theme="1"/>
        <rFont val="宋体"/>
        <charset val="134"/>
      </rPr>
      <t>服务页面启动数据库</t>
    </r>
    <r>
      <rPr>
        <sz val="9"/>
        <color theme="1"/>
        <rFont val="Calibri"/>
        <family val="2"/>
      </rPr>
      <t xml:space="preserve">
2.</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最近的命令</t>
    </r>
    <r>
      <rPr>
        <sz val="9"/>
        <color theme="1"/>
        <rFont val="Calibri"/>
        <family val="2"/>
      </rPr>
      <t xml:space="preserve">
</t>
    </r>
    <r>
      <rPr>
        <sz val="9"/>
        <color theme="1"/>
        <rFont val="宋体"/>
        <charset val="134"/>
      </rPr>
      <t>预期结果：启动操作以集群级别记录到最近的命令中</t>
    </r>
  </si>
  <si>
    <t>验证监控服务【数据库服务】重启操作可以记录到最近的命令中</t>
  </si>
  <si>
    <r>
      <rPr>
        <sz val="9"/>
        <color theme="1"/>
        <rFont val="Calibri"/>
        <family val="2"/>
      </rPr>
      <t>1.</t>
    </r>
    <r>
      <rPr>
        <sz val="9"/>
        <color theme="1"/>
        <rFont val="宋体"/>
        <charset val="134"/>
      </rPr>
      <t>监控</t>
    </r>
    <r>
      <rPr>
        <sz val="9"/>
        <color theme="1"/>
        <rFont val="Calibri"/>
        <family val="2"/>
      </rPr>
      <t>-</t>
    </r>
    <r>
      <rPr>
        <sz val="9"/>
        <color theme="1"/>
        <rFont val="宋体"/>
        <charset val="134"/>
      </rPr>
      <t>服务页面重启数据库</t>
    </r>
    <r>
      <rPr>
        <sz val="9"/>
        <color theme="1"/>
        <rFont val="Calibri"/>
        <family val="2"/>
      </rPr>
      <t xml:space="preserve">
2.</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最近的命令</t>
    </r>
    <r>
      <rPr>
        <sz val="9"/>
        <color theme="1"/>
        <rFont val="Calibri"/>
        <family val="2"/>
      </rPr>
      <t xml:space="preserve">
</t>
    </r>
    <r>
      <rPr>
        <sz val="9"/>
        <color theme="1"/>
        <rFont val="宋体"/>
        <charset val="134"/>
      </rPr>
      <t>预期结果：重启操作以集群级别记录到最近的命令中</t>
    </r>
  </si>
  <si>
    <t>验证监控服务【选中操作】启动一个实例可以记录到最近的命令中</t>
  </si>
  <si>
    <r>
      <rPr>
        <sz val="9"/>
        <color theme="1"/>
        <rFont val="Calibri"/>
        <family val="2"/>
      </rPr>
      <t>1.</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选中的操作</t>
    </r>
    <r>
      <rPr>
        <sz val="9"/>
        <color theme="1"/>
        <rFont val="Calibri"/>
        <family val="2"/>
      </rPr>
      <t>-</t>
    </r>
    <r>
      <rPr>
        <sz val="9"/>
        <color theme="1"/>
        <rFont val="宋体"/>
        <charset val="134"/>
      </rPr>
      <t>勾选实例启动</t>
    </r>
    <r>
      <rPr>
        <sz val="9"/>
        <color theme="1"/>
        <rFont val="Calibri"/>
        <family val="2"/>
      </rPr>
      <t xml:space="preserve">
2.</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最近的命令</t>
    </r>
    <r>
      <rPr>
        <sz val="9"/>
        <color theme="1"/>
        <rFont val="Calibri"/>
        <family val="2"/>
      </rPr>
      <t xml:space="preserve">
</t>
    </r>
    <r>
      <rPr>
        <sz val="9"/>
        <color theme="1"/>
        <rFont val="宋体"/>
        <charset val="134"/>
      </rPr>
      <t>预期结果：启动的操作以实例的级别记录到最近的命令中</t>
    </r>
  </si>
  <si>
    <t>验证监控服务【选中操作】启动两个及以上实例可以记录到最近的命令中</t>
  </si>
  <si>
    <r>
      <rPr>
        <sz val="9"/>
        <color theme="1"/>
        <rFont val="Calibri"/>
        <family val="2"/>
      </rPr>
      <t>1.</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选中的操作</t>
    </r>
    <r>
      <rPr>
        <sz val="9"/>
        <color theme="1"/>
        <rFont val="Calibri"/>
        <family val="2"/>
      </rPr>
      <t>-</t>
    </r>
    <r>
      <rPr>
        <sz val="9"/>
        <color theme="1"/>
        <rFont val="宋体"/>
        <charset val="134"/>
      </rPr>
      <t>勾选两个及以上实例启动</t>
    </r>
    <r>
      <rPr>
        <sz val="9"/>
        <color theme="1"/>
        <rFont val="Calibri"/>
        <family val="2"/>
      </rPr>
      <t xml:space="preserve">
2.</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最近的命令</t>
    </r>
    <r>
      <rPr>
        <sz val="9"/>
        <color theme="1"/>
        <rFont val="Calibri"/>
        <family val="2"/>
      </rPr>
      <t xml:space="preserve">
</t>
    </r>
    <r>
      <rPr>
        <sz val="9"/>
        <color theme="1"/>
        <rFont val="宋体"/>
        <charset val="134"/>
      </rPr>
      <t>预期结果：启动的操作以实例的级别记录到最近的命令中</t>
    </r>
  </si>
  <si>
    <t>验证监控服务【选中操作】停止一个实例可以记录到最近的命令中</t>
  </si>
  <si>
    <r>
      <rPr>
        <sz val="9"/>
        <color theme="1"/>
        <rFont val="Calibri"/>
        <family val="2"/>
      </rPr>
      <t>1.</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选中的操作</t>
    </r>
    <r>
      <rPr>
        <sz val="9"/>
        <color theme="1"/>
        <rFont val="Calibri"/>
        <family val="2"/>
      </rPr>
      <t>-</t>
    </r>
    <r>
      <rPr>
        <sz val="9"/>
        <color theme="1"/>
        <rFont val="宋体"/>
        <charset val="134"/>
      </rPr>
      <t>勾选实例停止</t>
    </r>
    <r>
      <rPr>
        <sz val="9"/>
        <color theme="1"/>
        <rFont val="Calibri"/>
        <family val="2"/>
      </rPr>
      <t xml:space="preserve">
2.</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最近的命令</t>
    </r>
    <r>
      <rPr>
        <sz val="9"/>
        <color theme="1"/>
        <rFont val="Calibri"/>
        <family val="2"/>
      </rPr>
      <t xml:space="preserve">
</t>
    </r>
    <r>
      <rPr>
        <sz val="9"/>
        <color theme="1"/>
        <rFont val="宋体"/>
        <charset val="134"/>
      </rPr>
      <t>预期结果：停止的操作以实例的级别记录到最近的命令中</t>
    </r>
  </si>
  <si>
    <t>验证监控服务【选中操作】停止两个及以上实例可以记录到最近的命令中</t>
  </si>
  <si>
    <r>
      <rPr>
        <sz val="9"/>
        <color theme="1"/>
        <rFont val="Calibri"/>
        <family val="2"/>
      </rPr>
      <t>1.</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选中的操作</t>
    </r>
    <r>
      <rPr>
        <sz val="9"/>
        <color theme="1"/>
        <rFont val="Calibri"/>
        <family val="2"/>
      </rPr>
      <t>-</t>
    </r>
    <r>
      <rPr>
        <sz val="9"/>
        <color theme="1"/>
        <rFont val="宋体"/>
        <charset val="134"/>
      </rPr>
      <t>勾选两个及以上实例停止</t>
    </r>
    <r>
      <rPr>
        <sz val="9"/>
        <color theme="1"/>
        <rFont val="Calibri"/>
        <family val="2"/>
      </rPr>
      <t xml:space="preserve">
2.</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最近的命令</t>
    </r>
    <r>
      <rPr>
        <sz val="9"/>
        <color theme="1"/>
        <rFont val="Calibri"/>
        <family val="2"/>
      </rPr>
      <t xml:space="preserve">
</t>
    </r>
    <r>
      <rPr>
        <sz val="9"/>
        <color theme="1"/>
        <rFont val="宋体"/>
        <charset val="134"/>
      </rPr>
      <t>预期结果：停止的操作以实例的级别记录到最近的命令中</t>
    </r>
  </si>
  <si>
    <t>验证监控服务【选中操作】重启一个实例可以记录到最近的命令中</t>
  </si>
  <si>
    <r>
      <rPr>
        <sz val="9"/>
        <color theme="1"/>
        <rFont val="Calibri"/>
        <family val="2"/>
      </rPr>
      <t>1.</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选中的操作</t>
    </r>
    <r>
      <rPr>
        <sz val="9"/>
        <color theme="1"/>
        <rFont val="Calibri"/>
        <family val="2"/>
      </rPr>
      <t>-</t>
    </r>
    <r>
      <rPr>
        <sz val="9"/>
        <color theme="1"/>
        <rFont val="宋体"/>
        <charset val="134"/>
      </rPr>
      <t>勾选实例重启</t>
    </r>
    <r>
      <rPr>
        <sz val="9"/>
        <color theme="1"/>
        <rFont val="Calibri"/>
        <family val="2"/>
      </rPr>
      <t xml:space="preserve">
2.</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最近的命令</t>
    </r>
    <r>
      <rPr>
        <sz val="9"/>
        <color theme="1"/>
        <rFont val="Calibri"/>
        <family val="2"/>
      </rPr>
      <t xml:space="preserve">
</t>
    </r>
    <r>
      <rPr>
        <sz val="9"/>
        <color theme="1"/>
        <rFont val="宋体"/>
        <charset val="134"/>
      </rPr>
      <t>预期结果：重启的操作以实例的级别记录到最近的命令中</t>
    </r>
  </si>
  <si>
    <t>验证监控服务【选中操作】重启两个及以上实例可以记录到最近的命令中</t>
  </si>
  <si>
    <r>
      <rPr>
        <sz val="9"/>
        <color theme="1"/>
        <rFont val="Calibri"/>
        <family val="2"/>
      </rPr>
      <t>1.</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选中的操作</t>
    </r>
    <r>
      <rPr>
        <sz val="9"/>
        <color theme="1"/>
        <rFont val="Calibri"/>
        <family val="2"/>
      </rPr>
      <t>-</t>
    </r>
    <r>
      <rPr>
        <sz val="9"/>
        <color theme="1"/>
        <rFont val="宋体"/>
        <charset val="134"/>
      </rPr>
      <t>勾选两个及以上实例重启</t>
    </r>
    <r>
      <rPr>
        <sz val="9"/>
        <color theme="1"/>
        <rFont val="Calibri"/>
        <family val="2"/>
      </rPr>
      <t xml:space="preserve">
2.</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最近的命令</t>
    </r>
    <r>
      <rPr>
        <sz val="9"/>
        <color theme="1"/>
        <rFont val="Calibri"/>
        <family val="2"/>
      </rPr>
      <t xml:space="preserve">
</t>
    </r>
    <r>
      <rPr>
        <sz val="9"/>
        <color theme="1"/>
        <rFont val="宋体"/>
        <charset val="134"/>
      </rPr>
      <t>预期结果：重启的操作以实例的级别记录到最近的命令中</t>
    </r>
  </si>
  <si>
    <t>验证监控服务【选中操作】扩容一个实例可以记录到最近的命令中</t>
  </si>
  <si>
    <r>
      <rPr>
        <sz val="9"/>
        <color theme="1"/>
        <rFont val="Calibri"/>
        <family val="2"/>
      </rPr>
      <t>1.</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服务管理</t>
    </r>
    <r>
      <rPr>
        <sz val="9"/>
        <color theme="1"/>
        <rFont val="Calibri"/>
        <family val="2"/>
      </rPr>
      <t>-</t>
    </r>
    <r>
      <rPr>
        <sz val="9"/>
        <color theme="1"/>
        <rFont val="宋体"/>
        <charset val="134"/>
      </rPr>
      <t>扩容</t>
    </r>
    <r>
      <rPr>
        <sz val="9"/>
        <color theme="1"/>
        <rFont val="Calibri"/>
        <family val="2"/>
      </rPr>
      <t>-</t>
    </r>
    <r>
      <rPr>
        <sz val="9"/>
        <color theme="1"/>
        <rFont val="宋体"/>
        <charset val="134"/>
      </rPr>
      <t>勾选实例扩容</t>
    </r>
    <r>
      <rPr>
        <sz val="9"/>
        <color theme="1"/>
        <rFont val="Calibri"/>
        <family val="2"/>
      </rPr>
      <t xml:space="preserve">
2.</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最近的命令</t>
    </r>
    <r>
      <rPr>
        <sz val="9"/>
        <color theme="1"/>
        <rFont val="Calibri"/>
        <family val="2"/>
      </rPr>
      <t xml:space="preserve">
</t>
    </r>
    <r>
      <rPr>
        <sz val="9"/>
        <color theme="1"/>
        <rFont val="宋体"/>
        <charset val="134"/>
      </rPr>
      <t>预期结果：扩容的操作以实例的级别记录到最近的命令中</t>
    </r>
  </si>
  <si>
    <t>验证监控服务【选中操作】扩容两个及以上实例可以记录到最近的命令中</t>
  </si>
  <si>
    <r>
      <rPr>
        <sz val="9"/>
        <color theme="1"/>
        <rFont val="Calibri"/>
        <family val="2"/>
      </rPr>
      <t>1.</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服务管理</t>
    </r>
    <r>
      <rPr>
        <sz val="9"/>
        <color theme="1"/>
        <rFont val="Calibri"/>
        <family val="2"/>
      </rPr>
      <t>-</t>
    </r>
    <r>
      <rPr>
        <sz val="9"/>
        <color theme="1"/>
        <rFont val="宋体"/>
        <charset val="134"/>
      </rPr>
      <t>扩容</t>
    </r>
    <r>
      <rPr>
        <sz val="9"/>
        <color theme="1"/>
        <rFont val="Calibri"/>
        <family val="2"/>
      </rPr>
      <t>-</t>
    </r>
    <r>
      <rPr>
        <sz val="9"/>
        <color theme="1"/>
        <rFont val="宋体"/>
        <charset val="134"/>
      </rPr>
      <t>勾选两个及以上实例扩容</t>
    </r>
    <r>
      <rPr>
        <sz val="9"/>
        <color theme="1"/>
        <rFont val="Calibri"/>
        <family val="2"/>
      </rPr>
      <t xml:space="preserve">
2.</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最近的命令</t>
    </r>
    <r>
      <rPr>
        <sz val="9"/>
        <color theme="1"/>
        <rFont val="Calibri"/>
        <family val="2"/>
      </rPr>
      <t xml:space="preserve">
</t>
    </r>
    <r>
      <rPr>
        <sz val="9"/>
        <color theme="1"/>
        <rFont val="宋体"/>
        <charset val="134"/>
      </rPr>
      <t>预期结果：扩容的操作以实例的级别记录到最近的命令中</t>
    </r>
  </si>
  <si>
    <t>验证监控服务【选中操作】缩容一个实例可以记录到最近的命令中</t>
  </si>
  <si>
    <r>
      <rPr>
        <sz val="9"/>
        <color theme="1"/>
        <rFont val="Calibri"/>
        <family val="2"/>
      </rPr>
      <t>1.</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服务管理</t>
    </r>
    <r>
      <rPr>
        <sz val="9"/>
        <color theme="1"/>
        <rFont val="Calibri"/>
        <family val="2"/>
      </rPr>
      <t>-</t>
    </r>
    <r>
      <rPr>
        <sz val="9"/>
        <color theme="1"/>
        <rFont val="宋体"/>
        <charset val="134"/>
      </rPr>
      <t>缩容</t>
    </r>
    <r>
      <rPr>
        <sz val="9"/>
        <color theme="1"/>
        <rFont val="Calibri"/>
        <family val="2"/>
      </rPr>
      <t>-</t>
    </r>
    <r>
      <rPr>
        <sz val="9"/>
        <color theme="1"/>
        <rFont val="宋体"/>
        <charset val="134"/>
      </rPr>
      <t>勾选实例缩容</t>
    </r>
    <r>
      <rPr>
        <sz val="9"/>
        <color theme="1"/>
        <rFont val="Calibri"/>
        <family val="2"/>
      </rPr>
      <t xml:space="preserve">
2.</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最近的命令</t>
    </r>
    <r>
      <rPr>
        <sz val="9"/>
        <color theme="1"/>
        <rFont val="Calibri"/>
        <family val="2"/>
      </rPr>
      <t xml:space="preserve">
</t>
    </r>
    <r>
      <rPr>
        <sz val="9"/>
        <color theme="1"/>
        <rFont val="宋体"/>
        <charset val="134"/>
      </rPr>
      <t>预期结果：缩容的操作以实例的级别记录到最近的命令中</t>
    </r>
  </si>
  <si>
    <t>验证监控服务【选中操作】缩容两个及以上实例可以记录到最近的命令中</t>
  </si>
  <si>
    <r>
      <rPr>
        <sz val="9"/>
        <color theme="1"/>
        <rFont val="Calibri"/>
        <family val="2"/>
      </rPr>
      <t>1.</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服务管理</t>
    </r>
    <r>
      <rPr>
        <sz val="9"/>
        <color theme="1"/>
        <rFont val="Calibri"/>
        <family val="2"/>
      </rPr>
      <t>-</t>
    </r>
    <r>
      <rPr>
        <sz val="9"/>
        <color theme="1"/>
        <rFont val="宋体"/>
        <charset val="134"/>
      </rPr>
      <t>缩容</t>
    </r>
    <r>
      <rPr>
        <sz val="9"/>
        <color theme="1"/>
        <rFont val="Calibri"/>
        <family val="2"/>
      </rPr>
      <t>-</t>
    </r>
    <r>
      <rPr>
        <sz val="9"/>
        <color theme="1"/>
        <rFont val="宋体"/>
        <charset val="134"/>
      </rPr>
      <t>勾选两个及以上实例缩容</t>
    </r>
    <r>
      <rPr>
        <sz val="9"/>
        <color theme="1"/>
        <rFont val="Calibri"/>
        <family val="2"/>
      </rPr>
      <t xml:space="preserve">
2.</t>
    </r>
    <r>
      <rPr>
        <sz val="9"/>
        <color theme="1"/>
        <rFont val="宋体"/>
        <charset val="134"/>
      </rPr>
      <t>监控</t>
    </r>
    <r>
      <rPr>
        <sz val="9"/>
        <color theme="1"/>
        <rFont val="Calibri"/>
        <family val="2"/>
      </rPr>
      <t>-</t>
    </r>
    <r>
      <rPr>
        <sz val="9"/>
        <color theme="1"/>
        <rFont val="宋体"/>
        <charset val="134"/>
      </rPr>
      <t>服务</t>
    </r>
    <r>
      <rPr>
        <sz val="9"/>
        <color theme="1"/>
        <rFont val="Calibri"/>
        <family val="2"/>
      </rPr>
      <t>-</t>
    </r>
    <r>
      <rPr>
        <sz val="9"/>
        <color theme="1"/>
        <rFont val="宋体"/>
        <charset val="134"/>
      </rPr>
      <t>最近的命令</t>
    </r>
    <r>
      <rPr>
        <sz val="9"/>
        <color theme="1"/>
        <rFont val="Calibri"/>
        <family val="2"/>
      </rPr>
      <t xml:space="preserve">
</t>
    </r>
    <r>
      <rPr>
        <sz val="9"/>
        <color theme="1"/>
        <rFont val="宋体"/>
        <charset val="134"/>
      </rPr>
      <t>预期结果：缩容的操作以实例的级别记录到最近的命令中</t>
    </r>
  </si>
  <si>
    <t>验证【最近的命令中】关闭按钮可用</t>
  </si>
  <si>
    <t>验证【最近的命令中】任务名称搜索功能可用</t>
  </si>
  <si>
    <t>验证【最近的命令中】列名称排序功能正常可用</t>
  </si>
  <si>
    <t>验证【最近的命令中】创建时间搜索功能可用</t>
  </si>
  <si>
    <t>验证【最近的命令中】翻页功能可用</t>
  </si>
  <si>
    <r>
      <rPr>
        <sz val="9"/>
        <color theme="1"/>
        <rFont val="Calibri"/>
        <family val="2"/>
      </rPr>
      <t>OM</t>
    </r>
    <r>
      <rPr>
        <sz val="9"/>
        <color theme="1"/>
        <rFont val="Microsoft YaHei UI"/>
        <charset val="134"/>
      </rPr>
      <t>监管多个集群时，验证点击上方集群名切换可以跳转到对应集群的监管页</t>
    </r>
  </si>
  <si>
    <r>
      <rPr>
        <sz val="9"/>
        <color theme="1"/>
        <rFont val="Calibri"/>
        <family val="2"/>
      </rPr>
      <t>1.OM</t>
    </r>
    <r>
      <rPr>
        <sz val="9"/>
        <color theme="1"/>
        <rFont val="Microsoft YaHei UI"/>
        <charset val="134"/>
      </rPr>
      <t>监管多个集群时，登录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点击上方集群名切换</t>
    </r>
    <r>
      <rPr>
        <sz val="9"/>
        <color theme="1"/>
        <rFont val="Calibri"/>
        <family val="2"/>
      </rPr>
      <t xml:space="preserve">
</t>
    </r>
    <r>
      <rPr>
        <sz val="9"/>
        <color theme="1"/>
        <rFont val="Microsoft YaHei UI"/>
        <charset val="134"/>
      </rPr>
      <t>预期结果：跳转到对应集群的监管页</t>
    </r>
  </si>
  <si>
    <r>
      <rPr>
        <sz val="9"/>
        <color theme="1"/>
        <rFont val="Microsoft YaHei UI"/>
        <charset val="134"/>
      </rPr>
      <t>验证</t>
    </r>
    <r>
      <rPr>
        <sz val="9"/>
        <color theme="1"/>
        <rFont val="Calibri"/>
        <family val="2"/>
      </rPr>
      <t>OM</t>
    </r>
    <r>
      <rPr>
        <sz val="9"/>
        <color theme="1"/>
        <rFont val="Microsoft YaHei UI"/>
        <charset val="134"/>
      </rPr>
      <t>各页面的首行固定，右侧滚动条只滚动对应监管区域</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</si>
  <si>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滚动鼠标</t>
    </r>
    <r>
      <rPr>
        <sz val="9"/>
        <color theme="1"/>
        <rFont val="Calibri"/>
        <family val="2"/>
      </rPr>
      <t xml:space="preserve">
</t>
    </r>
    <r>
      <rPr>
        <sz val="9"/>
        <color theme="1"/>
        <rFont val="Microsoft YaHei UI"/>
        <charset val="134"/>
      </rPr>
      <t>预期结果：只滚动对应监管区域</t>
    </r>
  </si>
  <si>
    <r>
      <rPr>
        <sz val="9"/>
        <color theme="1"/>
        <rFont val="Microsoft YaHei UI"/>
        <charset val="134"/>
      </rPr>
      <t>按钮</t>
    </r>
    <r>
      <rPr>
        <sz val="9"/>
        <color theme="1"/>
        <rFont val="Calibri"/>
        <family val="2"/>
      </rPr>
      <t>-</t>
    </r>
    <r>
      <rPr>
        <sz val="9"/>
        <color theme="1"/>
        <rFont val="Microsoft YaHei UI"/>
        <charset val="134"/>
      </rPr>
      <t>向下还原</t>
    </r>
  </si>
  <si>
    <r>
      <rPr>
        <sz val="9"/>
        <color theme="1"/>
        <rFont val="Microsoft YaHei UI"/>
        <charset val="134"/>
      </rPr>
      <t>验证点击浏览器的</t>
    </r>
    <r>
      <rPr>
        <sz val="9"/>
        <color theme="1"/>
        <rFont val="Calibri"/>
        <family val="2"/>
      </rPr>
      <t>“</t>
    </r>
    <r>
      <rPr>
        <sz val="9"/>
        <color theme="1"/>
        <rFont val="Microsoft YaHei UI"/>
        <charset val="134"/>
      </rPr>
      <t>向下还原</t>
    </r>
    <r>
      <rPr>
        <sz val="9"/>
        <color theme="1"/>
        <rFont val="Calibri"/>
        <family val="2"/>
      </rPr>
      <t>”</t>
    </r>
    <r>
      <rPr>
        <sz val="9"/>
        <color theme="1"/>
        <rFont val="Microsoft YaHei UI"/>
        <charset val="134"/>
      </rPr>
      <t>按钮后，</t>
    </r>
    <r>
      <rPr>
        <sz val="9"/>
        <color theme="1"/>
        <rFont val="Calibri"/>
        <family val="2"/>
      </rPr>
      <t>OM</t>
    </r>
    <r>
      <rPr>
        <sz val="9"/>
        <color theme="1"/>
        <rFont val="Microsoft YaHei UI"/>
        <charset val="134"/>
      </rPr>
      <t>页面也能正常显示</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</si>
  <si>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2.</t>
    </r>
    <r>
      <rPr>
        <sz val="9"/>
        <color theme="1"/>
        <rFont val="Microsoft YaHei UI"/>
        <charset val="134"/>
      </rPr>
      <t>点击浏览器的</t>
    </r>
    <r>
      <rPr>
        <sz val="9"/>
        <color theme="1"/>
        <rFont val="Calibri"/>
        <family val="2"/>
      </rPr>
      <t>“</t>
    </r>
    <r>
      <rPr>
        <sz val="9"/>
        <color theme="1"/>
        <rFont val="Microsoft YaHei UI"/>
        <charset val="134"/>
      </rPr>
      <t>向下还原</t>
    </r>
    <r>
      <rPr>
        <sz val="9"/>
        <color theme="1"/>
        <rFont val="Calibri"/>
        <family val="2"/>
      </rPr>
      <t>”</t>
    </r>
    <r>
      <rPr>
        <sz val="9"/>
        <color theme="1"/>
        <rFont val="Microsoft YaHei UI"/>
        <charset val="134"/>
      </rPr>
      <t>按钮</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页面能正常显示</t>
    </r>
  </si>
  <si>
    <r>
      <rPr>
        <sz val="9"/>
        <color theme="1"/>
        <rFont val="Microsoft YaHei UI"/>
        <charset val="134"/>
      </rPr>
      <t>验证</t>
    </r>
    <r>
      <rPr>
        <sz val="9"/>
        <color theme="1"/>
        <rFont val="Calibri"/>
        <family val="2"/>
      </rPr>
      <t>google</t>
    </r>
    <r>
      <rPr>
        <sz val="9"/>
        <color theme="1"/>
        <rFont val="Microsoft YaHei UI"/>
        <charset val="134"/>
      </rPr>
      <t>浏览器能正确打开并展示</t>
    </r>
    <r>
      <rPr>
        <sz val="9"/>
        <color theme="1"/>
        <rFont val="Calibri"/>
        <family val="2"/>
      </rPr>
      <t>OM</t>
    </r>
  </si>
  <si>
    <r>
      <rPr>
        <sz val="9"/>
        <color theme="1"/>
        <rFont val="Calibri"/>
        <family val="2"/>
      </rPr>
      <t>1.google</t>
    </r>
    <r>
      <rPr>
        <sz val="9"/>
        <color theme="1"/>
        <rFont val="Microsoft YaHei UI"/>
        <charset val="134"/>
      </rPr>
      <t>浏览器</t>
    </r>
    <r>
      <rPr>
        <sz val="9"/>
        <color theme="1"/>
        <rFont val="Calibri"/>
        <family val="2"/>
      </rPr>
      <t>.</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页面能正常显示</t>
    </r>
  </si>
  <si>
    <r>
      <rPr>
        <sz val="9"/>
        <color theme="1"/>
        <rFont val="Microsoft YaHei UI"/>
        <charset val="134"/>
      </rPr>
      <t>验证火狐浏览器能正确打开并展示</t>
    </r>
    <r>
      <rPr>
        <sz val="9"/>
        <color theme="1"/>
        <rFont val="Calibri"/>
        <family val="2"/>
      </rPr>
      <t>OM</t>
    </r>
  </si>
  <si>
    <r>
      <rPr>
        <sz val="9"/>
        <color theme="1"/>
        <rFont val="Calibri"/>
        <family val="2"/>
      </rPr>
      <t>1.</t>
    </r>
    <r>
      <rPr>
        <sz val="9"/>
        <color theme="1"/>
        <rFont val="Microsoft YaHei UI"/>
        <charset val="134"/>
      </rPr>
      <t>火狐浏览器</t>
    </r>
    <r>
      <rPr>
        <sz val="9"/>
        <color theme="1"/>
        <rFont val="Calibri"/>
        <family val="2"/>
      </rPr>
      <t>.</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页面能正常显示</t>
    </r>
  </si>
  <si>
    <r>
      <rPr>
        <sz val="9"/>
        <color theme="1"/>
        <rFont val="Microsoft YaHei UI"/>
        <charset val="134"/>
      </rPr>
      <t>验证当分辨率不同时，能正常加载</t>
    </r>
    <r>
      <rPr>
        <sz val="9"/>
        <color theme="1"/>
        <rFont val="Calibri"/>
        <family val="2"/>
      </rPr>
      <t>OM</t>
    </r>
    <r>
      <rPr>
        <sz val="9"/>
        <color theme="1"/>
        <rFont val="Microsoft YaHei UI"/>
        <charset val="134"/>
      </rPr>
      <t>监控图表</t>
    </r>
  </si>
  <si>
    <r>
      <rPr>
        <sz val="9"/>
        <color theme="1"/>
        <rFont val="Calibri"/>
        <family val="2"/>
      </rPr>
      <t>1.</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仪表盘</t>
    </r>
    <r>
      <rPr>
        <sz val="9"/>
        <color theme="1"/>
        <rFont val="Calibri"/>
        <family val="2"/>
      </rPr>
      <t xml:space="preserve">
2.</t>
    </r>
    <r>
      <rPr>
        <sz val="9"/>
        <color theme="1"/>
        <rFont val="Microsoft YaHei UI"/>
        <charset val="134"/>
      </rPr>
      <t>调整分辨率</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页面能正常显示</t>
    </r>
  </si>
  <si>
    <r>
      <rPr>
        <sz val="9"/>
        <color theme="1"/>
        <rFont val="Microsoft YaHei UI"/>
        <charset val="134"/>
      </rPr>
      <t>验证未启用</t>
    </r>
    <r>
      <rPr>
        <sz val="9"/>
        <color theme="1"/>
        <rFont val="Calibri"/>
        <family val="2"/>
      </rPr>
      <t>TLS</t>
    </r>
    <r>
      <rPr>
        <sz val="9"/>
        <color theme="1"/>
        <rFont val="Microsoft YaHei UI"/>
        <charset val="134"/>
      </rPr>
      <t>时，</t>
    </r>
    <r>
      <rPr>
        <sz val="9"/>
        <color theme="1"/>
        <rFont val="Calibri"/>
        <family val="2"/>
      </rPr>
      <t>OM</t>
    </r>
    <r>
      <rPr>
        <sz val="9"/>
        <color theme="1"/>
        <rFont val="Microsoft YaHei UI"/>
        <charset val="134"/>
      </rPr>
      <t>页面公共区能正常显示并正常工作</t>
    </r>
  </si>
  <si>
    <r>
      <rPr>
        <sz val="9"/>
        <color theme="1"/>
        <rFont val="Calibri"/>
        <family val="2"/>
      </rPr>
      <t>1.</t>
    </r>
    <r>
      <rPr>
        <sz val="9"/>
        <color theme="1"/>
        <rFont val="Microsoft YaHei UI"/>
        <charset val="134"/>
      </rPr>
      <t>当未启用</t>
    </r>
    <r>
      <rPr>
        <sz val="9"/>
        <color theme="1"/>
        <rFont val="Calibri"/>
        <family val="2"/>
      </rPr>
      <t>TLS</t>
    </r>
    <r>
      <rPr>
        <sz val="9"/>
        <color theme="1"/>
        <rFont val="Microsoft YaHei UI"/>
        <charset val="134"/>
      </rPr>
      <t>时</t>
    </r>
    <r>
      <rPr>
        <sz val="9"/>
        <color theme="1"/>
        <rFont val="Calibri"/>
        <family val="2"/>
      </rPr>
      <t xml:space="preserve">
2.</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页面能正常显示</t>
    </r>
  </si>
  <si>
    <r>
      <rPr>
        <sz val="9"/>
        <color theme="1"/>
        <rFont val="Microsoft YaHei UI"/>
        <charset val="134"/>
      </rPr>
      <t>验证启用</t>
    </r>
    <r>
      <rPr>
        <sz val="9"/>
        <color theme="1"/>
        <rFont val="Calibri"/>
        <family val="2"/>
      </rPr>
      <t>TLS</t>
    </r>
    <r>
      <rPr>
        <sz val="9"/>
        <color theme="1"/>
        <rFont val="Microsoft YaHei UI"/>
        <charset val="134"/>
      </rPr>
      <t>时，</t>
    </r>
    <r>
      <rPr>
        <sz val="9"/>
        <color theme="1"/>
        <rFont val="Calibri"/>
        <family val="2"/>
      </rPr>
      <t>OM</t>
    </r>
    <r>
      <rPr>
        <sz val="9"/>
        <color theme="1"/>
        <rFont val="Microsoft YaHei UI"/>
        <charset val="134"/>
      </rPr>
      <t>页面公共区能正常显示并正常工作</t>
    </r>
  </si>
  <si>
    <r>
      <rPr>
        <sz val="9"/>
        <color theme="1"/>
        <rFont val="Calibri"/>
        <family val="2"/>
      </rPr>
      <t>1.</t>
    </r>
    <r>
      <rPr>
        <sz val="9"/>
        <color theme="1"/>
        <rFont val="Microsoft YaHei UI"/>
        <charset val="134"/>
      </rPr>
      <t>当启用</t>
    </r>
    <r>
      <rPr>
        <sz val="9"/>
        <color theme="1"/>
        <rFont val="Calibri"/>
        <family val="2"/>
      </rPr>
      <t>TLS</t>
    </r>
    <r>
      <rPr>
        <sz val="9"/>
        <color theme="1"/>
        <rFont val="Microsoft YaHei UI"/>
        <charset val="134"/>
      </rPr>
      <t>时</t>
    </r>
    <r>
      <rPr>
        <sz val="9"/>
        <color theme="1"/>
        <rFont val="Calibri"/>
        <family val="2"/>
      </rPr>
      <t xml:space="preserve">
2.</t>
    </r>
    <r>
      <rPr>
        <sz val="9"/>
        <color theme="1"/>
        <rFont val="Microsoft YaHei UI"/>
        <charset val="134"/>
      </rPr>
      <t>登录</t>
    </r>
    <r>
      <rPr>
        <sz val="9"/>
        <color theme="1"/>
        <rFont val="Calibri"/>
        <family val="2"/>
      </rPr>
      <t>http://IP:30005--&gt;</t>
    </r>
    <r>
      <rPr>
        <sz val="9"/>
        <color theme="1"/>
        <rFont val="Microsoft YaHei UI"/>
        <charset val="134"/>
      </rPr>
      <t>监控</t>
    </r>
    <r>
      <rPr>
        <sz val="9"/>
        <color theme="1"/>
        <rFont val="Calibri"/>
        <family val="2"/>
      </rPr>
      <t>-</t>
    </r>
    <r>
      <rPr>
        <sz val="9"/>
        <color theme="1"/>
        <rFont val="Microsoft YaHei UI"/>
        <charset val="134"/>
      </rPr>
      <t>任意页面</t>
    </r>
    <r>
      <rPr>
        <sz val="9"/>
        <color theme="1"/>
        <rFont val="Calibri"/>
        <family val="2"/>
      </rPr>
      <t xml:space="preserve">
</t>
    </r>
    <r>
      <rPr>
        <sz val="9"/>
        <color theme="1"/>
        <rFont val="Microsoft YaHei UI"/>
        <charset val="134"/>
      </rPr>
      <t>预期结果：</t>
    </r>
    <r>
      <rPr>
        <sz val="9"/>
        <color theme="1"/>
        <rFont val="Calibri"/>
        <family val="2"/>
      </rPr>
      <t>OM</t>
    </r>
    <r>
      <rPr>
        <sz val="9"/>
        <color theme="1"/>
        <rFont val="Microsoft YaHei UI"/>
        <charset val="134"/>
      </rPr>
      <t>页面能正常显示</t>
    </r>
  </si>
  <si>
    <r>
      <rPr>
        <sz val="9"/>
        <color theme="1"/>
        <rFont val="Microsoft YaHei UI"/>
        <charset val="134"/>
      </rPr>
      <t>登录</t>
    </r>
  </si>
  <si>
    <r>
      <rPr>
        <sz val="9"/>
        <color theme="1"/>
        <rFont val="Microsoft YaHei UI"/>
        <charset val="134"/>
      </rPr>
      <t>验证</t>
    </r>
    <r>
      <rPr>
        <sz val="9"/>
        <color theme="1"/>
        <rFont val="Calibri"/>
        <family val="2"/>
      </rPr>
      <t>OM</t>
    </r>
    <r>
      <rPr>
        <sz val="9"/>
        <color theme="1"/>
        <rFont val="Microsoft YaHei UI"/>
        <charset val="134"/>
      </rPr>
      <t>页面加载正确无误</t>
    </r>
  </si>
  <si>
    <r>
      <rPr>
        <sz val="9"/>
        <color theme="1"/>
        <rFont val="Calibri"/>
        <family val="2"/>
      </rPr>
      <t>1.</t>
    </r>
    <r>
      <rPr>
        <sz val="9"/>
        <color theme="1"/>
        <rFont val="Microsoft YaHei UI"/>
        <charset val="134"/>
      </rPr>
      <t>登录</t>
    </r>
    <r>
      <rPr>
        <sz val="9"/>
        <color theme="1"/>
        <rFont val="Calibri"/>
        <family val="2"/>
      </rPr>
      <t>http://IP:30005
2.</t>
    </r>
    <r>
      <rPr>
        <sz val="9"/>
        <color theme="1"/>
        <rFont val="Microsoft YaHei UI"/>
        <charset val="134"/>
      </rPr>
      <t>验证</t>
    </r>
    <r>
      <rPr>
        <sz val="9"/>
        <color theme="1"/>
        <rFont val="Calibri"/>
        <family val="2"/>
      </rPr>
      <t>OM</t>
    </r>
    <r>
      <rPr>
        <sz val="9"/>
        <color theme="1"/>
        <rFont val="Microsoft YaHei UI"/>
        <charset val="134"/>
      </rPr>
      <t>页面加载正确无误</t>
    </r>
  </si>
  <si>
    <r>
      <rPr>
        <sz val="9"/>
        <color theme="1"/>
        <rFont val="Microsoft YaHei UI"/>
        <charset val="134"/>
      </rPr>
      <t>验证</t>
    </r>
    <r>
      <rPr>
        <sz val="9"/>
        <color theme="1"/>
        <rFont val="Calibri"/>
        <family val="2"/>
      </rPr>
      <t>OM</t>
    </r>
    <r>
      <rPr>
        <sz val="9"/>
        <color theme="1"/>
        <rFont val="Microsoft YaHei UI"/>
        <charset val="134"/>
      </rPr>
      <t>的版权信息显示正确无误</t>
    </r>
  </si>
  <si>
    <r>
      <rPr>
        <sz val="9"/>
        <color theme="1"/>
        <rFont val="Calibri"/>
        <family val="2"/>
      </rPr>
      <t>1.</t>
    </r>
    <r>
      <rPr>
        <sz val="9"/>
        <color theme="1"/>
        <rFont val="Microsoft YaHei UI"/>
        <charset val="134"/>
      </rPr>
      <t>登录</t>
    </r>
    <r>
      <rPr>
        <sz val="9"/>
        <color theme="1"/>
        <rFont val="Calibri"/>
        <family val="2"/>
      </rPr>
      <t>http://IP:30005
2.</t>
    </r>
    <r>
      <rPr>
        <sz val="9"/>
        <color theme="1"/>
        <rFont val="Microsoft YaHei UI"/>
        <charset val="134"/>
      </rPr>
      <t>验证</t>
    </r>
    <r>
      <rPr>
        <sz val="9"/>
        <color theme="1"/>
        <rFont val="Calibri"/>
        <family val="2"/>
      </rPr>
      <t>OM</t>
    </r>
    <r>
      <rPr>
        <sz val="9"/>
        <color theme="1"/>
        <rFont val="Microsoft YaHei UI"/>
        <charset val="134"/>
      </rPr>
      <t>的版权信息显示正确无误</t>
    </r>
  </si>
  <si>
    <r>
      <rPr>
        <sz val="9"/>
        <color theme="1"/>
        <rFont val="Microsoft YaHei UI"/>
        <charset val="134"/>
      </rPr>
      <t>验证登录页面中英文切换显示正确</t>
    </r>
  </si>
  <si>
    <r>
      <rPr>
        <sz val="9"/>
        <color theme="1"/>
        <rFont val="Calibri"/>
        <family val="2"/>
      </rPr>
      <t>1.</t>
    </r>
    <r>
      <rPr>
        <sz val="9"/>
        <color theme="1"/>
        <rFont val="Microsoft YaHei UI"/>
        <charset val="134"/>
      </rPr>
      <t>登录</t>
    </r>
    <r>
      <rPr>
        <sz val="9"/>
        <color theme="1"/>
        <rFont val="Calibri"/>
        <family val="2"/>
      </rPr>
      <t>http://IP:30005
2.</t>
    </r>
    <r>
      <rPr>
        <sz val="9"/>
        <color theme="1"/>
        <rFont val="Microsoft YaHei UI"/>
        <charset val="134"/>
      </rPr>
      <t>验证登录页面中英文切换显示正确</t>
    </r>
  </si>
  <si>
    <r>
      <rPr>
        <sz val="9"/>
        <color theme="1"/>
        <rFont val="Microsoft YaHei UI"/>
        <charset val="134"/>
      </rPr>
      <t>验证正确用户名密码能正常登录</t>
    </r>
  </si>
  <si>
    <r>
      <rPr>
        <sz val="9"/>
        <color theme="1"/>
        <rFont val="Calibri"/>
        <family val="2"/>
      </rPr>
      <t>1.</t>
    </r>
    <r>
      <rPr>
        <sz val="9"/>
        <color theme="1"/>
        <rFont val="Microsoft YaHei UI"/>
        <charset val="134"/>
      </rPr>
      <t>登录</t>
    </r>
    <r>
      <rPr>
        <sz val="9"/>
        <color theme="1"/>
        <rFont val="Calibri"/>
        <family val="2"/>
      </rPr>
      <t>http://IP:30005
2.</t>
    </r>
    <r>
      <rPr>
        <sz val="9"/>
        <color theme="1"/>
        <rFont val="Microsoft YaHei UI"/>
        <charset val="134"/>
      </rPr>
      <t>验证正确用户名密码能正常登录</t>
    </r>
  </si>
  <si>
    <r>
      <rPr>
        <sz val="9"/>
        <color theme="1"/>
        <rFont val="Microsoft YaHei UI"/>
        <charset val="134"/>
      </rPr>
      <t>验证错误的用户名不能登录</t>
    </r>
  </si>
  <si>
    <r>
      <rPr>
        <sz val="9"/>
        <color theme="1"/>
        <rFont val="Calibri"/>
        <family val="2"/>
      </rPr>
      <t>1.</t>
    </r>
    <r>
      <rPr>
        <sz val="9"/>
        <color theme="1"/>
        <rFont val="Microsoft YaHei UI"/>
        <charset val="134"/>
      </rPr>
      <t>登录</t>
    </r>
    <r>
      <rPr>
        <sz val="9"/>
        <color theme="1"/>
        <rFont val="Calibri"/>
        <family val="2"/>
      </rPr>
      <t>http://IP:30005
2.</t>
    </r>
    <r>
      <rPr>
        <sz val="9"/>
        <color theme="1"/>
        <rFont val="Microsoft YaHei UI"/>
        <charset val="134"/>
      </rPr>
      <t>验证错误的用户名不能登录</t>
    </r>
  </si>
  <si>
    <r>
      <rPr>
        <sz val="9"/>
        <color theme="1"/>
        <rFont val="Microsoft YaHei UI"/>
        <charset val="134"/>
      </rPr>
      <t>验证错误的密码不能登录</t>
    </r>
  </si>
  <si>
    <r>
      <rPr>
        <sz val="9"/>
        <color theme="1"/>
        <rFont val="Calibri"/>
        <family val="2"/>
      </rPr>
      <t>1.</t>
    </r>
    <r>
      <rPr>
        <sz val="9"/>
        <color theme="1"/>
        <rFont val="Microsoft YaHei UI"/>
        <charset val="134"/>
      </rPr>
      <t>登录</t>
    </r>
    <r>
      <rPr>
        <sz val="9"/>
        <color theme="1"/>
        <rFont val="Calibri"/>
        <family val="2"/>
      </rPr>
      <t>http://IP:30005
2.</t>
    </r>
    <r>
      <rPr>
        <sz val="9"/>
        <color theme="1"/>
        <rFont val="Microsoft YaHei UI"/>
        <charset val="134"/>
      </rPr>
      <t>验证错误的密码不能登录</t>
    </r>
  </si>
  <si>
    <r>
      <rPr>
        <sz val="9"/>
        <color theme="1"/>
        <rFont val="Microsoft YaHei UI"/>
        <charset val="134"/>
      </rPr>
      <t>验证未启用</t>
    </r>
    <r>
      <rPr>
        <sz val="9"/>
        <color theme="1"/>
        <rFont val="Calibri"/>
        <family val="2"/>
      </rPr>
      <t>https</t>
    </r>
    <r>
      <rPr>
        <sz val="9"/>
        <color theme="1"/>
        <rFont val="Microsoft YaHei UI"/>
        <charset val="134"/>
      </rPr>
      <t>时登录页面加载正确且能正常登录</t>
    </r>
  </si>
  <si>
    <r>
      <rPr>
        <sz val="9"/>
        <color theme="1"/>
        <rFont val="Calibri"/>
        <family val="2"/>
      </rPr>
      <t>1.</t>
    </r>
    <r>
      <rPr>
        <sz val="9"/>
        <color theme="1"/>
        <rFont val="Microsoft YaHei UI"/>
        <charset val="134"/>
      </rPr>
      <t>登录</t>
    </r>
    <r>
      <rPr>
        <sz val="9"/>
        <color theme="1"/>
        <rFont val="Calibri"/>
        <family val="2"/>
      </rPr>
      <t>http://IP:30005</t>
    </r>
  </si>
  <si>
    <r>
      <rPr>
        <sz val="9"/>
        <color theme="1"/>
        <rFont val="Microsoft YaHei UI"/>
        <charset val="134"/>
      </rPr>
      <t>验证启用</t>
    </r>
    <r>
      <rPr>
        <sz val="9"/>
        <color theme="1"/>
        <rFont val="Calibri"/>
        <family val="2"/>
      </rPr>
      <t>https</t>
    </r>
    <r>
      <rPr>
        <sz val="9"/>
        <color theme="1"/>
        <rFont val="Microsoft YaHei UI"/>
        <charset val="134"/>
      </rPr>
      <t>时登录页面加载正确且能正常登录</t>
    </r>
  </si>
  <si>
    <r>
      <rPr>
        <sz val="9"/>
        <color theme="1"/>
        <rFont val="Microsoft YaHei UI"/>
        <charset val="134"/>
      </rPr>
      <t>前置条件：启用</t>
    </r>
    <r>
      <rPr>
        <sz val="9"/>
        <color theme="1"/>
        <rFont val="Calibri"/>
        <family val="2"/>
      </rPr>
      <t>https</t>
    </r>
    <r>
      <rPr>
        <sz val="9"/>
        <color theme="1"/>
        <rFont val="Microsoft YaHei UI"/>
        <charset val="134"/>
      </rPr>
      <t>服务</t>
    </r>
    <r>
      <rPr>
        <sz val="9"/>
        <color theme="1"/>
        <rFont val="Calibri"/>
        <family val="2"/>
      </rPr>
      <t xml:space="preserve">
1.</t>
    </r>
    <r>
      <rPr>
        <sz val="9"/>
        <color theme="1"/>
        <rFont val="Microsoft YaHei UI"/>
        <charset val="134"/>
      </rPr>
      <t>登录</t>
    </r>
    <r>
      <rPr>
        <sz val="9"/>
        <color theme="1"/>
        <rFont val="Calibri"/>
        <family val="2"/>
      </rPr>
      <t>https://IP:30005</t>
    </r>
  </si>
  <si>
    <r>
      <rPr>
        <sz val="10"/>
        <color theme="1"/>
        <rFont val="Calibri"/>
        <family val="2"/>
      </rPr>
      <t>OM</t>
    </r>
    <r>
      <rPr>
        <sz val="10"/>
        <color theme="1"/>
        <rFont val="微软雅黑"/>
        <charset val="134"/>
      </rPr>
      <t>日志管理</t>
    </r>
  </si>
  <si>
    <r>
      <rPr>
        <sz val="10"/>
        <color theme="1"/>
        <rFont val="微软雅黑"/>
        <charset val="134"/>
      </rPr>
      <t>日志检查</t>
    </r>
  </si>
  <si>
    <r>
      <rPr>
        <sz val="9"/>
        <color theme="1"/>
        <rFont val="Microsoft YaHei UI"/>
        <charset val="134"/>
      </rPr>
      <t>验证日志名</t>
    </r>
    <r>
      <rPr>
        <sz val="9"/>
        <color theme="1"/>
        <rFont val="Calibri"/>
        <family val="2"/>
      </rPr>
      <t>hostname</t>
    </r>
    <r>
      <rPr>
        <sz val="9"/>
        <color theme="1"/>
        <rFont val="Microsoft YaHei UI"/>
        <charset val="134"/>
      </rPr>
      <t>是否正确</t>
    </r>
  </si>
  <si>
    <r>
      <rPr>
        <sz val="9"/>
        <color theme="1"/>
        <rFont val="Calibri"/>
        <family val="2"/>
      </rPr>
      <t xml:space="preserve">1. </t>
    </r>
    <r>
      <rPr>
        <sz val="9"/>
        <color theme="1"/>
        <rFont val="Microsoft YaHei UI"/>
        <charset val="134"/>
      </rPr>
      <t>检查</t>
    </r>
    <r>
      <rPr>
        <sz val="9"/>
        <color theme="1"/>
        <rFont val="Calibri"/>
        <family val="2"/>
      </rPr>
      <t>om</t>
    </r>
    <r>
      <rPr>
        <sz val="9"/>
        <color theme="1"/>
        <rFont val="Microsoft YaHei UI"/>
        <charset val="134"/>
      </rPr>
      <t>日志名</t>
    </r>
  </si>
  <si>
    <r>
      <rPr>
        <sz val="9"/>
        <color theme="1"/>
        <rFont val="Microsoft YaHei UI"/>
        <charset val="134"/>
      </rPr>
      <t>验证日志名</t>
    </r>
    <r>
      <rPr>
        <sz val="9"/>
        <color theme="1"/>
        <rFont val="Calibri"/>
        <family val="2"/>
      </rPr>
      <t>timestamp</t>
    </r>
    <r>
      <rPr>
        <sz val="9"/>
        <color theme="1"/>
        <rFont val="Microsoft YaHei UI"/>
        <charset val="134"/>
      </rPr>
      <t>值是否正确</t>
    </r>
  </si>
  <si>
    <t>运维-容灾切换记录</t>
  </si>
  <si>
    <t>页面显示</t>
  </si>
  <si>
    <t>验证中文模式下容灾切换记录页面列名称展示正确</t>
  </si>
  <si>
    <t>1.运维-容灾切换记录
预期结果：
1.展示列名正确
请求ID Request ID
执行ID Execution ID
执行说明 Execution Description
执行节点 Execution Node
创建时间 Creation Time
更新时间 Modification Time
状态 Status
失败原因 Failure Reason</t>
  </si>
  <si>
    <t>新增-3422</t>
  </si>
  <si>
    <t>验证英文模式下容灾切换记录页面列名称展示正确</t>
  </si>
  <si>
    <t>按钮-搜索</t>
  </si>
  <si>
    <t>验证容灾切换记录页面请求ID搜索按钮可用</t>
  </si>
  <si>
    <t>1.运维-容灾切换记录
预期结果：搜索可用</t>
  </si>
  <si>
    <t>按钮-排序</t>
  </si>
  <si>
    <t>验证容灾切换记录页面请求ID排序按钮可用</t>
  </si>
  <si>
    <t>1.运维-容灾切换记录
预期结果：排序按钮可用</t>
  </si>
  <si>
    <t>验证容灾切换记录页面执行ID搜索按钮可用</t>
  </si>
  <si>
    <t>验证容灾切换记录页面执行ID排序按钮可用</t>
  </si>
  <si>
    <t>验证容灾切换记录页面执行说明搜索按钮可用</t>
  </si>
  <si>
    <t>验证容灾切换记录页面执行说明排序按钮可用</t>
  </si>
  <si>
    <t>验证容灾切换记录页面创建时间搜索按钮可用</t>
  </si>
  <si>
    <t>验证容灾切换记录页面创建时间排序按钮可用</t>
  </si>
  <si>
    <t>验证容灾切换记录页面更新时间搜索按钮可用</t>
  </si>
  <si>
    <t>验证容灾切换记录页面更新时间排序按钮可用</t>
  </si>
  <si>
    <t>验证容灾切换记录页面状态搜索按钮可用</t>
  </si>
  <si>
    <t>验证容灾切换记录页面状态排序按钮可用</t>
  </si>
  <si>
    <r>
      <rPr>
        <sz val="10"/>
        <color theme="1"/>
        <rFont val="宋体"/>
        <charset val="134"/>
      </rPr>
      <t>按钮</t>
    </r>
    <r>
      <rPr>
        <sz val="10"/>
        <color theme="1"/>
        <rFont val="Calibri"/>
        <family val="2"/>
      </rPr>
      <t>-</t>
    </r>
    <r>
      <rPr>
        <sz val="10"/>
        <color theme="1"/>
        <rFont val="宋体"/>
        <charset val="134"/>
      </rPr>
      <t>失败原因</t>
    </r>
  </si>
  <si>
    <t>验证容灾切换记录点击失败原因可以显示失败详情</t>
  </si>
  <si>
    <t>1.运维-容灾切换记录
2.点击失败的切换记录
预期结果：弹窗显示具体的失败原因日志</t>
  </si>
  <si>
    <t>按钮-关闭</t>
  </si>
  <si>
    <t>验证容灾切换记录失败原因详情弹窗“关闭”按钮可用</t>
  </si>
  <si>
    <t>1.运维-容灾切换记录
2.点击失败的切换记录
3.点击关闭按钮
预期结果：关闭失败详情弹窗</t>
  </si>
  <si>
    <r>
      <rPr>
        <sz val="10"/>
        <color theme="1"/>
        <rFont val="宋体"/>
        <charset val="134"/>
      </rPr>
      <t>按钮</t>
    </r>
    <r>
      <rPr>
        <sz val="10"/>
        <color theme="1"/>
        <rFont val="Calibri"/>
        <family val="2"/>
      </rPr>
      <t>-</t>
    </r>
    <r>
      <rPr>
        <sz val="10"/>
        <color theme="1"/>
        <rFont val="宋体"/>
        <charset val="134"/>
      </rPr>
      <t>复制</t>
    </r>
  </si>
  <si>
    <t>验证容灾切换记录失败原因详情弹窗“复制”按钮可用</t>
  </si>
  <si>
    <t>1.运维-容灾切换记录
2.点击失败的切换记录
3.点击“复制”按钮
预期结果：复制按钮可用，复制内容与详情一致</t>
  </si>
  <si>
    <r>
      <rPr>
        <sz val="10"/>
        <color theme="1"/>
        <rFont val="宋体"/>
        <charset val="134"/>
      </rPr>
      <t>按钮</t>
    </r>
    <r>
      <rPr>
        <sz val="10"/>
        <color theme="1"/>
        <rFont val="Calibri"/>
        <family val="2"/>
      </rPr>
      <t>-</t>
    </r>
    <r>
      <rPr>
        <sz val="10"/>
        <color theme="1"/>
        <rFont val="宋体"/>
        <charset val="134"/>
      </rPr>
      <t>展开</t>
    </r>
    <r>
      <rPr>
        <sz val="10"/>
        <color theme="1"/>
        <rFont val="Calibri"/>
        <family val="2"/>
      </rPr>
      <t>/</t>
    </r>
    <r>
      <rPr>
        <sz val="10"/>
        <color theme="1"/>
        <rFont val="宋体"/>
        <charset val="134"/>
      </rPr>
      <t>折叠</t>
    </r>
  </si>
  <si>
    <t>验证容灾切换记录页面“展开/折叠”按钮可用</t>
  </si>
  <si>
    <t>1.运维-容灾切换记录
2.点击“展开/折叠”
预期结果：展开/折叠按钮可用</t>
  </si>
  <si>
    <t>按钮-复制</t>
  </si>
  <si>
    <t>验证容灾切换记录页面“复制”按钮可用</t>
  </si>
  <si>
    <t>1.运维-容灾切换记录
2.点击“复制”
预期结果：复制按钮可用，复制内容与页面详情一致</t>
  </si>
  <si>
    <t>按钮-导出csv</t>
  </si>
  <si>
    <t>验证容灾切换记录页面“导出cvs”按钮可用</t>
  </si>
  <si>
    <t>1.运维-容灾切换记录
2.点击“导出cvs”
预期结果：导出cvs按钮可用，导出cvs内容与页面详情一致</t>
  </si>
  <si>
    <t>按钮-全屏</t>
  </si>
  <si>
    <t>验证容灾切换记录页面“全屏”按钮可用</t>
  </si>
  <si>
    <t>1.运维-容灾切换记录
2.点击“全屏”
预期结果：全屏按钮可用</t>
  </si>
  <si>
    <t>按钮-列设置</t>
  </si>
  <si>
    <t>验证容灾切换记录页面“列设置”按钮可用</t>
  </si>
  <si>
    <t>1.运维-容灾切换记录
2.点击“列设置”
预期结果：列设置按钮可用，可以根据设置的列名称展示结果详情</t>
  </si>
  <si>
    <r>
      <rPr>
        <sz val="10"/>
        <color theme="1"/>
        <rFont val="宋体"/>
        <charset val="134"/>
      </rPr>
      <t>按钮</t>
    </r>
    <r>
      <rPr>
        <sz val="10"/>
        <color theme="1"/>
        <rFont val="Calibri"/>
        <family val="2"/>
      </rPr>
      <t>-</t>
    </r>
    <r>
      <rPr>
        <sz val="10"/>
        <color theme="1"/>
        <rFont val="宋体"/>
        <charset val="134"/>
      </rPr>
      <t>搜索</t>
    </r>
  </si>
  <si>
    <t>验证容灾切换记录页面“搜索”按钮可用</t>
  </si>
  <si>
    <t>1.运维-容灾切换记录
2.搜索框输入内容点击“搜索”按钮
预期结果：页面可以根据输入内容配置展示搜索结果</t>
  </si>
  <si>
    <t>按钮-切换</t>
  </si>
  <si>
    <t>验证容灾切换记录切换集群成功详情跟随集群变化</t>
  </si>
  <si>
    <t>1.运维-容灾切换记录
2.点击左上角切换集群按钮
预期结果：切换集群后，展示详情根据集群变化展示</t>
  </si>
  <si>
    <t>验证容灾切换场景核心-主机房数据库服务正常切换至同城机房切换成功后，容灾切换记录页面展示信息正确</t>
  </si>
  <si>
    <t>1.执行具体切换场景
2.运维-容灾切换记录检查对应切换场景展示信息
预期结果：
展示信息正确
"request_id"与接口请求ID一致,
"execute_id": 与请求接口执行ID一致,
"execute_describe": 具体场景名称,
"created_time": 创建时间展示具体时间格式,
"updated_time": 更新时间展示具体时间格式，
"execute_node": 执行节点IP地址,
"status": 对应执行状态，执行中过度到完成状态
"fail_reason":执行成功,无错误原因展示</t>
  </si>
  <si>
    <t>验证容灾切换场景核心主机房数据库服务正常切换至同城机房-回切切换成功后，容灾切换记录页面展示信息正确</t>
  </si>
  <si>
    <t>验证容灾切换场景核心-主机房数据库服务不可用，故障切换至同城机房切换成功后，容灾切换记录页面展示信息正确</t>
  </si>
  <si>
    <t>验证容灾切换场景核心-主机房数据库服务不可用，checkpoint切换至同城机房切换成功后，容灾切换记录页面展示信息正确</t>
  </si>
  <si>
    <t>验证容灾切换场景核心-主机房、同城机房数据库服务都不可用，checkpoint切换至异地灾备机房切换成功后，容灾切换记录页面展示信息正确</t>
  </si>
  <si>
    <t>验证容灾切换场景核心-主机房、同城机房数据库服务都不可用-切换到异地灾备机房-回切主机房切换成功后，容灾切换记录页面展示信息正确</t>
  </si>
  <si>
    <t>验证容灾切换场景核心-主机房、同城机房数据库服务都不可用-切换到异地灾备机房-回切同城机房切换成功后，容灾切换记录页面展示信息正确</t>
  </si>
  <si>
    <t>验证容灾切换场景前置-主机房数据库服务正常切换至同城机房切换成功后，容灾切换记录页面展示信息正确</t>
  </si>
  <si>
    <t>验证容灾切换场景前置-主机房数据库服务正常切换至同城机房-回切切换成功后，容灾切换记录页面展示信息正确</t>
  </si>
  <si>
    <t>验证容灾切换场景前置-主机房数据库服务不可用，故障切换至同城机房切换成功后，容灾切换记录页面展示信息正确</t>
  </si>
  <si>
    <t>验证容灾切换场景前置-主机房数据库服务不可用，checkpoint切换至同城机房切换成功后，容灾切换记录页面展示信息正确</t>
  </si>
  <si>
    <t>验证容灾切换场景前置-主机房、同城机房数据库服务都不可用，checkpoint切换至异地灾备机房切换成功后，容灾切换记录页面展示信息正确</t>
  </si>
  <si>
    <t>验证容灾切换场景核心服务-主机房数据库服务正常切换至同城机房切换成功后，容灾切换记录页面展示信息正确</t>
  </si>
  <si>
    <t>验证容灾切换场景核心服务主机房数据库服务正常切换至同城机房-回切切换成功后，容灾切换记录页面展示信息正确</t>
  </si>
  <si>
    <t>验证容灾切换场景核心服务-主机房数据库服务不可用，故障切换至同城机房切换成功后，容灾切换记录页面展示信息正确</t>
  </si>
  <si>
    <t>验证容灾切换场景核心服务-主机房数据库服务不可用，checkpoint切换至同城机房切换成功后，容灾切换记录页面展示信息正确</t>
  </si>
  <si>
    <t>验证容灾切换场景核心服务-主机房、同城机房数据库服务都不可用，checkpoint切换至异地灾备机房切换成功后，容灾切换记录页面展示信息正确</t>
  </si>
  <si>
    <t>验证容灾切换场景数据库-主机房数据库服务正常切换至同城机房切换成功后，容灾切换记录页面展示信息正确</t>
  </si>
  <si>
    <t>验证容灾切换场景数据库-主机房数据库服务正常切换至同城机房-回切切换成功后，容灾切换记录页面展示信息正确</t>
  </si>
  <si>
    <t>验证容灾切换场景数据库-主机房数据库服务不可用，故障切换至同城机房切换成功后，容灾切换记录页面展示信息正确</t>
  </si>
  <si>
    <t>验证容灾切换场景数据库-主机房数据库服务不可用，checkpoint切换至同城机房切换成功后，容灾切换记录页面展示信息正确</t>
  </si>
  <si>
    <t>验证容灾切换场景数据库-主机房、同城机房数据库服务都不可用，checkpoint切换至异地灾备机房切换成功后，容灾切换记录页面展示信息正确</t>
  </si>
  <si>
    <t>验证容灾切换场景核心-主机房数据库服务正常切换至同城机房切换失败后，容灾切换记录页面展示信息正确</t>
  </si>
  <si>
    <t>1.执行具体切换场景，人为制造切换失败场景
2.运维-容灾切换记录检查对应切换场景展示信息
预期结果：
展示信息正确
"request_id"与接口请求ID一致,
"execute_id": 与请求接口执行ID一致,
"execute_describe": 具体场景名称,
"created_time": 创建时间展示具体时间格式,
"updated_time": 更新时间展示具体时间格式，
"execute_node": 执行节点IP地址,
"status": 对应执行状态，执行中过度到失败状态
"fail_reason":执行失败展示对应执行错误原因</t>
  </si>
  <si>
    <t>验证容灾切换场景核心主机房数据库服务正常切换至同城机房-回切切换失败后，容灾切换记录页面展示信息正确</t>
  </si>
  <si>
    <t>验证容灾切换场景核心-主机房数据库服务不可用，故障切换至同城机房切换失败后，容灾切换记录页面展示信息正确</t>
  </si>
  <si>
    <t>验证容灾切换场景核心-主机房数据库服务不可用，checkpoint切换至同城机房切换失败后，容灾切换记录页面展示信息正确</t>
  </si>
  <si>
    <t>验证容灾切换场景核心-主机房、同城机房数据库服务都不可用，checkpoint切换至异地灾备机房切换失败后，容灾切换记录页面展示信息正确</t>
  </si>
  <si>
    <t>验证容灾切换场景核心-主机房、同城机房数据库服务都不可用-切换到异地灾备机房-回切主机房切换失败后，容灾切换记录页面展示信息正确</t>
  </si>
  <si>
    <t>验证容灾切换场景核心-主机房、同城机房数据库服务都不可用-切换到异地灾备机房-回切同城机房切换失败后，容灾切换记录页面展示信息正确</t>
  </si>
  <si>
    <t>验证容灾切换场景前置-主机房数据库服务正常切换至同城机房切换失败后，容灾切换记录页面展示信息正确</t>
  </si>
  <si>
    <t>验证容灾切换场景前置-主机房数据库服务正常切换至同城机房-回切切换失败后，容灾切换记录页面展示信息正确</t>
  </si>
  <si>
    <t>验证容灾切换场景前置-主机房数据库服务不可用，故障切换至同城机房切换失败后，容灾切换记录页面展示信息正确</t>
  </si>
  <si>
    <t>验证容灾切换场景前置-主机房数据库服务不可用，checkpoint切换至同城机房切换失败后，容灾切换记录页面展示信息正确</t>
  </si>
  <si>
    <t>验证容灾切换场景前置-主机房、同城机房数据库服务都不可用，checkpoint切换至异地灾备机房切换失败后，容灾切换记录页面展示信息正确</t>
  </si>
  <si>
    <t>验证容灾切换场景核心服务-主机房数据库服务正常切换至同城机房切换失败后，容灾切换记录页面展示信息正确</t>
  </si>
  <si>
    <t>验证容灾切换场景核心服务主机房数据库服务正常切换至同城机房-回切切换失败后，容灾切换记录页面展示信息正确</t>
  </si>
  <si>
    <t>验证容灾切换场景核心服务-主机房数据库服务不可用，故障切换至同城机房切换失败后，容灾切换记录页面展示信息正确</t>
  </si>
  <si>
    <t>验证容灾切换场景核心服务-主机房数据库服务不可用，checkpoint切换至同城机房切换失败后，容灾切换记录页面展示信息正确</t>
  </si>
  <si>
    <t>验证容灾切换场景核心服务-主机房、同城机房数据库服务都不可用，checkpoint切换至异地灾备机房切换失败后，容灾切换记录页面展示信息正确</t>
  </si>
  <si>
    <t>验证容灾切换场景数据库-主机房数据库服务正常切换至同城机房切换失败后，容灾切换记录页面展示信息正确</t>
  </si>
  <si>
    <t>验证容灾切换场景数据库-主机房数据库服务正常切换至同城机房-回切切换失败后，容灾切换记录页面展示信息正确</t>
  </si>
  <si>
    <t>验证容灾切换场景数据库-主机房数据库服务不可用，故障切换至同城机房切换失败后，容灾切换记录页面展示信息正确</t>
  </si>
  <si>
    <t>验证容灾切换场景数据库-主机房数据库服务不可用，checkpoint切换至同城机房切换失败后，容灾切换记录页面展示信息正确</t>
  </si>
  <si>
    <t>验证容灾切换场景数据库-主机房、同城机房数据库服务都不可用，checkpoint切换至异地灾备机房切换失败后，容灾切换记录页面展示信息正确</t>
  </si>
  <si>
    <t>验证生成执行配置文件请求后，该记录是否会记录到容灾切换记录中</t>
  </si>
  <si>
    <t>1.容灾切换接口执行具体生成配置文件core
2.运维-容灾切换记录检查对应切换场景展示信息
预期结果：
展示信息正确
"request_id"与接口请求ID一致,
"execute_id": 与请求接口执行ID一致,
"execute_describe": 无具体场景名称,
"created_time": 创建时间展示具体时间格式,
"updated_time": 更新时间展示具体时间格式，
"execute_node": 执行节点IP地址,
"status": 对应执行状态，执行中过度到失败状态
"fail_reason":执行失败展示对应执行错误原因</t>
  </si>
  <si>
    <t>验证容灾切换记录页面展示内容最后一列，状态显示颜色正确</t>
  </si>
  <si>
    <t>1.状态”进行中“显示为蓝色文字
2.状态”完成“显示为绿色文字
3.状态”失败“显示为红色文字</t>
  </si>
  <si>
    <t>新增-3651</t>
  </si>
  <si>
    <t>系统设置-指标用户采集</t>
  </si>
  <si>
    <t>验证系统设置【指标用户采集】页面显示正确</t>
  </si>
  <si>
    <r>
      <rPr>
        <sz val="9"/>
        <color theme="1"/>
        <rFont val="Microsoft YaHei UI"/>
        <charset val="134"/>
      </rPr>
      <t>1.</t>
    </r>
    <r>
      <rPr>
        <sz val="10"/>
        <color theme="1"/>
        <rFont val="宋体"/>
        <charset val="134"/>
      </rPr>
      <t>系统设置</t>
    </r>
    <r>
      <rPr>
        <sz val="10"/>
        <color theme="1"/>
        <rFont val="Calibri"/>
        <family val="2"/>
      </rPr>
      <t>-</t>
    </r>
    <r>
      <rPr>
        <sz val="10"/>
        <color theme="1"/>
        <rFont val="宋体"/>
        <charset val="134"/>
      </rPr>
      <t>指标用户采集</t>
    </r>
    <r>
      <rPr>
        <sz val="10"/>
        <color theme="1"/>
        <rFont val="Calibri"/>
        <family val="2"/>
      </rPr>
      <t xml:space="preserve">
</t>
    </r>
    <r>
      <rPr>
        <sz val="10"/>
        <color theme="1"/>
        <rFont val="宋体"/>
        <charset val="134"/>
      </rPr>
      <t>预期结果：指标采集用户页面展示口令</t>
    </r>
    <r>
      <rPr>
        <sz val="10"/>
        <color theme="1"/>
        <rFont val="Calibri"/>
        <family val="2"/>
      </rPr>
      <t>/</t>
    </r>
    <r>
      <rPr>
        <sz val="10"/>
        <color theme="1"/>
        <rFont val="宋体"/>
        <charset val="134"/>
      </rPr>
      <t>证书认证、列名、行内容、说明、按钮上文字说明；</t>
    </r>
  </si>
  <si>
    <t>验证英文模式下指标采集用户页面展示内容正确</t>
  </si>
  <si>
    <t>1.切换为英文模式
2.系统设置-指标用户采集
预期结果：指标采集用户页面展示口令/证书认证、列名、行内容、说明、按钮上文字说明；</t>
  </si>
  <si>
    <t>验证没有口令认证及证书认证系统设置【指标用户采集】页面显示</t>
  </si>
  <si>
    <t>前置条件：没有口令认证及证书认证
1.系统设置-指标用户采集
预期结果：口令认证及证书认证提供设置入口及上传文件入口</t>
  </si>
  <si>
    <t>验证系统设置【指标用户采集】口令认证“设置”按钮点击后是否弹出口令认证弹窗</t>
  </si>
  <si>
    <t>1.系统设置-指标用户采集
2.点击口令认证“设置”按钮
预期结果：
弹窗口令认证弹窗</t>
  </si>
  <si>
    <t>验证系统设置【指标用户采集】证书认证“上传文件”按钮点击后是否弹出证书认上传文件弹窗</t>
  </si>
  <si>
    <t>1.系统设置-指标用户采集
2.点击证书认证“上传文件”按钮
预期结果：
弹出证书认上传文件弹窗</t>
  </si>
  <si>
    <t>验证【指标用户采集】口令认证生效时文字颜色是否显示为“绿色”</t>
  </si>
  <si>
    <t>前置条件：
口令认证密码设置成功，口令认证生效中
1.系统设置-指标用户采集
预期结果：
列表最后一列内容为 “生效中” 时，显示绿色文字</t>
  </si>
  <si>
    <t>验证【指标用户采集】口令认证密码保存成功后，列表最后一列内容为 “应用”</t>
  </si>
  <si>
    <t>前置条件：
口令认证密码保存成功
1.系统设置-指标用户采集
预期结果：
列表最后一列内容为 “应用”，显示橙色按钮</t>
  </si>
  <si>
    <t>验证【指标用户采集】口令认证密码保存成功后，点击“应用”按钮</t>
  </si>
  <si>
    <t>前置条件：
口令认证密码保存成功
1.系统设置-指标用户采集-点击口令认证“应用”按钮
预期结果：
密码已经保存成功，应用成功变化为“生效中”，口令认证生效</t>
  </si>
  <si>
    <t>验证【指标用户采集】证书认证生效时文字颜色是否显示为“绿色”</t>
  </si>
  <si>
    <t>前置条件：
证书认证设置成功，证书认证生效中
1.系统设置-指标用户采集
预期结果：
列表最后一列内容为 “生效中” 时，显示绿色文字</t>
  </si>
  <si>
    <t>验证【指标用户采集】证书认证证书保存成功后，列表最后一列内容为 “应用”</t>
  </si>
  <si>
    <t>前置条件：
证书认证证书保存成功
1.系统设置-指标用户采集
预期结果：
列表最后一列内容为 “应用”，显示橙色按钮</t>
  </si>
  <si>
    <t>验证【指标用户采集】证书认证密码保存成功后，点击“应用”按钮</t>
  </si>
  <si>
    <t>前置条件：
证书认证证书保存成功
1.系统设置-指标用户采集
预期结果：
应用成功变化为“生效中”，证书认证生效</t>
  </si>
  <si>
    <t>验证【指标用户采集】证书认证区域未正确上传证书，“应用”按钮置灰</t>
  </si>
  <si>
    <t>前置条件：
证书认证区域未正确上传证书
1.系统设置-指标用户采集
预期结果：
“应用”按钮置灰</t>
  </si>
  <si>
    <t>验证【指标用户采集】证书认证区域未正确上传证书，“应用”按钮不可点击</t>
  </si>
  <si>
    <t>前置条件：
证书认证区域未正确上传证书
2.系统设置-指标用户采集-点击证书认证“应用”按钮
预期结果：
当用户试图点击灰色“应用”按钮时，浮窗提示“需要先上传证书文件，才可应用该方式。”</t>
  </si>
  <si>
    <t>验证【指标用户采集】口令认证区域未正确设置密码，“应用”按钮置灰</t>
  </si>
  <si>
    <t>前置条件：
口令认证区域未正确设置密码
1.系统设置-指标用户采集
预期结果：
“应用”按钮置灰</t>
  </si>
  <si>
    <t>验证【指标用户采集】口令认证区域未正确设置密码，“应用”按钮不可点击</t>
  </si>
  <si>
    <t>前置条件：
口令认证区域未正确设置密码
2.系统设置-指标用户采集-点击口令认证“应用”按钮
预期结果：
当用户试图点击灰色“应用”按钮时，浮窗提示“需要设置密码，才可应用该方式。”</t>
  </si>
  <si>
    <t>验证系统设置【指标用户采集】口令认证弹窗显示正确</t>
  </si>
  <si>
    <t>1.系统设置-指标用户采集
2.点击设置按钮
预期结果：弹出弹窗，弹窗标题，用户名，同步新密码，备注，测试连接，保存文案正确</t>
  </si>
  <si>
    <t>验证英文模式下系统设置【指标用户采集】口令认证弹窗显示正确</t>
  </si>
  <si>
    <t>1.切换为英文模式
2.系统设置-指标用户采集
3.点击口令认证“设置”
预期结果：弹出弹窗，弹窗标题，用户名，同步新密码，备注，测试连接，保存英文文案正确</t>
  </si>
  <si>
    <t>验证系统设置【指标用户采集】口令认证弹窗测试连接按钮置灰不可点击</t>
  </si>
  <si>
    <t>1.系统设置-指标用户采集
2.点击设置按钮
预期结果：口令认证弹窗测试连接按钮置灰不可点击</t>
  </si>
  <si>
    <t>验证系统设置【指标用户采集】口令认证弹窗保存按钮置灰不可点击</t>
  </si>
  <si>
    <t>1.系统设置-指标用户采集
2.点击设置按钮
预期结果：保存按钮置灰不可点击</t>
  </si>
  <si>
    <t>验证系统设置【指标用户采集】口令认证弹窗填写密码后测试连接按钮及保存按钮状态</t>
  </si>
  <si>
    <t>1.系统设置-指标用户采集
2.点击设置按钮
3.填写密码
预期结果：测试连接按钮变成可点击状态，保存按钮仍然不可点击</t>
  </si>
  <si>
    <t>验证系统设置【指标用户采集】口令认证弹窗填写密码时输入框状态</t>
  </si>
  <si>
    <t>1.系统设置-指标用户采集
2.点击设置按钮
3.填写密码
预期结果：输入密码时输入内容用*代替</t>
  </si>
  <si>
    <t>验证系统设置【指标用户采集】口令认证弹窗填写密码时输入框是否有密码显示按钮</t>
  </si>
  <si>
    <t>1.系统设置-指标用户采集
2.点击设置按钮
3.填写密码
4.点击输入框后显示密码按钮
预期结果：输入的密码铭文显示，再次点击密码显示“****”</t>
  </si>
  <si>
    <t>验证系统设置【指标用户采集】口令认证弹窗关闭按钮是否有效</t>
  </si>
  <si>
    <t>1.系统设置-指标用户采集
2.点击设置按钮
3.点击右上角“关闭”按钮
预期结果：关闭当前口令认证弹窗</t>
  </si>
  <si>
    <t>验证系统设置【指标用户采集】口令认证弹窗输入框是否有提示文案</t>
  </si>
  <si>
    <t>1.系统设置-指标用户采集
2.点击设置按钮
预期结果：输入框有提示文案，切换为英文模式后，文案提示正确</t>
  </si>
  <si>
    <t>验证系统设置【指标用户采集】口令认证测试连接成功效果</t>
  </si>
  <si>
    <t>1.系统设置-指标用户采集
2.点击设置按钮
3.输入密码
4.点击测试连接
预期结果：连接成功时左侧的提示图标显示绿色，返回测试连接成功文案，保存按钮才变成高亮可点击状态</t>
  </si>
  <si>
    <t>验证系统设置【指标用户采集】口令认证测试连接失败效果</t>
  </si>
  <si>
    <t>1.系统设置-指标用户采集
2.点击设置按钮
3.输入错误密码
4.点击测试连接
预期结果：连接失败时左侧的提示图标显示红色，连接失败的具体信息展示jdbc连接报错的信息即可，保存按钮保持不可点击状态</t>
  </si>
  <si>
    <t>验证系统设置【指标用户采集】口令认证测试连接成功后保存效果</t>
  </si>
  <si>
    <t>1.系统设置-指标用户采集
2.点击设置按钮
3.输入正确密码
4.点击测试连接
5.点击“保存”按钮
预期结果：关闭当前口令认证弹窗，返回指标用户采集页面，口令认证最后一列显示生效中，密码显示“******”</t>
  </si>
  <si>
    <t>验证使用特定用户更新系统设置【指标用户采集】口令认证测试连接成功后保存效果</t>
  </si>
  <si>
    <t>前置条件：使用特定OM管理器用户
1.系统设置-指标用户采集
2.点击设置按钮
3.输入正确密码
4.点击测试连接
5.点击“保存”按钮
预期结果：关闭当前口令认证弹窗，返回指标用户采集页面，口令认证更新者显示特定用户名</t>
  </si>
  <si>
    <t>验证系统设置【指标用户采集】口令认证保存成功后om-client.yaml文件中密码是否更新加密</t>
  </si>
  <si>
    <t>前置条件：修改数据库om-client密码
1.系统设置-指标用户采集
2.点击设置按钮
3.输入正确密码
4.点击测试连接
5.点击“保存”按钮
预期结果：om-client.yaml文件中密码是否更新加密</t>
  </si>
  <si>
    <t>验证系统设置【指标用户采集】口令认证保存成功后OM内嵌数据库表中密码是否更新加密</t>
  </si>
  <si>
    <t>前置条件：修改数据库om-client密码
1.系统设置-指标用户采集
2.点击设置按钮
3.输入正确密码
4.点击测试连接
5.点击“保存”按钮
预期结果：OM内嵌数据库表中密码是否更新加密</t>
  </si>
  <si>
    <t>OM升级成功后对口令认证密码更新无影响</t>
  </si>
  <si>
    <t>OM升级成功后对认证方式无影响</t>
  </si>
  <si>
    <t>验证系统设置【指标用户采集】口令认证保存成功后检查OM服务容灾切换是否正常</t>
  </si>
  <si>
    <t>容灾切换
-pull和push接口-备份和恢复-数据库用户管理-数据库授权和解除授权-指标采集(esgyn_xtp_lock_exceed_threshold_count、esgyn_xtp_checkpoint_delay、 esgyn_xtp_cluster_liveness、esgyn_xtp_datapath_usage、esgyn_xtp_slow_sql_time)-巡检(xTP数据库参数配置检查、xTP数据库环境变量参数检查、xTP数据库集群range数量检查、xTP数据库 持续工作时间超过阈值的作业检查、xTP数据库持续工作时间超过阈值的自动作业检查、xTP数据库失效约束 检查、xTP数据库表审计日志开启情况检查、xTP数据库各节点会话连接数检查、xTP数据库管理员用户的会话 连接数检查、xTP数据库执行时间超过阈值的查询检查、xTP数据库同步延迟情况检查、xTP数据库活动慢查询 SQL数检查、xTP数据库前10热range检查、xTP数据库持锁活动事务检查、xTP数据库执行时间最长Top10事 务检查、xTP数据库索引数量检查、xTP数据库集群范围内死锁检查、xTP数据库Leaseholder分布检查)-CDC工作状态-心跳检查</t>
  </si>
  <si>
    <t>验证系统设置【指标用户采集】口令认证保存成功后检查OM服务pull接口是否正常</t>
  </si>
  <si>
    <t>验证系统设置【指标用户采集】口令认证保存成功后检查OM服务push接口是否正常</t>
  </si>
  <si>
    <t>验证系统设置【指标用户采集】口令认证保存成功后检查OM服务备份和恢复功能是否正常</t>
  </si>
  <si>
    <t>验证系统设置【指标用户采集】口令认证保存成功后检查OM服务数据库用户管理是否正常</t>
  </si>
  <si>
    <t>验证系统设置【指标用户采集】口令认证保存成功后检查OM服务数据库授权和解除授权是否正常</t>
  </si>
  <si>
    <t>验证系统设置【指标用户采集】口令认证保存成功后检查OM服务运维接口指标采集是否正常</t>
  </si>
  <si>
    <t>验证系统设置【指标用户采集】口令认证保存成功后检查OM服务集群诊断功能是否正常</t>
  </si>
  <si>
    <t>验证系统设置【指标用户采集】口令认证保存成功后检查OM服务CDC工作状态是否正常</t>
  </si>
  <si>
    <t>验证系统设置【指标用户采集】口令认证保存成功后检查OM服务启动，停止及重启数据库是否正常</t>
  </si>
  <si>
    <t>验证系统设置【指标用户采集】证书认证弹窗显示正确</t>
  </si>
  <si>
    <t>1.系统设置-指标用户采集
2.点击证书认证“上传证书”
预期结果：弹出弹窗，弹窗名称，用户名，root ca 证书，om-client用户ca证书，om-client用户的key文件，选择文件，测试连接，保存文案正确</t>
  </si>
  <si>
    <t>验证英文模式下系统设置【指标用户采集】证书认证弹窗显示正确</t>
  </si>
  <si>
    <t>1.切换为英文模式
2.系统设置-指标用户采集
3.点击证书认证“上传证书”
预期结果：弹出弹窗，弹窗名称，用户名，root ca 证书，om-client用户ca证书，om-client用户的key文件，选择文件，测试连接，保存英文文案正确</t>
  </si>
  <si>
    <t>验证系统设置【指标用户采集】证书认证关闭按钮</t>
  </si>
  <si>
    <t>1.系统设置-指标用户采集
2.点击证书认证“上传文件”
3.点击“关闭”按钮
预期结果：关闭当前弹窗</t>
  </si>
  <si>
    <t>验证系统设置【指标用户采集】证书认证上传证书按钮</t>
  </si>
  <si>
    <t>1.系统设置-指标用户采集
2.点击证书认证“上传证书”
预期结果：弹出证书认证弹窗</t>
  </si>
  <si>
    <t>验证系统设置【指标用户采集】证书认证弹窗上传root ca证书</t>
  </si>
  <si>
    <t>1.系统设置-指标用户采集
2.点击证书认证“上传证书”
3.点击root ca证书右侧“选择文件”
4.选择.crt文件上传
预期结果：上传文件成功，返回弹窗页面</t>
  </si>
  <si>
    <t>验证系统设置【指标用户采集】证书认证弹窗更换root ca证书</t>
  </si>
  <si>
    <t>前置条件：已经上传证书成功
1.系统设置-指标用户采集
2.点击证书认证“上传证书”
3.点击root ca证书右侧“选择文件”
4.选择.crt文件上传
预期结果：上传文件成功，返回弹窗页面</t>
  </si>
  <si>
    <t>验证系统设置【指标用户采集】证书认证弹窗root ca证书上传非crt结尾的文件是否有错误提示</t>
  </si>
  <si>
    <t>1.系统设置-指标用户采集
2.点击证书认证“上传证书”
3.点击root ca证书右侧“选择文件”
4.选择非crt结尾文件上传
预期结果：上传文件失败，有错误提示</t>
  </si>
  <si>
    <t>验证系统设置【指标用户采集】证书认证弹窗root ca证书上传错误的证书后测试连接是否能报出当前文件错误</t>
  </si>
  <si>
    <t>1.系统设置-指标用户采集
2.点击证书认证“上传证书”
3.点击root ca证书右侧“选择文件”
4.上错错误的crt证书，点击测试连接
预期结果：提示连接失败，并支出错误文件名称，保存按钮任然不可点击</t>
  </si>
  <si>
    <t>验证系统设置【指标用户采集】证书认证弹窗上传om-client用户的 ca证书</t>
  </si>
  <si>
    <t>1.系统设置-指标用户采集
2.点击证书认证“上传证书”
3.点击om-client用户的 ca证书右侧“选择文件”
4.选择.crt文件上传
预期结果：上传文件成功，返回弹窗页面</t>
  </si>
  <si>
    <t>验证系统设置【指标用户采集】证书认证弹窗更换om-client用户的 ca证书</t>
  </si>
  <si>
    <t>前置条件：已经上传证书成功
1.系统设置-指标用户采集
2.点击证书认证“上传证书”
3.点击om-client用户的 ca证书右侧“选择文件”
4.选择.crt文件上传
预期结果：上传文件成功，返回弹窗页面</t>
  </si>
  <si>
    <t>验证系统设置【指标用户采集】证书认证弹窗om-client用户的 ca证书上传非crt结尾的文件是否有错误提示</t>
  </si>
  <si>
    <t>1.系统设置-指标用户采集
2.点击证书认证“上传证书”
3.点击om-client用户的 ca证书证书右侧“选择文件”
4.选择非crt结尾文件上传
预期结果：上传文件失败，有错误提示</t>
  </si>
  <si>
    <t>验证系统设置【指标用户采集】证书认证弹窗om-client用户的 ca证书上传错误的证书后测试连接是否能报出当前文件错误</t>
  </si>
  <si>
    <t>1.系统设置-指标用户采集
2.点击证书认证“上传证书”
3.点击om-client用户的 ca证书右侧“选择文件”
4.上错错误的crt证书，点击测试连接
预期结果：提示连接失败，并支出错误文件名称，保存按钮任然不可点击</t>
  </si>
  <si>
    <t>验证系统设置【指标用户采集】证书认证弹窗上传om-client用户的key文件</t>
  </si>
  <si>
    <t>1.系统设置-指标用户采集
2.点击证书认证“上传证书”
3.点击om-client用户的key右侧“选择文件”
4.选择.crt文件上传
预期结果：上传文件成功，返回弹窗页面</t>
  </si>
  <si>
    <t>验证系统设置【指标用户采集】证书认证弹窗更换om-client用户的key文件</t>
  </si>
  <si>
    <t>前置条件：已经上传证书成功
1.系统设置-指标用户采集
2.点击证书认证“上传证书”
3.点击om-client用户的key右侧“选择文件”
4.选择.crt文件上传
预期结果：上传文件成功，返回弹窗页面</t>
  </si>
  <si>
    <t>验证系统设置【指标用户采集】证书认证弹窗om-client用户的key文件上传非key结尾的文件是否有错误提示</t>
  </si>
  <si>
    <t>1.系统设置-指标用户采集
2.点击证书认证“上传证书”
3.点击om-client用户的key右侧“选择文件”
4.选择非key结尾文件上传
预期结果：上传文件失败，有错误提示</t>
  </si>
  <si>
    <t>验证系统设置【指标用户采集】证书认证弹窗om-client用户的key文件上传错误的证书后测试连接是否能报出当前文件错误</t>
  </si>
  <si>
    <t>1.系统设置-指标用户采集
2.点击证书认证“上传证书”
3.点击om-client用户的key文件右侧“选择文件”
4.上传错误的key证书，点击测试连接
预期结果：提示连接失败，并支出错误文件名称，保存按钮任然不可点击</t>
  </si>
  <si>
    <t>验证系统设置【指标用户采集】证书认证弹窗root ca证书"选择文件“按钮</t>
  </si>
  <si>
    <t>1.系统设置-指标用户采集
2.点击证书认证“上传证书”
3.点击root ca证书右侧“选择文件”
预期结果：打开本地文件夹</t>
  </si>
  <si>
    <t>验证系统设置【指标用户采集】证书认证弹窗om-client用户的 ca证书"选择文件”按钮</t>
  </si>
  <si>
    <t>1.系统设置-指标用户采集
2.点击证书认证“上传证书”
4.点击om-client用户的 ca证书右侧“选择文件”
预期结果：打开本地文件夹</t>
  </si>
  <si>
    <t>验证系统设置【指标用户采集】证书认证弹窗om-client用户的key文件"选择文件“按钮</t>
  </si>
  <si>
    <t>1.系统设置-指标用户采集
2.点击证书认证“上传证书”
3.点击om-client用户的key文件右侧“选择文件”
预期结果：打开本地文件夹</t>
  </si>
  <si>
    <t>验证系统设置【指标用户采集】证书认证弹窗测试连接按钮可点击</t>
  </si>
  <si>
    <t>前置条件：证书认证已经上传所有证书成功
1.点击”测试连接“
预期结果：返回连接成功信心</t>
  </si>
  <si>
    <t>验证系统设置【指标用户采集】证书认证弹窗测试连接成功后保存按钮可点击</t>
  </si>
  <si>
    <t>前置条件：证书认证已经上传所有证书成功
1.点击”测试连接“
2.点击”保存“
预期结果：返回连接成功信息，点击保存按钮，返回指标用户采集页面，页面应用按钮变为可点击</t>
  </si>
  <si>
    <t>验证使用特定用户更新系统设置【指标用户采集】证书认证测试连接成功后保存效果</t>
  </si>
  <si>
    <t>前置条件：证书认证已经上传所有证书成功
1.点击”测试连接“
2.点击”保存“
预期结果：返回连接成功信息，点击保存按钮，返回指标用户采集页面，页面应用按钮变为可点击，更新者变为指定用户名称</t>
  </si>
  <si>
    <t>验证新装数据库默认使用口令认证</t>
  </si>
  <si>
    <t>验证接管集群默认使用口令认证</t>
  </si>
  <si>
    <t>验证初次打开“口令认证-设置om_client用户口令”弹窗界面，”测试连接按钮和保存“按钮置灰，不可点击</t>
  </si>
  <si>
    <t>1.系统设置-指标用户采集
2.选择区域选择“口令认证”方式后，点击上图中口令认证列表操作列的“设置”按钮，显示弹窗;
预期结果：弹窗下方”测试连接按钮和保存“按钮置灰，不可点击</t>
  </si>
  <si>
    <t>验证初次打开“证书认证-上传om_client用户证书”弹窗界面，”测试连接按钮和保存“按钮置灰，不可点击</t>
  </si>
  <si>
    <t>1.系统设置-指标用户采集
2..选择区域选择“证书认证”方式后，点击上图中证书认证列表操作列的“上传文件”按钮，显示弹窗
预期结果：弹窗下方”测试连接按钮和保存“按钮置灰，不可点击</t>
  </si>
  <si>
    <t>验证系统设置【指标用户采集】证书认证应用成功后检查OM服务容灾切换是否正常</t>
  </si>
  <si>
    <t>验证系统设置【指标用户采集】证书认证应用成功后检查OM服务pull接口是否正常</t>
  </si>
  <si>
    <t>验证系统设置【指标用户采集】证书认证应用成功后检查OM服务push接口是否正常</t>
  </si>
  <si>
    <t>验证系统设置【指标用户采集】证书认证应用成功后检查OM服务备份和恢复功能是否正常</t>
  </si>
  <si>
    <t>验证系统设置【指标用户采集】证书认证应用成功后检查OM服务数据库用户管理是否正常</t>
  </si>
  <si>
    <t>验证系统设置【指标用户采集】证书认证应用成功后检查OM服务数据库授权和解除授权是否正常</t>
  </si>
  <si>
    <t>验证系统设置【指标用户采集】证书认证应用成功后检查OM服务运维接口指标采集是否正常</t>
  </si>
  <si>
    <t>验证系统设置【指标用户采集】证书认证应用成功后检查OM服务集群诊断功能是否正常</t>
  </si>
  <si>
    <t>验证系统设置【指标用户采集】证书认证应用成功后检查OM服务CDC工作状态是否正常</t>
  </si>
  <si>
    <t>验证系统设置【指标用户采集】证书认证应用成功后检查OM服务启动，停止及重启数据库是否正常</t>
  </si>
  <si>
    <t>安装-OM</t>
  </si>
  <si>
    <t>values.yaml pushIntervalTime默认值为15</t>
  </si>
  <si>
    <t>1.在OM安装包的values.yaml配置文件中填写15
2.安装om
预期结果：安装OM成功</t>
  </si>
  <si>
    <t>新增-3657</t>
  </si>
  <si>
    <t>pushIntervalTime填写值30，配置修改成功</t>
  </si>
  <si>
    <t>1.在OM安装包的values.yaml配置文件中填写30，配置成功
2.检查推送是否成功
预期结果：检查dbm推送间隔30s</t>
  </si>
  <si>
    <t>pushIntervalTime填写值15，数据推送成功</t>
  </si>
  <si>
    <t>1.在OM安装包的values.yaml配置文件中填写15，配置成功
2.检查推送是否成功
预期结果：检查dbm推送间隔15秒</t>
  </si>
  <si>
    <r>
      <rPr>
        <sz val="10"/>
        <color theme="1"/>
        <rFont val="Calibri"/>
        <family val="2"/>
      </rPr>
      <t>xTP</t>
    </r>
    <r>
      <rPr>
        <sz val="10"/>
        <color theme="1"/>
        <rFont val="宋体"/>
        <charset val="134"/>
      </rPr>
      <t>数据库持续工作时间超过阈值的作业检查结果详情中sql正确</t>
    </r>
  </si>
  <si>
    <r>
      <rPr>
        <sz val="10"/>
        <color theme="1"/>
        <rFont val="Calibri"/>
        <family val="2"/>
      </rPr>
      <t>sql</t>
    </r>
    <r>
      <rPr>
        <sz val="10"/>
        <color theme="1"/>
        <rFont val="宋体"/>
        <charset val="134"/>
      </rPr>
      <t>替换：</t>
    </r>
    <r>
      <rPr>
        <sz val="10"/>
        <color theme="1"/>
        <rFont val="Calibri"/>
        <family val="2"/>
      </rPr>
      <t>select (now()-started) exetime, job_id, description, status from [show jobs] where status = 'running' and job_type not like '%GC%' and job_type not like '%CDC%' and (now()-started) &gt; interval '1h' union all select (now()-started) exetime, job_id, description, status from [show jobs] where status = 'running' and job_type like '%GC%' and (now()-started) &gt; interval '26h';</t>
    </r>
  </si>
  <si>
    <t>新增-3659</t>
  </si>
  <si>
    <r>
      <rPr>
        <sz val="10"/>
        <color theme="1"/>
        <rFont val="宋体"/>
        <charset val="134"/>
      </rPr>
      <t>集群诊断【</t>
    </r>
    <r>
      <rPr>
        <sz val="10"/>
        <color theme="1"/>
        <rFont val="Calibri"/>
        <family val="2"/>
      </rPr>
      <t>xTP</t>
    </r>
    <r>
      <rPr>
        <sz val="10"/>
        <color theme="1"/>
        <rFont val="宋体"/>
        <charset val="134"/>
      </rPr>
      <t>数据库持续工作时间超过阈值的作业检查】符合预期时显示正确</t>
    </r>
  </si>
  <si>
    <r>
      <rPr>
        <sz val="10"/>
        <color theme="1"/>
        <rFont val="Calibri"/>
        <family val="2"/>
      </rPr>
      <t>1.</t>
    </r>
    <r>
      <rPr>
        <sz val="10"/>
        <color theme="1"/>
        <rFont val="宋体"/>
        <charset val="134"/>
      </rPr>
      <t>集群诊断详情</t>
    </r>
    <r>
      <rPr>
        <sz val="10"/>
        <color theme="1"/>
        <rFont val="Calibri"/>
        <family val="2"/>
      </rPr>
      <t xml:space="preserve">
</t>
    </r>
    <r>
      <rPr>
        <sz val="10"/>
        <color theme="1"/>
        <rFont val="宋体"/>
        <charset val="134"/>
      </rPr>
      <t>预期结果：</t>
    </r>
    <r>
      <rPr>
        <sz val="10"/>
        <color theme="1"/>
        <rFont val="Calibri"/>
        <family val="2"/>
      </rPr>
      <t>xTP</t>
    </r>
    <r>
      <rPr>
        <sz val="10"/>
        <color theme="1"/>
        <rFont val="宋体"/>
        <charset val="134"/>
      </rPr>
      <t>数据库持续工作时间超过阈值的作业检查符合预期时显示正确</t>
    </r>
  </si>
  <si>
    <r>
      <rPr>
        <sz val="10"/>
        <color theme="1"/>
        <rFont val="宋体"/>
        <charset val="134"/>
      </rPr>
      <t>集群诊断【</t>
    </r>
    <r>
      <rPr>
        <sz val="10"/>
        <color theme="1"/>
        <rFont val="Calibri"/>
        <family val="2"/>
      </rPr>
      <t>xTP</t>
    </r>
    <r>
      <rPr>
        <sz val="10"/>
        <color theme="1"/>
        <rFont val="宋体"/>
        <charset val="134"/>
      </rPr>
      <t>数据库持续工作时间超过阈值的作业检查】不符合预期时显示正确</t>
    </r>
  </si>
  <si>
    <r>
      <rPr>
        <sz val="10"/>
        <color theme="1"/>
        <rFont val="宋体"/>
        <charset val="134"/>
      </rPr>
      <t>前置条件：构造场景</t>
    </r>
    <r>
      <rPr>
        <sz val="10"/>
        <color theme="1"/>
        <rFont val="Calibri"/>
        <family val="2"/>
      </rPr>
      <t xml:space="preserve">
1.</t>
    </r>
    <r>
      <rPr>
        <sz val="10"/>
        <color theme="1"/>
        <rFont val="宋体"/>
        <charset val="134"/>
      </rPr>
      <t>集群诊断详情</t>
    </r>
    <r>
      <rPr>
        <sz val="10"/>
        <color theme="1"/>
        <rFont val="Calibri"/>
        <family val="2"/>
      </rPr>
      <t xml:space="preserve">
</t>
    </r>
    <r>
      <rPr>
        <sz val="10"/>
        <color theme="1"/>
        <rFont val="宋体"/>
        <charset val="134"/>
      </rPr>
      <t>预期结果：</t>
    </r>
    <r>
      <rPr>
        <sz val="10"/>
        <color theme="1"/>
        <rFont val="Calibri"/>
        <family val="2"/>
      </rPr>
      <t>xTP</t>
    </r>
    <r>
      <rPr>
        <sz val="10"/>
        <color theme="1"/>
        <rFont val="宋体"/>
        <charset val="134"/>
      </rPr>
      <t>数据库持续工作时间超过阈值的作业检查不符合预期时显示正确</t>
    </r>
  </si>
  <si>
    <t xml:space="preserve"> </t>
  </si>
  <si>
    <t>esgyn_xtp_datapath_usage指标删除成功</t>
  </si>
  <si>
    <r>
      <rPr>
        <sz val="10"/>
        <color theme="1"/>
        <rFont val="Calibri"/>
        <family val="2"/>
      </rPr>
      <t>1.</t>
    </r>
    <r>
      <rPr>
        <sz val="10"/>
        <color theme="1"/>
        <rFont val="宋体"/>
        <charset val="134"/>
      </rPr>
      <t>检查</t>
    </r>
    <r>
      <rPr>
        <sz val="10"/>
        <color theme="1"/>
        <rFont val="Calibri"/>
        <family val="2"/>
      </rPr>
      <t>/var/log/messages</t>
    </r>
    <r>
      <rPr>
        <sz val="10"/>
        <color theme="1"/>
        <rFont val="宋体"/>
        <charset val="134"/>
      </rPr>
      <t>文件</t>
    </r>
    <r>
      <rPr>
        <sz val="10"/>
        <color theme="1"/>
        <rFont val="Calibri"/>
        <family val="2"/>
      </rPr>
      <t xml:space="preserve">
</t>
    </r>
    <r>
      <rPr>
        <sz val="10"/>
        <color theme="1"/>
        <rFont val="宋体"/>
        <charset val="134"/>
      </rPr>
      <t>预期结果：</t>
    </r>
    <r>
      <rPr>
        <sz val="10"/>
        <color theme="1"/>
        <rFont val="Calibri"/>
        <family val="2"/>
      </rPr>
      <t xml:space="preserve">
</t>
    </r>
    <r>
      <rPr>
        <sz val="10"/>
        <color theme="1"/>
        <rFont val="宋体"/>
        <charset val="134"/>
      </rPr>
      <t>没有查询sql：</t>
    </r>
    <r>
      <rPr>
        <sz val="10"/>
        <color theme="1"/>
        <rFont val="Calibri"/>
        <family val="2"/>
      </rPr>
      <t>select kss.used, kss.capacity from dbms_internal.kv_store_status kss inner join dbms_internal.kv_node_status kns on kss.node_id = kns.node_id where kns.address = '%s';</t>
    </r>
  </si>
  <si>
    <t>修改数据库om-client用户密码后，页面是否有提示</t>
  </si>
  <si>
    <t>重启数据库后监控是否正常</t>
  </si>
  <si>
    <t>数据库停止的状态下是否能同步密码</t>
  </si>
  <si>
    <r>
      <rPr>
        <sz val="10"/>
        <color theme="1"/>
        <rFont val="宋体"/>
        <charset val="134"/>
      </rPr>
      <t>前置条件：数据库修改密码，停止的状态下</t>
    </r>
    <r>
      <rPr>
        <sz val="10"/>
        <color theme="1"/>
        <rFont val="Calibri"/>
        <family val="2"/>
      </rPr>
      <t xml:space="preserve">
1.</t>
    </r>
    <r>
      <rPr>
        <sz val="10"/>
        <color theme="1"/>
        <rFont val="宋体"/>
        <charset val="134"/>
      </rPr>
      <t>设置密码</t>
    </r>
  </si>
  <si>
    <t>Issues</t>
  </si>
  <si>
    <t>Severity</t>
  </si>
  <si>
    <t>Bug</t>
  </si>
  <si>
    <t>Test build</t>
  </si>
  <si>
    <t>Verified build</t>
  </si>
  <si>
    <t>Create Date</t>
  </si>
  <si>
    <t>Update Date</t>
  </si>
  <si>
    <t>DEV</t>
  </si>
  <si>
    <t>Workaround</t>
  </si>
  <si>
    <t>dbm-configmap信息显示有换行符</t>
  </si>
  <si>
    <t>v3.4.3-RC16-72</t>
  </si>
  <si>
    <t>Li,xiangying</t>
  </si>
  <si>
    <t>Zhang,shixing</t>
  </si>
  <si>
    <t>values.yaml配置loki保存时间修改说明</t>
  </si>
  <si>
    <t>R-3744</t>
  </si>
  <si>
    <t>安装集群-安装选项界面显示暂无数据</t>
  </si>
  <si>
    <t>You,chunlei</t>
  </si>
  <si>
    <t>【Qianbase Xtp】OM安装界面未适配浏览器缩放</t>
  </si>
  <si>
    <t>v3.4.3-RC13-43</t>
  </si>
  <si>
    <t>Jiang,wenduo</t>
  </si>
  <si>
    <t>部署-集群列表搜索框查询类型错误</t>
  </si>
  <si>
    <t>Li,aofei</t>
  </si>
  <si>
    <t>R-3783</t>
  </si>
  <si>
    <t>诊断-日志时间与数据库保持一致</t>
  </si>
  <si>
    <t>R-3785</t>
  </si>
  <si>
    <t>诊断-数据库日志中英文切换后统计区域未自动刷新</t>
  </si>
  <si>
    <t>R-3788</t>
  </si>
  <si>
    <t>SQL审计日志搜索行数后界面报错</t>
  </si>
  <si>
    <t>R-3789</t>
  </si>
  <si>
    <t>SQL审计日志搜索耗时后界面报错</t>
  </si>
  <si>
    <t>R-3790</t>
  </si>
  <si>
    <t>点击SQL审计日志查询按钮后耗时栏无数据显示</t>
  </si>
  <si>
    <t>R-3791</t>
  </si>
  <si>
    <t>点击SQL审计日志查询按钮后行数栏无数据显示</t>
  </si>
  <si>
    <t>R-3797</t>
  </si>
  <si>
    <t>诊断-数据库日志不选择节点文件路径没有值</t>
  </si>
  <si>
    <t>Zhang,yunfei</t>
  </si>
  <si>
    <t>R-3799</t>
  </si>
  <si>
    <t>诊断-SQL 慢日志行数排序无效</t>
  </si>
  <si>
    <t>R-3802</t>
  </si>
  <si>
    <t>诊断-SQL 慢查询日志会话内事务序号搜索后界面弹出报错</t>
  </si>
  <si>
    <t>R-3803</t>
  </si>
  <si>
    <t>诊断-SQL 慢查询日志会话内事务序号未输入搜索内容点击查询后无数据</t>
  </si>
  <si>
    <t>R-3804</t>
  </si>
  <si>
    <t>诊断-集群诊断执行状态搜索框无法搜索状态</t>
  </si>
  <si>
    <t>R-3805</t>
  </si>
  <si>
    <t>诊断-集群诊断操作栏搜索框无法搜索</t>
  </si>
  <si>
    <t>R-3806</t>
  </si>
  <si>
    <t>诊断-集群诊断时间栏都无法搜索</t>
  </si>
  <si>
    <t>R-3808</t>
  </si>
  <si>
    <t>诊断-集群诊断中SQL日志相关时间与日志界面时间不一致</t>
  </si>
  <si>
    <t>R-3809</t>
  </si>
  <si>
    <t>诊断-删除集群诊断后界面仍然呈现勾选状态</t>
  </si>
  <si>
    <t>R-3810</t>
  </si>
  <si>
    <t>诊断-集群诊断工作时间表搜索内容与实际存储值不一样</t>
  </si>
  <si>
    <t>R-3812</t>
  </si>
  <si>
    <t>诊断-数据库日志查询timeout</t>
  </si>
  <si>
    <t>卸载-OM</t>
  </si>
  <si>
    <t>[bin20211029] 因为case33，无法用普通用户安装k3s，故也自然就无需再测当前case</t>
  </si>
  <si>
    <t>按钮-集群管理</t>
  </si>
  <si>
    <t>按钮-取消接管</t>
  </si>
  <si>
    <t>按钮-删除</t>
  </si>
  <si>
    <t>按钮-继续</t>
  </si>
  <si>
    <t>安装-数据库</t>
  </si>
  <si>
    <t>按钮-翻页</t>
  </si>
  <si>
    <t>按钮-清空</t>
  </si>
  <si>
    <t>按钮-开始安装</t>
  </si>
  <si>
    <t>按钮-验证</t>
  </si>
  <si>
    <t>按钮-编辑标签</t>
  </si>
  <si>
    <t>按钮-查找</t>
  </si>
  <si>
    <t>按钮-上一步</t>
  </si>
  <si>
    <t>按钮-格式化校验</t>
  </si>
  <si>
    <t>按钮-下一步</t>
  </si>
  <si>
    <t>按钮-激活</t>
  </si>
  <si>
    <t>按钮-成功</t>
  </si>
  <si>
    <t>卸载-数据库</t>
  </si>
  <si>
    <t>按钮-全屏/退出全屏</t>
  </si>
  <si>
    <t>按钮-取消</t>
  </si>
  <si>
    <t>按钮-确定</t>
  </si>
  <si>
    <t>服务列表</t>
  </si>
  <si>
    <t>按钮-启动</t>
  </si>
  <si>
    <t>按钮-停止</t>
  </si>
  <si>
    <t>按钮-重启</t>
  </si>
  <si>
    <t>按钮-操作</t>
  </si>
  <si>
    <t>实例</t>
  </si>
  <si>
    <t>配置</t>
  </si>
  <si>
    <t>角色</t>
  </si>
  <si>
    <t>按钮-刷新节点数</t>
  </si>
  <si>
    <t>重启</t>
  </si>
  <si>
    <t>停止</t>
  </si>
  <si>
    <t>启动</t>
  </si>
  <si>
    <t>按钮-重置</t>
  </si>
  <si>
    <t>Mics</t>
  </si>
  <si>
    <t>主功能</t>
  </si>
  <si>
    <t>feature</t>
  </si>
  <si>
    <t>sub_feature</t>
  </si>
  <si>
    <t>test_build</t>
  </si>
  <si>
    <t>verified_build</t>
  </si>
  <si>
    <t>test_result</t>
  </si>
  <si>
    <t>issue_status</t>
  </si>
  <si>
    <t>issue_priority</t>
  </si>
  <si>
    <t>qa</t>
  </si>
  <si>
    <t>dev</t>
  </si>
  <si>
    <t>安装</t>
  </si>
  <si>
    <t>卸载</t>
  </si>
  <si>
    <t>Hu,mengqi</t>
  </si>
  <si>
    <t>部署</t>
  </si>
  <si>
    <t>监控</t>
  </si>
  <si>
    <t>Zeng,yanheng</t>
  </si>
  <si>
    <t>Wei,zhongyu</t>
  </si>
  <si>
    <t>数据管理</t>
  </si>
  <si>
    <t>用户管理</t>
  </si>
  <si>
    <t>工作负载</t>
  </si>
  <si>
    <t>诊断</t>
  </si>
  <si>
    <t>运维</t>
  </si>
  <si>
    <t>系统设置</t>
  </si>
  <si>
    <t>容灾系列接口</t>
  </si>
  <si>
    <r>
      <rPr>
        <sz val="10"/>
        <color theme="1"/>
        <rFont val="宋体"/>
        <charset val="134"/>
      </rPr>
      <t>数据管理</t>
    </r>
    <r>
      <rPr>
        <sz val="10"/>
        <color theme="1"/>
        <rFont val="Calibri"/>
        <family val="2"/>
      </rPr>
      <t>-</t>
    </r>
    <r>
      <rPr>
        <sz val="10"/>
        <color theme="1"/>
        <rFont val="宋体"/>
        <charset val="134"/>
      </rPr>
      <t>数据库</t>
    </r>
  </si>
  <si>
    <r>
      <rPr>
        <sz val="10"/>
        <color theme="1"/>
        <rFont val="宋体"/>
        <charset val="134"/>
      </rPr>
      <t>用户管理</t>
    </r>
    <r>
      <rPr>
        <sz val="10"/>
        <color theme="1"/>
        <rFont val="Calibri"/>
        <family val="2"/>
      </rPr>
      <t>-</t>
    </r>
    <r>
      <rPr>
        <sz val="10"/>
        <color theme="1"/>
        <rFont val="宋体"/>
        <charset val="134"/>
      </rPr>
      <t>管理器用户</t>
    </r>
  </si>
  <si>
    <r>
      <rPr>
        <sz val="10"/>
        <color theme="1"/>
        <rFont val="宋体"/>
        <charset val="134"/>
      </rPr>
      <t>界面</t>
    </r>
    <r>
      <rPr>
        <sz val="10"/>
        <color theme="1"/>
        <rFont val="Calibri"/>
        <family val="2"/>
      </rPr>
      <t>UI</t>
    </r>
  </si>
  <si>
    <r>
      <rPr>
        <sz val="10"/>
        <color theme="1"/>
        <rFont val="宋体"/>
        <charset val="134"/>
      </rPr>
      <t>用户管理</t>
    </r>
    <r>
      <rPr>
        <sz val="10"/>
        <color theme="1"/>
        <rFont val="Calibri"/>
        <family val="2"/>
      </rPr>
      <t>-</t>
    </r>
    <r>
      <rPr>
        <sz val="10"/>
        <color theme="1"/>
        <rFont val="宋体"/>
        <charset val="134"/>
      </rPr>
      <t>数据库用户</t>
    </r>
  </si>
  <si>
    <r>
      <rPr>
        <sz val="10"/>
        <color theme="1"/>
        <rFont val="宋体"/>
        <charset val="134"/>
      </rPr>
      <t>工作负载</t>
    </r>
    <r>
      <rPr>
        <sz val="10"/>
        <color theme="1"/>
        <rFont val="Calibri"/>
        <family val="2"/>
      </rPr>
      <t>-</t>
    </r>
    <r>
      <rPr>
        <sz val="10"/>
        <color theme="1"/>
        <rFont val="宋体"/>
        <charset val="134"/>
      </rPr>
      <t>事务</t>
    </r>
  </si>
  <si>
    <r>
      <rPr>
        <sz val="10"/>
        <color theme="1"/>
        <rFont val="宋体"/>
        <charset val="134"/>
      </rPr>
      <t>工作负载</t>
    </r>
    <r>
      <rPr>
        <sz val="10"/>
        <color theme="1"/>
        <rFont val="Calibri"/>
        <family val="2"/>
      </rPr>
      <t>-</t>
    </r>
    <r>
      <rPr>
        <sz val="10"/>
        <color theme="1"/>
        <rFont val="宋体"/>
        <charset val="134"/>
      </rPr>
      <t>语句</t>
    </r>
  </si>
  <si>
    <r>
      <rPr>
        <sz val="10"/>
        <color theme="1"/>
        <rFont val="宋体"/>
        <charset val="134"/>
      </rPr>
      <t>诊断</t>
    </r>
    <r>
      <rPr>
        <sz val="10"/>
        <color theme="1"/>
        <rFont val="Calibri"/>
        <family val="2"/>
      </rPr>
      <t>-</t>
    </r>
    <r>
      <rPr>
        <sz val="10"/>
        <color theme="1"/>
        <rFont val="宋体"/>
        <charset val="134"/>
      </rPr>
      <t>数据库日志</t>
    </r>
  </si>
  <si>
    <r>
      <rPr>
        <sz val="10"/>
        <color theme="1"/>
        <rFont val="宋体"/>
        <charset val="134"/>
      </rPr>
      <t>诊断</t>
    </r>
    <r>
      <rPr>
        <sz val="10"/>
        <color theme="1"/>
        <rFont val="Calibri"/>
        <family val="2"/>
      </rPr>
      <t>-</t>
    </r>
    <r>
      <rPr>
        <sz val="10"/>
        <color theme="1"/>
        <rFont val="宋体"/>
        <charset val="134"/>
      </rPr>
      <t>SQL 审计日志</t>
    </r>
  </si>
  <si>
    <r>
      <rPr>
        <sz val="10"/>
        <color theme="1"/>
        <rFont val="宋体"/>
        <charset val="134"/>
      </rPr>
      <t>诊断</t>
    </r>
    <r>
      <rPr>
        <sz val="10"/>
        <color theme="1"/>
        <rFont val="Calibri"/>
        <family val="2"/>
      </rPr>
      <t>-</t>
    </r>
    <r>
      <rPr>
        <sz val="10"/>
        <color theme="1"/>
        <rFont val="宋体"/>
        <charset val="134"/>
      </rPr>
      <t>SQL DDL日志</t>
    </r>
  </si>
  <si>
    <r>
      <rPr>
        <sz val="10"/>
        <color theme="1"/>
        <rFont val="宋体"/>
        <charset val="134"/>
      </rPr>
      <t>诊断</t>
    </r>
    <r>
      <rPr>
        <sz val="10"/>
        <color theme="1"/>
        <rFont val="Calibri"/>
        <family val="2"/>
      </rPr>
      <t>-</t>
    </r>
    <r>
      <rPr>
        <sz val="10"/>
        <color theme="1"/>
        <rFont val="宋体"/>
        <charset val="134"/>
      </rPr>
      <t>SQL 慢查询日志</t>
    </r>
  </si>
  <si>
    <r>
      <rPr>
        <sz val="10"/>
        <color theme="1"/>
        <rFont val="宋体"/>
        <charset val="134"/>
      </rPr>
      <t>诊断</t>
    </r>
    <r>
      <rPr>
        <sz val="10"/>
        <color theme="1"/>
        <rFont val="Calibri"/>
        <family val="2"/>
      </rPr>
      <t>-</t>
    </r>
    <r>
      <rPr>
        <sz val="10"/>
        <color theme="1"/>
        <rFont val="宋体"/>
        <charset val="134"/>
      </rPr>
      <t>集群诊断</t>
    </r>
  </si>
  <si>
    <r>
      <rPr>
        <sz val="10"/>
        <color theme="1"/>
        <rFont val="宋体"/>
        <charset val="134"/>
      </rPr>
      <t>运维</t>
    </r>
    <r>
      <rPr>
        <sz val="10"/>
        <color theme="1"/>
        <rFont val="Calibri"/>
        <family val="2"/>
      </rPr>
      <t>-CDC</t>
    </r>
    <r>
      <rPr>
        <sz val="10"/>
        <color theme="1"/>
        <rFont val="宋体"/>
        <charset val="134"/>
      </rPr>
      <t>工作状态</t>
    </r>
  </si>
  <si>
    <r>
      <rPr>
        <sz val="10"/>
        <color theme="1"/>
        <rFont val="宋体"/>
        <charset val="134"/>
      </rPr>
      <t>运维</t>
    </r>
    <r>
      <rPr>
        <sz val="10"/>
        <color theme="1"/>
        <rFont val="Calibri"/>
        <family val="2"/>
      </rPr>
      <t>-</t>
    </r>
    <r>
      <rPr>
        <sz val="10"/>
        <color theme="1"/>
        <rFont val="宋体"/>
        <charset val="134"/>
      </rPr>
      <t>备份/还原</t>
    </r>
  </si>
  <si>
    <r>
      <rPr>
        <sz val="9"/>
        <color theme="1"/>
        <rFont val="Calibri"/>
        <family val="2"/>
      </rPr>
      <t>OM</t>
    </r>
    <r>
      <rPr>
        <sz val="9"/>
        <color theme="1"/>
        <rFont val="Microsoft YaHei UI"/>
        <charset val="134"/>
      </rPr>
      <t>页面公共区</t>
    </r>
  </si>
  <si>
    <r>
      <rPr>
        <sz val="10"/>
        <color theme="1"/>
        <rFont val="Calibri"/>
        <family val="2"/>
      </rPr>
      <t>OM</t>
    </r>
    <r>
      <rPr>
        <sz val="10"/>
        <color theme="1"/>
        <rFont val="宋体"/>
        <charset val="134"/>
      </rPr>
      <t>日志管理</t>
    </r>
  </si>
  <si>
    <t>kubectl get nodes</t>
    <phoneticPr fontId="83" type="noConversion"/>
  </si>
  <si>
    <t>kubectl get -A all</t>
    <phoneticPr fontId="83" type="noConversion"/>
  </si>
  <si>
    <t>ctr image ls</t>
    <phoneticPr fontId="83" type="noConversion"/>
  </si>
  <si>
    <t>1. 安装后删除镜像
2. ctr image remove k3s/om-dep-images-amd64.tar
3. 导入镜像ctr image import k3s/om-dep-images-amd64.tar
4. 安装OM</t>
    <phoneticPr fontId="83" type="noConversion"/>
  </si>
  <si>
    <t>1. systemctl enable firewalld.service
2. systemctl start firewalld.service</t>
    <phoneticPr fontId="83" type="noConversion"/>
  </si>
  <si>
    <r>
      <t>1./etc/resolv.conf</t>
    </r>
    <r>
      <rPr>
        <sz val="9"/>
        <color theme="1"/>
        <rFont val="微软雅黑"/>
        <charset val="134"/>
      </rPr>
      <t>配置nameserver
2.使用k3s安装包配置cluster文件
3.安装时执行./install.sh -t cluster.ini 
预期结果：安装成功</t>
    </r>
    <phoneticPr fontId="83" type="noConversion"/>
  </si>
  <si>
    <t>1./etc/resolv.conf不配置nameserver
2.使用k3s安装包配置cluster文件
3.安装时执行./install.sh -t cluster.ini 
预期结果：安装成功</t>
    <phoneticPr fontId="83" type="noConversion"/>
  </si>
  <si>
    <t>验证【部署】【集群】页能正常显示OM已监管的集群</t>
    <phoneticPr fontId="83" type="noConversion"/>
  </si>
  <si>
    <t>验证【部署】【集群】页能正常显示OM已安装的集群</t>
    <phoneticPr fontId="83" type="noConversion"/>
  </si>
  <si>
    <t>验证[集群列表]中[UUID]列的“查找”按钮可用</t>
    <phoneticPr fontId="83" type="noConversion"/>
  </si>
  <si>
    <r>
      <rPr>
        <sz val="9"/>
        <color theme="1"/>
        <rFont val="Microsoft YaHei UI"/>
        <charset val="134"/>
      </rPr>
      <t>验证【数据库】页面可以查看</t>
    </r>
    <r>
      <rPr>
        <sz val="9"/>
        <color theme="1"/>
        <rFont val="Calibri"/>
        <family val="2"/>
      </rPr>
      <t>database</t>
    </r>
    <r>
      <rPr>
        <sz val="9"/>
        <color theme="1"/>
        <rFont val="Microsoft YaHei UI"/>
        <charset val="134"/>
      </rPr>
      <t>、表、权限的信息</t>
    </r>
    <phoneticPr fontId="83" type="noConversion"/>
  </si>
  <si>
    <r>
      <rPr>
        <sz val="9"/>
        <color theme="1"/>
        <rFont val="Microsoft YaHei UI"/>
        <charset val="134"/>
      </rPr>
      <t>观察日志文件</t>
    </r>
    <r>
      <rPr>
        <sz val="9"/>
        <color theme="1"/>
        <rFont val="Calibri"/>
        <family val="2"/>
      </rPr>
      <t>qsrv-sql-slow.log</t>
    </r>
    <r>
      <rPr>
        <sz val="9"/>
        <color theme="1"/>
        <rFont val="Microsoft YaHei UI"/>
        <charset val="134"/>
      </rPr>
      <t>与页面显示是否一致</t>
    </r>
    <phoneticPr fontId="83" type="noConversion"/>
  </si>
  <si>
    <t>/var/log/qianbase/20158</t>
    <phoneticPr fontId="83" type="noConversion"/>
  </si>
  <si>
    <r>
      <t>1.</t>
    </r>
    <r>
      <rPr>
        <sz val="9"/>
        <color theme="1"/>
        <rFont val="Microsoft YaHei UI"/>
        <charset val="134"/>
      </rPr>
      <t>诊断</t>
    </r>
    <r>
      <rPr>
        <sz val="9"/>
        <color theme="1"/>
        <rFont val="Calibri"/>
        <family val="2"/>
      </rPr>
      <t>-</t>
    </r>
    <r>
      <rPr>
        <sz val="9"/>
        <color theme="1"/>
        <rFont val="Microsoft YaHei UI"/>
        <charset val="134"/>
      </rPr>
      <t>集群诊断</t>
    </r>
    <r>
      <rPr>
        <sz val="9"/>
        <color theme="1"/>
        <rFont val="Calibri"/>
        <family val="2"/>
      </rPr>
      <t xml:space="preserve">
</t>
    </r>
    <r>
      <rPr>
        <sz val="9"/>
        <color theme="1"/>
        <rFont val="Microsoft YaHei UI"/>
        <charset val="134"/>
      </rPr>
      <t>预期结果：验证集群诊断诊断结束时间验证搜索功能是否可以找到特定结束时间范围内的报告</t>
    </r>
    <phoneticPr fontId="83" type="noConversion"/>
  </si>
  <si>
    <r>
      <t>1.</t>
    </r>
    <r>
      <rPr>
        <sz val="9"/>
        <color theme="1"/>
        <rFont val="Microsoft YaHei UI"/>
        <charset val="134"/>
      </rPr>
      <t>两个</t>
    </r>
    <r>
      <rPr>
        <sz val="9"/>
        <color theme="1"/>
        <rFont val="Calibri"/>
        <family val="2"/>
      </rPr>
      <t>O</t>
    </r>
    <r>
      <rPr>
        <sz val="9"/>
        <color theme="1"/>
        <rFont val="Microsoft YaHei UI"/>
        <charset val="134"/>
      </rPr>
      <t>同时监管一个集群，其中一个为主</t>
    </r>
    <r>
      <rPr>
        <sz val="9"/>
        <color theme="1"/>
        <rFont val="Calibri"/>
        <family val="2"/>
      </rPr>
      <t>OM</t>
    </r>
    <r>
      <rPr>
        <sz val="9"/>
        <color theme="1"/>
        <rFont val="Microsoft YaHei UI"/>
        <charset val="134"/>
      </rPr>
      <t>，一个为备</t>
    </r>
    <r>
      <rPr>
        <sz val="9"/>
        <color theme="1"/>
        <rFont val="Calibri"/>
        <family val="2"/>
      </rPr>
      <t>OM
2.</t>
    </r>
    <r>
      <rPr>
        <sz val="9"/>
        <color theme="1"/>
        <rFont val="Microsoft YaHei UI"/>
        <charset val="134"/>
      </rPr>
      <t>再备</t>
    </r>
    <r>
      <rPr>
        <sz val="9"/>
        <color theme="1"/>
        <rFont val="Calibri"/>
        <family val="2"/>
      </rPr>
      <t>OM</t>
    </r>
    <r>
      <rPr>
        <sz val="9"/>
        <color theme="1"/>
        <rFont val="Microsoft YaHei UI"/>
        <charset val="134"/>
      </rPr>
      <t>上不仅有共同监管的集群，还有备</t>
    </r>
    <r>
      <rPr>
        <sz val="9"/>
        <color theme="1"/>
        <rFont val="Calibri"/>
        <family val="2"/>
      </rPr>
      <t>OM</t>
    </r>
    <r>
      <rPr>
        <sz val="9"/>
        <color theme="1"/>
        <rFont val="Microsoft YaHei UI"/>
        <charset val="134"/>
      </rPr>
      <t>单独监管的集群</t>
    </r>
    <r>
      <rPr>
        <sz val="9"/>
        <color theme="1"/>
        <rFont val="Calibri"/>
        <family val="2"/>
      </rPr>
      <t xml:space="preserve">
3.</t>
    </r>
    <r>
      <rPr>
        <sz val="9"/>
        <color theme="1"/>
        <rFont val="Microsoft YaHei UI"/>
        <charset val="134"/>
      </rPr>
      <t>再备</t>
    </r>
    <r>
      <rPr>
        <sz val="9"/>
        <color theme="1"/>
        <rFont val="Calibri"/>
        <family val="2"/>
      </rPr>
      <t>OM</t>
    </r>
    <r>
      <rPr>
        <sz val="9"/>
        <color theme="1"/>
        <rFont val="Microsoft YaHei UI"/>
        <charset val="134"/>
      </rPr>
      <t>上配置数据同步成功</t>
    </r>
    <r>
      <rPr>
        <sz val="9"/>
        <color theme="1"/>
        <rFont val="Calibri"/>
        <family val="2"/>
      </rPr>
      <t xml:space="preserve">
</t>
    </r>
    <r>
      <rPr>
        <sz val="9"/>
        <color theme="1"/>
        <rFont val="Microsoft YaHei UI"/>
        <charset val="134"/>
      </rPr>
      <t>预期结果：共同监管的集群同步数据成功，对备</t>
    </r>
    <r>
      <rPr>
        <sz val="9"/>
        <color theme="1"/>
        <rFont val="Calibri"/>
        <family val="2"/>
      </rPr>
      <t>OM</t>
    </r>
    <r>
      <rPr>
        <sz val="9"/>
        <color theme="1"/>
        <rFont val="Microsoft YaHei UI"/>
        <charset val="134"/>
      </rPr>
      <t>单独监管的集群没有影响</t>
    </r>
    <phoneticPr fontId="83" type="noConversion"/>
  </si>
  <si>
    <r>
      <rPr>
        <sz val="9"/>
        <color theme="1"/>
        <rFont val="Microsoft YaHei UI"/>
        <charset val="134"/>
      </rPr>
      <t>请求接口地址：</t>
    </r>
    <r>
      <rPr>
        <sz val="9"/>
        <color theme="1"/>
        <rFont val="Calibri"/>
        <family val="2"/>
      </rPr>
      <t>https://IP:30005/api/config-server/v17/switchPlanComposite/execute</t>
    </r>
    <r>
      <rPr>
        <sz val="9"/>
        <color theme="1"/>
        <rFont val="Microsoft YaHei UI"/>
        <charset val="134"/>
      </rPr>
      <t>，通过传入后面的</t>
    </r>
    <r>
      <rPr>
        <sz val="9"/>
        <color theme="1"/>
        <rFont val="Calibri"/>
        <family val="2"/>
      </rPr>
      <t>id</t>
    </r>
    <r>
      <rPr>
        <sz val="9"/>
        <color theme="1"/>
        <rFont val="Microsoft YaHei UI"/>
        <charset val="134"/>
      </rPr>
      <t>执行对应场景</t>
    </r>
    <r>
      <rPr>
        <sz val="9"/>
        <color theme="1"/>
        <rFont val="Calibri"/>
        <family val="2"/>
      </rPr>
      <t xml:space="preserve">core_db/30001213
</t>
    </r>
    <r>
      <rPr>
        <sz val="9"/>
        <color theme="1"/>
        <rFont val="Microsoft YaHei UI"/>
        <charset val="134"/>
      </rPr>
      <t>预期结果：请求接口成功，后台执行对应的切换场景</t>
    </r>
    <phoneticPr fontId="8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</si>
</sst>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8" formatCode="yyyy/m/d;@"/>
    <numFmt numFmtId="179" formatCode="0.0%"/>
  </numFmts>
  <fonts count="86" x14ac:knownFonts="1">
    <font>
      <sz val="11"/>
      <color theme="1"/>
      <name val="等线"/>
      <charset val="134"/>
      <scheme val="minor"/>
    </font>
    <font>
      <sz val="10"/>
      <color theme="1"/>
      <name val="Calibri"/>
      <family val="2"/>
    </font>
    <font>
      <b/>
      <sz val="20"/>
      <color theme="1"/>
      <name val="Calibri"/>
      <family val="2"/>
    </font>
    <font>
      <b/>
      <sz val="10"/>
      <color theme="1"/>
      <name val="Calibri"/>
      <family val="2"/>
    </font>
    <font>
      <b/>
      <sz val="10"/>
      <color theme="0"/>
      <name val="宋体"/>
      <charset val="134"/>
    </font>
    <font>
      <b/>
      <sz val="10"/>
      <color theme="0"/>
      <name val="Calibri"/>
      <family val="2"/>
    </font>
    <font>
      <sz val="10"/>
      <color theme="1"/>
      <name val="宋体"/>
      <charset val="134"/>
    </font>
    <font>
      <sz val="9"/>
      <color theme="1"/>
      <name val="Calibri"/>
      <family val="2"/>
    </font>
    <font>
      <u/>
      <sz val="10"/>
      <color theme="10"/>
      <name val="Calibri"/>
      <family val="2"/>
    </font>
    <font>
      <sz val="10"/>
      <color rgb="FF393939"/>
      <name val="Calibri"/>
      <family val="2"/>
    </font>
    <font>
      <sz val="10"/>
      <name val="Calibri"/>
      <family val="2"/>
    </font>
    <font>
      <i/>
      <u/>
      <sz val="10"/>
      <color theme="2" tint="-0.499984740745262"/>
      <name val="Calibri"/>
      <family val="2"/>
    </font>
    <font>
      <i/>
      <sz val="10"/>
      <color theme="2" tint="-0.499984740745262"/>
      <name val="Calibri"/>
      <family val="2"/>
    </font>
    <font>
      <sz val="10"/>
      <name val="Calibri"/>
      <family val="2"/>
    </font>
    <font>
      <sz val="10"/>
      <color theme="1"/>
      <name val="微软雅黑"/>
      <charset val="134"/>
    </font>
    <font>
      <sz val="11"/>
      <color rgb="FF000000"/>
      <name val="Calibri"/>
      <family val="2"/>
    </font>
    <font>
      <sz val="10"/>
      <color theme="1"/>
      <name val="Calibri"/>
      <family val="2"/>
    </font>
    <font>
      <b/>
      <sz val="24"/>
      <color theme="1"/>
      <name val="微软雅黑"/>
      <charset val="134"/>
    </font>
    <font>
      <b/>
      <sz val="11"/>
      <color theme="0"/>
      <name val="Calibri"/>
      <family val="2"/>
    </font>
    <font>
      <b/>
      <sz val="11"/>
      <name val="Calibri"/>
      <family val="2"/>
    </font>
    <font>
      <b/>
      <sz val="11"/>
      <color theme="1"/>
      <name val="Calibri"/>
      <family val="2"/>
    </font>
    <font>
      <b/>
      <sz val="11"/>
      <color rgb="FFFFFFFF"/>
      <name val="Calibri"/>
      <family val="2"/>
    </font>
    <font>
      <u/>
      <sz val="10"/>
      <color theme="1"/>
      <name val="微软雅黑"/>
      <charset val="134"/>
    </font>
    <font>
      <i/>
      <u/>
      <sz val="10"/>
      <color theme="1"/>
      <name val="微软雅黑"/>
      <charset val="134"/>
    </font>
    <font>
      <sz val="11"/>
      <color theme="1"/>
      <name val="宋体"/>
      <charset val="134"/>
    </font>
    <font>
      <b/>
      <sz val="10"/>
      <color theme="1"/>
      <name val="微软雅黑"/>
      <charset val="134"/>
    </font>
    <font>
      <sz val="10"/>
      <name val="微软雅黑"/>
      <charset val="134"/>
    </font>
    <font>
      <sz val="10"/>
      <color rgb="FF393939"/>
      <name val="微软雅黑"/>
      <charset val="134"/>
    </font>
    <font>
      <i/>
      <sz val="10"/>
      <color theme="2" tint="-0.499984740745262"/>
      <name val="微软雅黑"/>
      <charset val="134"/>
    </font>
    <font>
      <b/>
      <sz val="11"/>
      <color theme="6"/>
      <name val="Calibri"/>
      <family val="2"/>
    </font>
    <font>
      <sz val="9"/>
      <color theme="1"/>
      <name val="微软雅黑"/>
      <charset val="134"/>
    </font>
    <font>
      <sz val="10"/>
      <color theme="1"/>
      <name val="微软雅黑"/>
      <charset val="134"/>
    </font>
    <font>
      <b/>
      <sz val="9"/>
      <color theme="1"/>
      <name val="微软雅黑"/>
      <charset val="134"/>
    </font>
    <font>
      <sz val="9"/>
      <color theme="1"/>
      <name val="微软雅黑"/>
      <charset val="134"/>
    </font>
    <font>
      <sz val="10"/>
      <color rgb="FFFF0000"/>
      <name val="Calibri"/>
      <family val="2"/>
    </font>
    <font>
      <u/>
      <sz val="9"/>
      <color rgb="FFFF0000"/>
      <name val="Calibri"/>
      <family val="2"/>
    </font>
    <font>
      <sz val="11"/>
      <color theme="1"/>
      <name val="微软雅黑"/>
      <charset val="134"/>
    </font>
    <font>
      <b/>
      <sz val="11"/>
      <color theme="0"/>
      <name val="Calibri"/>
      <family val="2"/>
    </font>
    <font>
      <b/>
      <sz val="9"/>
      <color theme="0"/>
      <name val="微软雅黑"/>
      <charset val="134"/>
    </font>
    <font>
      <b/>
      <sz val="9"/>
      <name val="微软雅黑"/>
      <charset val="134"/>
    </font>
    <font>
      <b/>
      <sz val="11"/>
      <name val="Calibri"/>
      <family val="2"/>
    </font>
    <font>
      <u/>
      <sz val="9"/>
      <color rgb="FFFF0000"/>
      <name val="Calibri"/>
      <family val="2"/>
    </font>
    <font>
      <b/>
      <sz val="9"/>
      <color theme="6"/>
      <name val="微软雅黑"/>
      <charset val="134"/>
    </font>
    <font>
      <sz val="11"/>
      <color theme="1"/>
      <name val="Calibri"/>
      <family val="2"/>
    </font>
    <font>
      <sz val="9.75"/>
      <color rgb="FF404245"/>
      <name val="Calibri"/>
      <family val="2"/>
    </font>
    <font>
      <sz val="9"/>
      <name val="Calibri"/>
      <family val="2"/>
    </font>
    <font>
      <sz val="9"/>
      <color theme="1"/>
      <name val="Microsoft YaHei UI"/>
      <charset val="134"/>
    </font>
    <font>
      <sz val="9"/>
      <color indexed="8"/>
      <name val="Calibri"/>
      <family val="2"/>
    </font>
    <font>
      <sz val="9"/>
      <color theme="1"/>
      <name val="宋体"/>
      <charset val="134"/>
    </font>
    <font>
      <sz val="9"/>
      <color indexed="8"/>
      <name val="Microsoft YaHei UI"/>
      <charset val="134"/>
    </font>
    <font>
      <sz val="18"/>
      <color theme="1"/>
      <name val="等线"/>
      <charset val="134"/>
      <scheme val="minor"/>
    </font>
    <font>
      <b/>
      <sz val="24"/>
      <color theme="1"/>
      <name val="Calibri"/>
      <family val="2"/>
    </font>
    <font>
      <sz val="18"/>
      <color theme="1"/>
      <name val="Calibri"/>
      <family val="2"/>
    </font>
    <font>
      <b/>
      <sz val="12"/>
      <color theme="1"/>
      <name val="Calibri"/>
      <family val="2"/>
    </font>
    <font>
      <sz val="11"/>
      <color rgb="FF00B050"/>
      <name val="Calibri"/>
      <family val="2"/>
    </font>
    <font>
      <sz val="11"/>
      <color rgb="FFFF0000"/>
      <name val="Calibri"/>
      <family val="2"/>
    </font>
    <font>
      <sz val="11"/>
      <name val="Calibri"/>
      <family val="2"/>
    </font>
    <font>
      <b/>
      <sz val="11"/>
      <color theme="1"/>
      <name val="Calibri"/>
      <family val="2"/>
    </font>
    <font>
      <sz val="11"/>
      <color rgb="FFFF0000"/>
      <name val="等线"/>
      <charset val="134"/>
      <scheme val="minor"/>
    </font>
    <font>
      <sz val="11"/>
      <color theme="8"/>
      <name val="Calibri"/>
      <family val="2"/>
    </font>
    <font>
      <sz val="11"/>
      <color theme="8"/>
      <name val="等线"/>
      <charset val="134"/>
      <scheme val="minor"/>
    </font>
    <font>
      <sz val="11"/>
      <color theme="5"/>
      <name val="Calibri"/>
      <family val="2"/>
    </font>
    <font>
      <sz val="11"/>
      <color theme="5"/>
      <name val="等线"/>
      <charset val="134"/>
      <scheme val="minor"/>
    </font>
    <font>
      <sz val="11"/>
      <color rgb="FF00B050"/>
      <name val="等线"/>
      <charset val="134"/>
      <scheme val="minor"/>
    </font>
    <font>
      <sz val="11"/>
      <color theme="0" tint="-0.499984740745262"/>
      <name val="Calibri"/>
      <family val="2"/>
    </font>
    <font>
      <sz val="11"/>
      <color theme="2" tint="-0.499984740745262"/>
      <name val="Calibri"/>
      <family val="2"/>
    </font>
    <font>
      <sz val="11"/>
      <color theme="2" tint="-0.499984740745262"/>
      <name val="等线"/>
      <charset val="134"/>
      <scheme val="minor"/>
    </font>
    <font>
      <b/>
      <sz val="11"/>
      <color theme="1"/>
      <name val="等线"/>
      <charset val="134"/>
      <scheme val="minor"/>
    </font>
    <font>
      <sz val="11"/>
      <color rgb="FFFFC000"/>
      <name val="Calibri"/>
      <family val="2"/>
    </font>
    <font>
      <b/>
      <sz val="11"/>
      <color rgb="FF00B050"/>
      <name val="Calibri"/>
      <family val="2"/>
    </font>
    <font>
      <b/>
      <sz val="11"/>
      <color rgb="FFFF0000"/>
      <name val="Calibri"/>
      <family val="2"/>
    </font>
    <font>
      <b/>
      <sz val="11"/>
      <color rgb="FFFFC000"/>
      <name val="Calibri"/>
      <family val="2"/>
    </font>
    <font>
      <b/>
      <sz val="11"/>
      <color theme="0" tint="-0.499984740745262"/>
      <name val="Calibri"/>
      <family val="2"/>
    </font>
    <font>
      <sz val="11"/>
      <color theme="1" tint="0.499984740745262"/>
      <name val="Calibri"/>
      <family val="2"/>
    </font>
    <font>
      <u/>
      <sz val="11"/>
      <color theme="10"/>
      <name val="等线"/>
      <charset val="134"/>
      <scheme val="minor"/>
    </font>
    <font>
      <sz val="9"/>
      <color rgb="FFA7A7A7"/>
      <name val="微软雅黑"/>
      <charset val="134"/>
    </font>
    <font>
      <sz val="9"/>
      <color rgb="FF333333"/>
      <name val="微软雅黑"/>
      <charset val="134"/>
    </font>
    <font>
      <sz val="9.75"/>
      <color rgb="FF404245"/>
      <name val="宋体"/>
      <charset val="134"/>
    </font>
    <font>
      <sz val="9"/>
      <name val="微软雅黑"/>
      <charset val="134"/>
    </font>
    <font>
      <sz val="12"/>
      <color rgb="FFA7A7A7"/>
      <name val="Calibri"/>
      <family val="2"/>
    </font>
    <font>
      <sz val="12"/>
      <color rgb="FF333333"/>
      <name val="Calibri"/>
      <family val="2"/>
    </font>
    <font>
      <sz val="12"/>
      <color rgb="FF333333"/>
      <name val="宋体"/>
      <charset val="134"/>
    </font>
    <font>
      <sz val="9"/>
      <name val="Microsoft YaHei UI"/>
      <charset val="134"/>
    </font>
    <font>
      <sz val="9"/>
      <name val="等线"/>
      <family val="3"/>
      <charset val="134"/>
      <scheme val="minor"/>
    </font>
    <font>
      <sz val="9"/>
      <color theme="1"/>
      <name val="微软雅黑"/>
      <family val="2"/>
      <charset val="134"/>
    </font>
    <font>
      <sz val="9"/>
      <color theme="1"/>
      <name val="Calibri"/>
      <family val="2"/>
      <charset val="134"/>
    </font>
  </fonts>
  <fills count="10">
    <fill>
      <patternFill patternType="none"/>
    </fill>
    <fill>
      <patternFill patternType="gray125"/>
    </fill>
    <fill>
      <patternFill patternType="solid">
        <fgColor rgb="FFD45A16"/>
        <bgColor indexed="64"/>
      </patternFill>
    </fill>
    <fill>
      <patternFill patternType="solid">
        <fgColor rgb="FFFFFF00"/>
        <bgColor indexed="64"/>
      </patternFill>
    </fill>
    <fill>
      <patternFill patternType="solid">
        <fgColor theme="1" tint="4.9989318521683403E-2"/>
        <bgColor indexed="64"/>
      </patternFill>
    </fill>
    <fill>
      <patternFill patternType="solid">
        <fgColor theme="1" tint="0.499984740745262"/>
        <bgColor indexed="64"/>
      </patternFill>
    </fill>
    <fill>
      <patternFill patternType="solid">
        <fgColor theme="5" tint="0.79992065187536243"/>
        <bgColor indexed="64"/>
      </patternFill>
    </fill>
    <fill>
      <patternFill patternType="solid">
        <fgColor theme="5" tint="0.39991454817346722"/>
        <bgColor indexed="64"/>
      </patternFill>
    </fill>
    <fill>
      <patternFill patternType="solid">
        <fgColor theme="0"/>
        <bgColor indexed="64"/>
      </patternFill>
    </fill>
    <fill>
      <patternFill patternType="solid">
        <fgColor rgb="FFFFC000"/>
        <bgColor indexed="64"/>
      </patternFill>
    </fill>
  </fills>
  <borders count="32">
    <border>
      <left/>
      <right/>
      <top/>
      <bottom/>
      <diagonal/>
    </border>
    <border>
      <left style="thin">
        <color rgb="FFD9D9D9"/>
      </left>
      <right style="thin">
        <color rgb="FFD9D9D9"/>
      </right>
      <top style="thin">
        <color rgb="FFD9D9D9"/>
      </top>
      <bottom style="thin">
        <color rgb="FFD9D9D9"/>
      </bottom>
      <diagonal/>
    </border>
    <border>
      <left/>
      <right/>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thin">
        <color auto="1"/>
      </right>
      <top/>
      <bottom/>
      <diagonal/>
    </border>
    <border>
      <left style="thin">
        <color auto="1"/>
      </left>
      <right style="medium">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s>
  <cellStyleXfs count="2">
    <xf numFmtId="0" fontId="0" fillId="0" borderId="0"/>
    <xf numFmtId="0" fontId="74" fillId="0" borderId="0" applyNumberFormat="0" applyFill="0" applyBorder="0" applyAlignment="0" applyProtection="0"/>
  </cellStyleXfs>
  <cellXfs count="257">
    <xf numFmtId="0" fontId="0" fillId="0" borderId="0" xfId="0"/>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2" borderId="0" xfId="0" applyFont="1" applyFill="1" applyAlignment="1">
      <alignment horizontal="center" vertical="center"/>
    </xf>
    <xf numFmtId="0" fontId="5" fillId="2" borderId="0" xfId="0" applyFont="1" applyFill="1" applyAlignment="1">
      <alignment horizontal="center" vertical="center"/>
    </xf>
    <xf numFmtId="0" fontId="6" fillId="0" borderId="0" xfId="0" applyFont="1" applyAlignment="1">
      <alignment vertical="center"/>
    </xf>
    <xf numFmtId="0" fontId="1" fillId="0" borderId="0" xfId="0" applyFont="1" applyAlignment="1">
      <alignment horizontal="center" vertical="center"/>
    </xf>
    <xf numFmtId="0" fontId="7" fillId="0" borderId="0" xfId="0" applyFont="1" applyAlignment="1">
      <alignment horizontal="left" vertical="top"/>
    </xf>
    <xf numFmtId="0" fontId="8" fillId="0" borderId="0" xfId="1" applyFont="1" applyBorder="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10" fillId="0" borderId="0" xfId="0" applyFont="1" applyAlignment="1">
      <alignment horizontal="left" vertical="center" wrapText="1"/>
    </xf>
    <xf numFmtId="0" fontId="11" fillId="0" borderId="0" xfId="1" applyFont="1" applyBorder="1" applyAlignment="1">
      <alignment horizontal="center" vertical="center"/>
    </xf>
    <xf numFmtId="0" fontId="12" fillId="0" borderId="0" xfId="0" applyFont="1" applyAlignment="1">
      <alignment horizontal="left" vertical="center" wrapText="1"/>
    </xf>
    <xf numFmtId="0" fontId="13" fillId="0" borderId="0" xfId="0" applyFont="1" applyAlignment="1">
      <alignment vertical="top"/>
    </xf>
    <xf numFmtId="0" fontId="14" fillId="0" borderId="0" xfId="0" applyFont="1" applyAlignment="1">
      <alignment horizontal="center" vertical="top"/>
    </xf>
    <xf numFmtId="0" fontId="15" fillId="0" borderId="1" xfId="0" applyFont="1" applyBorder="1"/>
    <xf numFmtId="0" fontId="14" fillId="0" borderId="0" xfId="0" applyFont="1" applyAlignment="1">
      <alignment vertical="top" wrapText="1"/>
    </xf>
    <xf numFmtId="14" fontId="16" fillId="0" borderId="0" xfId="0" applyNumberFormat="1" applyFont="1" applyAlignment="1">
      <alignment horizontal="center" vertical="top"/>
    </xf>
    <xf numFmtId="14" fontId="14" fillId="0" borderId="0" xfId="0" applyNumberFormat="1" applyFont="1" applyAlignment="1">
      <alignment horizontal="center" vertical="top"/>
    </xf>
    <xf numFmtId="0" fontId="16" fillId="0" borderId="0" xfId="0" applyFont="1" applyAlignment="1">
      <alignment horizontal="center" vertical="top"/>
    </xf>
    <xf numFmtId="0" fontId="14" fillId="0" borderId="0" xfId="0" applyFont="1" applyAlignment="1">
      <alignment horizontal="left" vertical="top"/>
    </xf>
    <xf numFmtId="0" fontId="14" fillId="0" borderId="0" xfId="0" applyFont="1" applyAlignment="1">
      <alignment vertical="top"/>
    </xf>
    <xf numFmtId="0" fontId="17" fillId="0" borderId="0" xfId="0" applyFont="1" applyAlignment="1">
      <alignment horizontal="left" vertical="center"/>
    </xf>
    <xf numFmtId="0" fontId="18" fillId="2" borderId="0" xfId="0" applyFont="1" applyFill="1" applyAlignment="1">
      <alignment horizontal="center"/>
    </xf>
    <xf numFmtId="0" fontId="19" fillId="2" borderId="0" xfId="0" applyFont="1" applyFill="1" applyAlignment="1">
      <alignment horizontal="center"/>
    </xf>
    <xf numFmtId="0" fontId="20" fillId="2" borderId="0" xfId="0" applyFont="1" applyFill="1" applyAlignment="1">
      <alignment horizontal="center"/>
    </xf>
    <xf numFmtId="0" fontId="21" fillId="2" borderId="1" xfId="0" applyFont="1" applyFill="1" applyBorder="1" applyAlignment="1">
      <alignment horizontal="center"/>
    </xf>
    <xf numFmtId="0" fontId="22" fillId="0" borderId="0" xfId="1" applyFont="1" applyBorder="1" applyAlignment="1">
      <alignment horizontal="center" vertical="top"/>
    </xf>
    <xf numFmtId="0" fontId="23" fillId="0" borderId="0" xfId="1" applyFont="1" applyBorder="1" applyAlignment="1">
      <alignment horizontal="center" vertical="top"/>
    </xf>
    <xf numFmtId="0" fontId="24" fillId="0" borderId="0" xfId="0" applyFont="1"/>
    <xf numFmtId="0" fontId="25" fillId="3" borderId="0" xfId="0" applyFont="1" applyFill="1" applyAlignment="1">
      <alignment horizontal="center" vertical="center" wrapText="1"/>
    </xf>
    <xf numFmtId="0" fontId="22" fillId="0" borderId="0" xfId="1" applyFont="1" applyAlignment="1">
      <alignment horizontal="center" vertical="top"/>
    </xf>
    <xf numFmtId="0" fontId="26" fillId="0" borderId="0" xfId="0" applyFont="1" applyAlignment="1">
      <alignment vertical="top" wrapText="1"/>
    </xf>
    <xf numFmtId="0" fontId="27" fillId="0" borderId="0" xfId="0" applyFont="1"/>
    <xf numFmtId="0" fontId="23" fillId="0" borderId="0" xfId="1" applyFont="1" applyAlignment="1">
      <alignment horizontal="center" vertical="top"/>
    </xf>
    <xf numFmtId="0" fontId="28" fillId="0" borderId="0" xfId="0" applyFont="1" applyAlignment="1">
      <alignment vertical="top" wrapText="1"/>
    </xf>
    <xf numFmtId="0" fontId="29" fillId="2" borderId="0" xfId="0" applyFont="1" applyFill="1" applyAlignment="1">
      <alignment horizontal="center"/>
    </xf>
    <xf numFmtId="0" fontId="30" fillId="0" borderId="0" xfId="0" applyFont="1" applyAlignment="1">
      <alignment horizontal="center" vertical="top"/>
    </xf>
    <xf numFmtId="0" fontId="7" fillId="0" borderId="0" xfId="0" applyFont="1" applyAlignment="1">
      <alignment horizontal="center" vertical="top"/>
    </xf>
    <xf numFmtId="0" fontId="14" fillId="0" borderId="0" xfId="0" applyFont="1" applyAlignment="1">
      <alignment horizontal="center" vertical="center" wrapText="1"/>
    </xf>
    <xf numFmtId="0" fontId="7" fillId="0" borderId="0" xfId="0" applyFont="1" applyAlignment="1">
      <alignment horizontal="center" vertical="top" wrapText="1"/>
    </xf>
    <xf numFmtId="0" fontId="7" fillId="0" borderId="0" xfId="0" applyFont="1" applyAlignment="1">
      <alignment vertical="top"/>
    </xf>
    <xf numFmtId="0" fontId="31" fillId="0" borderId="0" xfId="0" applyFont="1" applyAlignment="1">
      <alignment vertical="top" wrapText="1"/>
    </xf>
    <xf numFmtId="0" fontId="32" fillId="0" borderId="0" xfId="0" applyFont="1" applyAlignment="1">
      <alignment vertical="top" wrapText="1"/>
    </xf>
    <xf numFmtId="0" fontId="1" fillId="0" borderId="0" xfId="0" applyFont="1" applyAlignment="1">
      <alignment vertical="top" wrapText="1"/>
    </xf>
    <xf numFmtId="0" fontId="33" fillId="0" borderId="0" xfId="0" applyFont="1" applyAlignment="1">
      <alignment horizontal="center" vertical="top"/>
    </xf>
    <xf numFmtId="0" fontId="33" fillId="0" borderId="0" xfId="0" applyFont="1" applyAlignment="1">
      <alignment horizontal="left" vertical="top"/>
    </xf>
    <xf numFmtId="0" fontId="33" fillId="0" borderId="0" xfId="0" applyFont="1" applyAlignment="1">
      <alignment vertical="top" wrapText="1"/>
    </xf>
    <xf numFmtId="0" fontId="1" fillId="0" borderId="0" xfId="0" applyFont="1" applyAlignment="1">
      <alignment horizontal="center" vertical="center" wrapText="1"/>
    </xf>
    <xf numFmtId="0" fontId="33" fillId="0" borderId="0" xfId="0" applyFont="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center" vertical="top" wrapText="1"/>
    </xf>
    <xf numFmtId="0" fontId="34" fillId="0" borderId="0" xfId="0" applyFont="1" applyAlignment="1">
      <alignment horizontal="center" vertical="top" wrapText="1"/>
    </xf>
    <xf numFmtId="0" fontId="35" fillId="0" borderId="0" xfId="0" applyFont="1" applyAlignment="1">
      <alignment horizontal="center" vertical="top" wrapText="1"/>
    </xf>
    <xf numFmtId="0" fontId="31" fillId="0" borderId="0" xfId="0" applyFont="1" applyAlignment="1">
      <alignment horizontal="center" vertical="top" wrapText="1"/>
    </xf>
    <xf numFmtId="178" fontId="31" fillId="0" borderId="0" xfId="0" applyNumberFormat="1" applyFont="1" applyAlignment="1">
      <alignment horizontal="center" vertical="top" wrapText="1"/>
    </xf>
    <xf numFmtId="0" fontId="36" fillId="0" borderId="0" xfId="0" applyFont="1"/>
    <xf numFmtId="0" fontId="3" fillId="0" borderId="0" xfId="0" applyFont="1" applyAlignment="1">
      <alignment vertical="top" wrapText="1"/>
    </xf>
    <xf numFmtId="0" fontId="2" fillId="0" borderId="0" xfId="0" applyFont="1" applyAlignment="1">
      <alignment horizontal="center" vertical="top"/>
    </xf>
    <xf numFmtId="0" fontId="32" fillId="0" borderId="0" xfId="0" applyFont="1" applyAlignment="1">
      <alignment horizontal="left" vertical="top"/>
    </xf>
    <xf numFmtId="0" fontId="33" fillId="3" borderId="0" xfId="0" applyFont="1" applyFill="1" applyAlignment="1">
      <alignment horizontal="center" vertical="center" wrapText="1"/>
    </xf>
    <xf numFmtId="0" fontId="3" fillId="0" borderId="0" xfId="0" applyFont="1" applyAlignment="1">
      <alignment horizontal="center" vertical="center" wrapText="1"/>
    </xf>
    <xf numFmtId="0" fontId="37" fillId="2" borderId="0" xfId="0" applyFont="1" applyFill="1" applyAlignment="1">
      <alignment horizontal="center"/>
    </xf>
    <xf numFmtId="0" fontId="38" fillId="2" borderId="0" xfId="0" applyFont="1" applyFill="1" applyAlignment="1">
      <alignment horizontal="center"/>
    </xf>
    <xf numFmtId="0" fontId="39" fillId="2" borderId="0" xfId="0" applyFont="1" applyFill="1" applyAlignment="1">
      <alignment horizontal="center" vertical="center"/>
    </xf>
    <xf numFmtId="0" fontId="39" fillId="2" borderId="0" xfId="0" applyFont="1" applyFill="1" applyAlignment="1">
      <alignment horizontal="center"/>
    </xf>
    <xf numFmtId="0" fontId="40" fillId="2" borderId="0" xfId="0" applyFont="1" applyFill="1" applyAlignment="1">
      <alignment horizontal="center"/>
    </xf>
    <xf numFmtId="0" fontId="30" fillId="0" borderId="0" xfId="0" applyFont="1" applyAlignment="1">
      <alignment horizontal="left" vertical="top"/>
    </xf>
    <xf numFmtId="0" fontId="30" fillId="0" borderId="0" xfId="0" applyFont="1" applyAlignment="1">
      <alignment horizontal="left" vertical="center"/>
    </xf>
    <xf numFmtId="0" fontId="32" fillId="2" borderId="0" xfId="0" applyFont="1" applyFill="1" applyAlignment="1">
      <alignment horizontal="center"/>
    </xf>
    <xf numFmtId="49" fontId="35" fillId="0" borderId="0" xfId="0" applyNumberFormat="1" applyFont="1" applyAlignment="1">
      <alignment horizontal="center" vertical="top" wrapText="1"/>
    </xf>
    <xf numFmtId="14" fontId="31" fillId="0" borderId="0" xfId="0" applyNumberFormat="1" applyFont="1" applyAlignment="1">
      <alignment horizontal="center" vertical="top" wrapText="1"/>
    </xf>
    <xf numFmtId="0" fontId="35" fillId="0" borderId="0" xfId="1" applyFont="1" applyBorder="1" applyAlignment="1">
      <alignment horizontal="center" vertical="top"/>
    </xf>
    <xf numFmtId="0" fontId="41" fillId="0" borderId="0" xfId="1" applyFont="1" applyAlignment="1">
      <alignment horizontal="center" vertical="top"/>
    </xf>
    <xf numFmtId="0" fontId="42" fillId="2" borderId="0" xfId="0" applyFont="1" applyFill="1" applyAlignment="1">
      <alignment horizontal="center"/>
    </xf>
    <xf numFmtId="0" fontId="30" fillId="0" borderId="0" xfId="0" applyFont="1" applyAlignment="1">
      <alignment horizontal="left" vertical="top" wrapText="1"/>
    </xf>
    <xf numFmtId="0" fontId="35" fillId="0" borderId="0" xfId="1" applyFont="1" applyAlignment="1">
      <alignment horizontal="center" vertical="top"/>
    </xf>
    <xf numFmtId="0" fontId="7" fillId="0" borderId="0" xfId="0" applyFont="1" applyAlignment="1">
      <alignment horizontal="left" vertical="top" wrapText="1"/>
    </xf>
    <xf numFmtId="0" fontId="1" fillId="0" borderId="0" xfId="0" applyFont="1" applyAlignment="1">
      <alignment horizontal="center" vertical="top"/>
    </xf>
    <xf numFmtId="178" fontId="1" fillId="0" borderId="0" xfId="0" applyNumberFormat="1" applyFont="1" applyAlignment="1">
      <alignment horizontal="center" vertical="top" wrapText="1"/>
    </xf>
    <xf numFmtId="0" fontId="43" fillId="0" borderId="0" xfId="0" applyFont="1"/>
    <xf numFmtId="0" fontId="44" fillId="0" borderId="0" xfId="0" applyFont="1" applyAlignment="1">
      <alignment horizontal="left" vertical="top" wrapText="1"/>
    </xf>
    <xf numFmtId="0" fontId="45" fillId="0" borderId="0" xfId="0" applyFont="1" applyAlignment="1">
      <alignment horizontal="left" vertical="top" wrapText="1"/>
    </xf>
    <xf numFmtId="0" fontId="1" fillId="0" borderId="0" xfId="0" applyFont="1" applyAlignment="1">
      <alignment horizontal="left" vertical="top"/>
    </xf>
    <xf numFmtId="0" fontId="46" fillId="0" borderId="0" xfId="0" applyFont="1" applyAlignment="1">
      <alignment horizontal="left" vertical="top" wrapText="1"/>
    </xf>
    <xf numFmtId="0" fontId="47" fillId="0" borderId="0" xfId="0" applyFont="1" applyAlignment="1">
      <alignment horizontal="left" vertical="top" wrapText="1"/>
    </xf>
    <xf numFmtId="0" fontId="48" fillId="0" borderId="0" xfId="0" applyFont="1" applyAlignment="1">
      <alignment horizontal="left" vertical="top" wrapText="1"/>
    </xf>
    <xf numFmtId="0" fontId="49" fillId="0" borderId="0" xfId="0" applyFont="1" applyAlignment="1">
      <alignment horizontal="left" vertical="top" wrapText="1"/>
    </xf>
    <xf numFmtId="0" fontId="6" fillId="0" borderId="0" xfId="0" applyFont="1" applyAlignment="1">
      <alignment horizontal="left" vertical="top"/>
    </xf>
    <xf numFmtId="0" fontId="6" fillId="0" borderId="0" xfId="0" applyFont="1" applyAlignment="1">
      <alignment vertical="top" wrapText="1"/>
    </xf>
    <xf numFmtId="0" fontId="50" fillId="0" borderId="2" xfId="0" applyFont="1" applyBorder="1"/>
    <xf numFmtId="0" fontId="51" fillId="0" borderId="2" xfId="0" applyFont="1" applyBorder="1"/>
    <xf numFmtId="0" fontId="52" fillId="0" borderId="2" xfId="0" applyFont="1" applyBorder="1"/>
    <xf numFmtId="0" fontId="51" fillId="0" borderId="0" xfId="0" applyFont="1" applyAlignment="1">
      <alignment vertical="top"/>
    </xf>
    <xf numFmtId="0" fontId="53" fillId="0" borderId="0" xfId="0" applyFont="1" applyAlignment="1">
      <alignment vertical="top"/>
    </xf>
    <xf numFmtId="0" fontId="43" fillId="0" borderId="0" xfId="0" applyFont="1" applyAlignment="1">
      <alignment vertical="top"/>
    </xf>
    <xf numFmtId="0" fontId="37" fillId="2" borderId="3" xfId="0" applyFont="1" applyFill="1" applyBorder="1" applyAlignment="1">
      <alignment horizontal="center" vertical="center"/>
    </xf>
    <xf numFmtId="0" fontId="54" fillId="0" borderId="0" xfId="0" applyFont="1"/>
    <xf numFmtId="0" fontId="37" fillId="4" borderId="9" xfId="0" applyFont="1" applyFill="1" applyBorder="1" applyAlignment="1">
      <alignment horizontal="center"/>
    </xf>
    <xf numFmtId="0" fontId="37" fillId="4" borderId="10" xfId="0" applyFont="1" applyFill="1" applyBorder="1" applyAlignment="1">
      <alignment horizontal="center"/>
    </xf>
    <xf numFmtId="0" fontId="37" fillId="5" borderId="9" xfId="0" applyFont="1" applyFill="1" applyBorder="1" applyAlignment="1">
      <alignment horizontal="center"/>
    </xf>
    <xf numFmtId="0" fontId="37" fillId="5" borderId="11" xfId="0" applyFont="1" applyFill="1" applyBorder="1" applyAlignment="1">
      <alignment horizontal="center"/>
    </xf>
    <xf numFmtId="0" fontId="55" fillId="0" borderId="0" xfId="0" applyFont="1"/>
    <xf numFmtId="0" fontId="40" fillId="3" borderId="12" xfId="0" applyFont="1" applyFill="1" applyBorder="1" applyAlignment="1">
      <alignment horizontal="left" vertical="center"/>
    </xf>
    <xf numFmtId="0" fontId="40" fillId="3" borderId="11" xfId="0" applyFont="1" applyFill="1" applyBorder="1" applyAlignment="1">
      <alignment horizontal="center" vertical="center"/>
    </xf>
    <xf numFmtId="0" fontId="40" fillId="3" borderId="13" xfId="0" applyFont="1" applyFill="1" applyBorder="1" applyAlignment="1">
      <alignment horizontal="center"/>
    </xf>
    <xf numFmtId="0" fontId="40" fillId="3" borderId="10" xfId="0" applyFont="1" applyFill="1" applyBorder="1" applyAlignment="1">
      <alignment horizontal="center"/>
    </xf>
    <xf numFmtId="0" fontId="40" fillId="3" borderId="9" xfId="0" applyFont="1" applyFill="1" applyBorder="1" applyAlignment="1">
      <alignment horizontal="center"/>
    </xf>
    <xf numFmtId="0" fontId="40" fillId="3" borderId="11" xfId="0" applyFont="1" applyFill="1" applyBorder="1" applyAlignment="1">
      <alignment horizontal="center"/>
    </xf>
    <xf numFmtId="179" fontId="40" fillId="3" borderId="11" xfId="0" applyNumberFormat="1" applyFont="1" applyFill="1" applyBorder="1" applyAlignment="1">
      <alignment horizontal="center"/>
    </xf>
    <xf numFmtId="0" fontId="43" fillId="0" borderId="12" xfId="0" applyFont="1" applyBorder="1"/>
    <xf numFmtId="0" fontId="43" fillId="0" borderId="11" xfId="0" applyFont="1" applyBorder="1" applyAlignment="1">
      <alignment horizontal="center"/>
    </xf>
    <xf numFmtId="0" fontId="43" fillId="0" borderId="13" xfId="0" applyFont="1" applyBorder="1" applyAlignment="1">
      <alignment horizontal="center"/>
    </xf>
    <xf numFmtId="0" fontId="43" fillId="0" borderId="10" xfId="0" applyFont="1" applyBorder="1" applyAlignment="1">
      <alignment horizontal="center"/>
    </xf>
    <xf numFmtId="0" fontId="43" fillId="0" borderId="9" xfId="0" applyFont="1" applyBorder="1" applyAlignment="1">
      <alignment horizontal="center"/>
    </xf>
    <xf numFmtId="179" fontId="56" fillId="0" borderId="11" xfId="0" applyNumberFormat="1" applyFont="1" applyBorder="1" applyAlignment="1">
      <alignment horizontal="center"/>
    </xf>
    <xf numFmtId="0" fontId="43" fillId="0" borderId="14" xfId="0" applyFont="1" applyBorder="1"/>
    <xf numFmtId="0" fontId="43" fillId="0" borderId="9" xfId="0" applyFont="1" applyBorder="1"/>
    <xf numFmtId="0" fontId="43" fillId="0" borderId="15" xfId="0" applyFont="1" applyBorder="1"/>
    <xf numFmtId="0" fontId="43" fillId="0" borderId="16" xfId="0" applyFont="1" applyBorder="1" applyAlignment="1">
      <alignment horizontal="center"/>
    </xf>
    <xf numFmtId="0" fontId="43" fillId="0" borderId="17" xfId="0" applyFont="1" applyBorder="1" applyAlignment="1">
      <alignment horizontal="center"/>
    </xf>
    <xf numFmtId="0" fontId="43" fillId="0" borderId="18" xfId="0" applyFont="1" applyBorder="1" applyAlignment="1">
      <alignment horizontal="center"/>
    </xf>
    <xf numFmtId="0" fontId="43" fillId="0" borderId="19" xfId="0" applyFont="1" applyBorder="1" applyAlignment="1">
      <alignment horizontal="center"/>
    </xf>
    <xf numFmtId="179" fontId="56" fillId="0" borderId="16" xfId="0" applyNumberFormat="1" applyFont="1" applyBorder="1" applyAlignment="1">
      <alignment horizontal="center"/>
    </xf>
    <xf numFmtId="0" fontId="53" fillId="0" borderId="0" xfId="0" applyFont="1"/>
    <xf numFmtId="0" fontId="37" fillId="2" borderId="9" xfId="0" applyFont="1" applyFill="1" applyBorder="1" applyAlignment="1">
      <alignment horizontal="center" vertical="center"/>
    </xf>
    <xf numFmtId="0" fontId="43" fillId="7" borderId="11" xfId="0" applyFont="1" applyFill="1" applyBorder="1" applyAlignment="1">
      <alignment horizontal="center"/>
    </xf>
    <xf numFmtId="0" fontId="43" fillId="7" borderId="23" xfId="0" applyFont="1" applyFill="1" applyBorder="1" applyAlignment="1">
      <alignment horizontal="center"/>
    </xf>
    <xf numFmtId="0" fontId="55" fillId="0" borderId="9" xfId="0" applyFont="1" applyBorder="1"/>
    <xf numFmtId="0" fontId="55" fillId="0" borderId="11" xfId="0" applyFont="1" applyBorder="1" applyAlignment="1">
      <alignment horizontal="center" vertical="center"/>
    </xf>
    <xf numFmtId="0" fontId="58" fillId="6" borderId="10" xfId="0" applyFont="1" applyFill="1" applyBorder="1" applyAlignment="1">
      <alignment horizontal="center"/>
    </xf>
    <xf numFmtId="0" fontId="56" fillId="0" borderId="9" xfId="0" applyFont="1" applyBorder="1"/>
    <xf numFmtId="0" fontId="43" fillId="0" borderId="11" xfId="0" applyFont="1" applyBorder="1" applyAlignment="1">
      <alignment horizontal="center" vertical="center"/>
    </xf>
    <xf numFmtId="0" fontId="0" fillId="6" borderId="10" xfId="0" applyFill="1" applyBorder="1" applyAlignment="1">
      <alignment horizontal="center"/>
    </xf>
    <xf numFmtId="0" fontId="59" fillId="0" borderId="9" xfId="0" applyFont="1" applyBorder="1"/>
    <xf numFmtId="0" fontId="59" fillId="0" borderId="11" xfId="0" applyFont="1" applyBorder="1" applyAlignment="1">
      <alignment horizontal="center" vertical="center"/>
    </xf>
    <xf numFmtId="0" fontId="60" fillId="6" borderId="10" xfId="0" applyFont="1" applyFill="1" applyBorder="1" applyAlignment="1">
      <alignment horizontal="center"/>
    </xf>
    <xf numFmtId="0" fontId="61" fillId="0" borderId="9" xfId="0" applyFont="1" applyBorder="1"/>
    <xf numFmtId="0" fontId="61" fillId="0" borderId="11" xfId="0" applyFont="1" applyBorder="1" applyAlignment="1">
      <alignment horizontal="center" vertical="center"/>
    </xf>
    <xf numFmtId="0" fontId="62" fillId="6" borderId="10" xfId="0" applyFont="1" applyFill="1" applyBorder="1" applyAlignment="1">
      <alignment horizontal="center"/>
    </xf>
    <xf numFmtId="0" fontId="54" fillId="0" borderId="9" xfId="0" applyFont="1" applyBorder="1"/>
    <xf numFmtId="0" fontId="54" fillId="0" borderId="11" xfId="0" applyFont="1" applyBorder="1" applyAlignment="1">
      <alignment horizontal="center" vertical="center"/>
    </xf>
    <xf numFmtId="0" fontId="63" fillId="6" borderId="10" xfId="0" applyFont="1" applyFill="1" applyBorder="1" applyAlignment="1">
      <alignment horizontal="center"/>
    </xf>
    <xf numFmtId="0" fontId="64" fillId="0" borderId="9" xfId="0" applyFont="1" applyBorder="1"/>
    <xf numFmtId="0" fontId="65" fillId="0" borderId="11" xfId="0" applyFont="1" applyBorder="1" applyAlignment="1">
      <alignment horizontal="center" vertical="center"/>
    </xf>
    <xf numFmtId="0" fontId="66" fillId="6" borderId="10" xfId="0" applyFont="1" applyFill="1" applyBorder="1" applyAlignment="1">
      <alignment horizontal="center"/>
    </xf>
    <xf numFmtId="0" fontId="57" fillId="6" borderId="19" xfId="0" applyFont="1" applyFill="1" applyBorder="1"/>
    <xf numFmtId="0" fontId="0" fillId="6" borderId="16" xfId="0" applyFill="1" applyBorder="1" applyAlignment="1">
      <alignment horizontal="center"/>
    </xf>
    <xf numFmtId="0" fontId="67" fillId="6" borderId="18" xfId="0" applyFont="1" applyFill="1" applyBorder="1" applyAlignment="1">
      <alignment horizontal="center"/>
    </xf>
    <xf numFmtId="0" fontId="37" fillId="2" borderId="19" xfId="0" applyFont="1" applyFill="1" applyBorder="1" applyAlignment="1">
      <alignment horizontal="center" vertical="center"/>
    </xf>
    <xf numFmtId="0" fontId="37" fillId="5" borderId="10" xfId="0" applyFont="1" applyFill="1" applyBorder="1" applyAlignment="1">
      <alignment horizontal="center"/>
    </xf>
    <xf numFmtId="0" fontId="54" fillId="0" borderId="13" xfId="0" applyFont="1" applyBorder="1" applyAlignment="1">
      <alignment horizontal="center"/>
    </xf>
    <xf numFmtId="0" fontId="55" fillId="0" borderId="11" xfId="0" applyFont="1" applyBorder="1" applyAlignment="1">
      <alignment horizontal="center"/>
    </xf>
    <xf numFmtId="0" fontId="68" fillId="0" borderId="11" xfId="0" applyFont="1" applyBorder="1" applyAlignment="1">
      <alignment horizontal="center"/>
    </xf>
    <xf numFmtId="0" fontId="64" fillId="0" borderId="11" xfId="0" applyFont="1" applyBorder="1" applyAlignment="1">
      <alignment horizontal="center"/>
    </xf>
    <xf numFmtId="0" fontId="54" fillId="0" borderId="11" xfId="0" applyFont="1" applyBorder="1" applyAlignment="1">
      <alignment horizontal="center"/>
    </xf>
    <xf numFmtId="179" fontId="40" fillId="3" borderId="10" xfId="0" applyNumberFormat="1" applyFont="1" applyFill="1" applyBorder="1" applyAlignment="1">
      <alignment horizontal="center"/>
    </xf>
    <xf numFmtId="0" fontId="69" fillId="3" borderId="13" xfId="0" applyFont="1" applyFill="1" applyBorder="1" applyAlignment="1">
      <alignment horizontal="center"/>
    </xf>
    <xf numFmtId="0" fontId="70" fillId="3" borderId="11" xfId="0" applyFont="1" applyFill="1" applyBorder="1" applyAlignment="1">
      <alignment horizontal="center"/>
    </xf>
    <xf numFmtId="0" fontId="71" fillId="3" borderId="11" xfId="0" applyFont="1" applyFill="1" applyBorder="1" applyAlignment="1">
      <alignment horizontal="center"/>
    </xf>
    <xf numFmtId="0" fontId="72" fillId="3" borderId="11" xfId="0" applyFont="1" applyFill="1" applyBorder="1" applyAlignment="1">
      <alignment horizontal="center"/>
    </xf>
    <xf numFmtId="179" fontId="54" fillId="3" borderId="11" xfId="0" applyNumberFormat="1" applyFont="1" applyFill="1" applyBorder="1" applyAlignment="1">
      <alignment horizontal="center"/>
    </xf>
    <xf numFmtId="179" fontId="55" fillId="3" borderId="11" xfId="0" applyNumberFormat="1" applyFont="1" applyFill="1" applyBorder="1" applyAlignment="1">
      <alignment horizontal="center"/>
    </xf>
    <xf numFmtId="179" fontId="56" fillId="0" borderId="10" xfId="0" applyNumberFormat="1" applyFont="1" applyBorder="1" applyAlignment="1">
      <alignment horizontal="center"/>
    </xf>
    <xf numFmtId="179" fontId="54" fillId="0" borderId="11" xfId="0" applyNumberFormat="1" applyFont="1" applyBorder="1" applyAlignment="1">
      <alignment horizontal="center"/>
    </xf>
    <xf numFmtId="179" fontId="55" fillId="0" borderId="11" xfId="0" applyNumberFormat="1" applyFont="1" applyBorder="1" applyAlignment="1">
      <alignment horizontal="center"/>
    </xf>
    <xf numFmtId="179" fontId="56" fillId="0" borderId="18" xfId="0" applyNumberFormat="1" applyFont="1" applyBorder="1" applyAlignment="1">
      <alignment horizontal="center"/>
    </xf>
    <xf numFmtId="0" fontId="54" fillId="0" borderId="17" xfId="0" applyFont="1" applyBorder="1" applyAlignment="1">
      <alignment horizontal="center"/>
    </xf>
    <xf numFmtId="0" fontId="55" fillId="0" borderId="16" xfId="0" applyFont="1" applyBorder="1" applyAlignment="1">
      <alignment horizontal="center"/>
    </xf>
    <xf numFmtId="0" fontId="68" fillId="0" borderId="16" xfId="0" applyFont="1" applyBorder="1" applyAlignment="1">
      <alignment horizontal="center"/>
    </xf>
    <xf numFmtId="0" fontId="64" fillId="0" borderId="16" xfId="0" applyFont="1" applyBorder="1" applyAlignment="1">
      <alignment horizontal="center"/>
    </xf>
    <xf numFmtId="179" fontId="54" fillId="0" borderId="16" xfId="0" applyNumberFormat="1" applyFont="1" applyBorder="1" applyAlignment="1">
      <alignment horizontal="center"/>
    </xf>
    <xf numFmtId="179" fontId="55" fillId="0" borderId="16" xfId="0" applyNumberFormat="1" applyFont="1" applyBorder="1" applyAlignment="1">
      <alignment horizontal="center"/>
    </xf>
    <xf numFmtId="0" fontId="37" fillId="8" borderId="0" xfId="0" applyFont="1" applyFill="1" applyAlignment="1">
      <alignment horizontal="center"/>
    </xf>
    <xf numFmtId="0" fontId="61" fillId="0" borderId="11" xfId="0" applyFont="1" applyBorder="1" applyAlignment="1">
      <alignment horizontal="center"/>
    </xf>
    <xf numFmtId="0" fontId="73" fillId="0" borderId="11" xfId="0" applyFont="1" applyBorder="1" applyAlignment="1">
      <alignment horizontal="center"/>
    </xf>
    <xf numFmtId="0" fontId="73" fillId="0" borderId="10" xfId="0" applyFont="1" applyBorder="1" applyAlignment="1">
      <alignment horizontal="center"/>
    </xf>
    <xf numFmtId="179" fontId="61" fillId="3" borderId="11" xfId="0" applyNumberFormat="1" applyFont="1" applyFill="1" applyBorder="1" applyAlignment="1">
      <alignment horizontal="center"/>
    </xf>
    <xf numFmtId="179" fontId="73" fillId="3" borderId="11" xfId="0" applyNumberFormat="1" applyFont="1" applyFill="1" applyBorder="1" applyAlignment="1">
      <alignment horizontal="center"/>
    </xf>
    <xf numFmtId="179" fontId="73" fillId="3" borderId="10" xfId="0" applyNumberFormat="1" applyFont="1" applyFill="1" applyBorder="1" applyAlignment="1">
      <alignment horizontal="center"/>
    </xf>
    <xf numFmtId="179" fontId="61" fillId="0" borderId="11" xfId="0" applyNumberFormat="1" applyFont="1" applyBorder="1" applyAlignment="1">
      <alignment horizontal="center"/>
    </xf>
    <xf numFmtId="179" fontId="73" fillId="0" borderId="11" xfId="0" applyNumberFormat="1" applyFont="1" applyBorder="1" applyAlignment="1">
      <alignment horizontal="center"/>
    </xf>
    <xf numFmtId="179" fontId="73" fillId="0" borderId="10" xfId="0" applyNumberFormat="1" applyFont="1" applyBorder="1" applyAlignment="1">
      <alignment horizontal="center"/>
    </xf>
    <xf numFmtId="179" fontId="61" fillId="0" borderId="16" xfId="0" applyNumberFormat="1" applyFont="1" applyBorder="1" applyAlignment="1">
      <alignment horizontal="center"/>
    </xf>
    <xf numFmtId="179" fontId="73" fillId="0" borderId="16" xfId="0" applyNumberFormat="1" applyFont="1" applyBorder="1" applyAlignment="1">
      <alignment horizontal="center"/>
    </xf>
    <xf numFmtId="179" fontId="73" fillId="0" borderId="18" xfId="0" applyNumberFormat="1" applyFont="1" applyBorder="1" applyAlignment="1">
      <alignment horizontal="center"/>
    </xf>
    <xf numFmtId="0" fontId="37" fillId="2" borderId="3" xfId="0" applyFont="1" applyFill="1" applyBorder="1" applyAlignment="1">
      <alignment horizontal="center"/>
    </xf>
    <xf numFmtId="0" fontId="37" fillId="2" borderId="5" xfId="0" applyFont="1" applyFill="1" applyBorder="1" applyAlignment="1">
      <alignment horizontal="center"/>
    </xf>
    <xf numFmtId="0" fontId="37" fillId="2" borderId="6" xfId="0" applyFont="1" applyFill="1" applyBorder="1" applyAlignment="1">
      <alignment horizontal="center"/>
    </xf>
    <xf numFmtId="0" fontId="37" fillId="2" borderId="4" xfId="0" applyFont="1" applyFill="1" applyBorder="1" applyAlignment="1">
      <alignment horizontal="center"/>
    </xf>
    <xf numFmtId="0" fontId="37" fillId="2" borderId="29" xfId="0" applyFont="1" applyFill="1" applyBorder="1" applyAlignment="1">
      <alignment horizontal="center"/>
    </xf>
    <xf numFmtId="0" fontId="37" fillId="2" borderId="21" xfId="0" applyFont="1" applyFill="1" applyBorder="1" applyAlignment="1">
      <alignment horizontal="center"/>
    </xf>
    <xf numFmtId="0" fontId="43" fillId="0" borderId="6" xfId="0" applyFont="1" applyBorder="1" applyAlignment="1">
      <alignment horizontal="center"/>
    </xf>
    <xf numFmtId="0" fontId="43" fillId="0" borderId="5" xfId="0" applyFont="1" applyBorder="1" applyAlignment="1">
      <alignment horizontal="center"/>
    </xf>
    <xf numFmtId="0" fontId="37" fillId="2" borderId="20" xfId="0" applyFont="1" applyFill="1" applyBorder="1" applyAlignment="1">
      <alignment horizontal="center"/>
    </xf>
    <xf numFmtId="0" fontId="43" fillId="0" borderId="4" xfId="0" applyFont="1" applyBorder="1" applyAlignment="1">
      <alignment horizontal="center"/>
    </xf>
    <xf numFmtId="0" fontId="43" fillId="0" borderId="20" xfId="0" applyFont="1" applyBorder="1" applyAlignment="1">
      <alignment horizontal="center"/>
    </xf>
    <xf numFmtId="0" fontId="43" fillId="0" borderId="29" xfId="0" applyFont="1" applyBorder="1" applyAlignment="1">
      <alignment horizontal="center"/>
    </xf>
    <xf numFmtId="0" fontId="43" fillId="0" borderId="25" xfId="0" applyFont="1" applyBorder="1" applyAlignment="1">
      <alignment horizontal="center"/>
    </xf>
    <xf numFmtId="0" fontId="43" fillId="0" borderId="26" xfId="0" applyFont="1" applyBorder="1" applyAlignment="1">
      <alignment horizontal="center"/>
    </xf>
    <xf numFmtId="0" fontId="43" fillId="0" borderId="30" xfId="0" applyFont="1" applyBorder="1" applyAlignment="1">
      <alignment horizontal="center"/>
    </xf>
    <xf numFmtId="0" fontId="43" fillId="0" borderId="27" xfId="0" applyFont="1" applyBorder="1" applyAlignment="1">
      <alignment horizontal="center"/>
    </xf>
    <xf numFmtId="0" fontId="43" fillId="0" borderId="28" xfId="0" applyFont="1" applyBorder="1" applyAlignment="1">
      <alignment horizontal="center"/>
    </xf>
    <xf numFmtId="0" fontId="43" fillId="0" borderId="31" xfId="0" applyFont="1" applyBorder="1" applyAlignment="1">
      <alignment horizontal="center"/>
    </xf>
    <xf numFmtId="0" fontId="37" fillId="2" borderId="3" xfId="0" applyFont="1" applyFill="1" applyBorder="1" applyAlignment="1">
      <alignment horizontal="center" vertical="center"/>
    </xf>
    <xf numFmtId="0" fontId="43" fillId="0" borderId="7" xfId="0" applyFont="1" applyBorder="1" applyAlignment="1">
      <alignment horizontal="center" vertical="center"/>
    </xf>
    <xf numFmtId="0" fontId="37" fillId="2" borderId="9" xfId="0" applyFont="1" applyFill="1" applyBorder="1" applyAlignment="1">
      <alignment horizontal="center" vertical="center"/>
    </xf>
    <xf numFmtId="0" fontId="37" fillId="2" borderId="4" xfId="0" applyFont="1" applyFill="1" applyBorder="1" applyAlignment="1">
      <alignment horizontal="center" vertical="center"/>
    </xf>
    <xf numFmtId="0" fontId="43" fillId="0" borderId="8" xfId="0" applyFont="1" applyBorder="1" applyAlignment="1">
      <alignment horizontal="center" vertical="center"/>
    </xf>
    <xf numFmtId="0" fontId="57" fillId="6" borderId="22" xfId="0" applyFont="1" applyFill="1" applyBorder="1" applyAlignment="1">
      <alignment horizontal="center" vertical="center"/>
    </xf>
    <xf numFmtId="0" fontId="57" fillId="6" borderId="24" xfId="0" applyFont="1" applyFill="1" applyBorder="1" applyAlignment="1">
      <alignment horizontal="center" vertical="center"/>
    </xf>
    <xf numFmtId="0" fontId="84" fillId="0" borderId="0" xfId="0" applyFont="1" applyAlignment="1">
      <alignment horizontal="left" vertical="top" wrapText="1"/>
    </xf>
    <xf numFmtId="0" fontId="1" fillId="9" borderId="0" xfId="0" applyFont="1" applyFill="1" applyAlignment="1">
      <alignment vertical="top" wrapText="1"/>
    </xf>
    <xf numFmtId="0" fontId="33" fillId="9" borderId="0" xfId="0" applyFont="1" applyFill="1" applyAlignment="1">
      <alignment horizontal="center" vertical="top"/>
    </xf>
    <xf numFmtId="0" fontId="30" fillId="9" borderId="0" xfId="0" applyFont="1" applyFill="1" applyAlignment="1">
      <alignment horizontal="left" vertical="top"/>
    </xf>
    <xf numFmtId="0" fontId="1" fillId="9" borderId="0" xfId="0" applyFont="1" applyFill="1" applyAlignment="1">
      <alignment horizontal="center" vertical="top" wrapText="1"/>
    </xf>
    <xf numFmtId="0" fontId="84" fillId="9" borderId="0" xfId="0" applyFont="1" applyFill="1" applyAlignment="1">
      <alignment horizontal="left" vertical="top" wrapText="1"/>
    </xf>
    <xf numFmtId="0" fontId="33" fillId="9" borderId="0" xfId="0" applyFont="1" applyFill="1" applyAlignment="1">
      <alignment vertical="top" wrapText="1"/>
    </xf>
    <xf numFmtId="0" fontId="1" fillId="9" borderId="0" xfId="0" applyFont="1" applyFill="1" applyAlignment="1">
      <alignment horizontal="left" vertical="top" wrapText="1"/>
    </xf>
    <xf numFmtId="0" fontId="34" fillId="9" borderId="0" xfId="0" applyFont="1" applyFill="1" applyAlignment="1">
      <alignment horizontal="center" vertical="top" wrapText="1"/>
    </xf>
    <xf numFmtId="49" fontId="35" fillId="9" borderId="0" xfId="0" applyNumberFormat="1" applyFont="1" applyFill="1" applyAlignment="1">
      <alignment horizontal="center" vertical="top" wrapText="1"/>
    </xf>
    <xf numFmtId="0" fontId="31" fillId="9" borderId="0" xfId="0" applyFont="1" applyFill="1" applyAlignment="1">
      <alignment horizontal="center" vertical="top" wrapText="1"/>
    </xf>
    <xf numFmtId="14" fontId="31" fillId="9" borderId="0" xfId="0" applyNumberFormat="1" applyFont="1" applyFill="1" applyAlignment="1">
      <alignment horizontal="center" vertical="top" wrapText="1"/>
    </xf>
    <xf numFmtId="178" fontId="31" fillId="9" borderId="0" xfId="0" applyNumberFormat="1" applyFont="1" applyFill="1" applyAlignment="1">
      <alignment horizontal="center" vertical="top" wrapText="1"/>
    </xf>
    <xf numFmtId="0" fontId="31" fillId="9" borderId="0" xfId="0" applyFont="1" applyFill="1" applyAlignment="1">
      <alignment vertical="top" wrapText="1"/>
    </xf>
    <xf numFmtId="0" fontId="36" fillId="9" borderId="0" xfId="0" applyFont="1" applyFill="1"/>
    <xf numFmtId="0" fontId="33" fillId="9" borderId="0" xfId="0" applyFont="1" applyFill="1" applyAlignment="1">
      <alignment horizontal="left" vertical="top"/>
    </xf>
    <xf numFmtId="0" fontId="35" fillId="9" borderId="0" xfId="1" applyFont="1" applyFill="1" applyBorder="1" applyAlignment="1">
      <alignment horizontal="center" vertical="top"/>
    </xf>
    <xf numFmtId="0" fontId="30" fillId="9" borderId="0" xfId="0" applyFont="1" applyFill="1" applyAlignment="1">
      <alignment horizontal="left" vertical="center"/>
    </xf>
    <xf numFmtId="0" fontId="33" fillId="9" borderId="0" xfId="0" applyFont="1" applyFill="1" applyAlignment="1">
      <alignment horizontal="left" vertical="top" wrapText="1"/>
    </xf>
    <xf numFmtId="0" fontId="30" fillId="9" borderId="0" xfId="0" applyFont="1" applyFill="1" applyAlignment="1">
      <alignment horizontal="center" vertical="top"/>
    </xf>
    <xf numFmtId="0" fontId="30" fillId="9" borderId="0" xfId="0" applyFont="1" applyFill="1" applyAlignment="1">
      <alignment horizontal="left" vertical="top" wrapText="1"/>
    </xf>
    <xf numFmtId="0" fontId="1" fillId="9" borderId="0" xfId="0" applyFont="1" applyFill="1" applyAlignment="1">
      <alignment horizontal="center" vertical="center" wrapText="1"/>
    </xf>
    <xf numFmtId="0" fontId="35" fillId="9" borderId="0" xfId="0" applyFont="1" applyFill="1" applyAlignment="1">
      <alignment horizontal="center" vertical="top" wrapText="1"/>
    </xf>
    <xf numFmtId="0" fontId="1" fillId="9" borderId="0" xfId="0" applyFont="1" applyFill="1" applyAlignment="1">
      <alignment horizontal="center" vertical="top"/>
    </xf>
    <xf numFmtId="0" fontId="7" fillId="9" borderId="0" xfId="0" applyFont="1" applyFill="1" applyAlignment="1">
      <alignment horizontal="left" vertical="top" wrapText="1"/>
    </xf>
    <xf numFmtId="178" fontId="1" fillId="9" borderId="0" xfId="0" applyNumberFormat="1" applyFont="1" applyFill="1" applyAlignment="1">
      <alignment horizontal="center" vertical="top" wrapText="1"/>
    </xf>
    <xf numFmtId="0" fontId="43" fillId="9" borderId="0" xfId="0" applyFont="1" applyFill="1"/>
    <xf numFmtId="0" fontId="7" fillId="9" borderId="0" xfId="0" applyFont="1" applyFill="1" applyAlignment="1">
      <alignment horizontal="left" vertical="top"/>
    </xf>
    <xf numFmtId="0" fontId="1" fillId="9" borderId="0" xfId="0" applyFont="1" applyFill="1" applyAlignment="1">
      <alignment horizontal="left" vertical="top"/>
    </xf>
    <xf numFmtId="0" fontId="1" fillId="0" borderId="0" xfId="0" applyFont="1" applyFill="1" applyAlignment="1">
      <alignment horizontal="center" vertical="top"/>
    </xf>
    <xf numFmtId="0" fontId="7" fillId="0" borderId="0" xfId="0" applyFont="1" applyFill="1" applyAlignment="1">
      <alignment horizontal="left" vertical="top"/>
    </xf>
    <xf numFmtId="0" fontId="7" fillId="0" borderId="0" xfId="0" applyFont="1" applyFill="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horizontal="center" vertical="top" wrapText="1"/>
    </xf>
    <xf numFmtId="178" fontId="1" fillId="0" borderId="0" xfId="0" applyNumberFormat="1" applyFont="1" applyFill="1" applyAlignment="1">
      <alignment horizontal="center" vertical="top" wrapText="1"/>
    </xf>
    <xf numFmtId="0" fontId="1" fillId="0" borderId="0" xfId="0" applyFont="1" applyFill="1" applyAlignment="1">
      <alignment vertical="top" wrapText="1"/>
    </xf>
    <xf numFmtId="0" fontId="43" fillId="0" borderId="0" xfId="0" applyFont="1" applyFill="1"/>
    <xf numFmtId="0" fontId="85" fillId="0" borderId="0" xfId="0" applyFont="1" applyAlignment="1">
      <alignment horizontal="left" vertical="top" wrapText="1"/>
    </xf>
    <xf numFmtId="0" fontId="85" fillId="9" borderId="0" xfId="0" applyFont="1" applyFill="1" applyAlignment="1">
      <alignment horizontal="left" vertical="top" wrapText="1"/>
    </xf>
    <xf numFmtId="0" fontId="85" fillId="9" borderId="0" xfId="0" applyFont="1" applyFill="1" applyAlignment="1">
      <alignment horizontal="left" vertical="top"/>
    </xf>
    <xf numFmtId="0" fontId="48" fillId="9" borderId="0" xfId="0" applyFont="1" applyFill="1" applyAlignment="1">
      <alignment horizontal="left" vertical="top" wrapText="1"/>
    </xf>
    <xf numFmtId="0" fontId="46" fillId="9" borderId="0" xfId="0" applyFont="1" applyFill="1" applyAlignment="1">
      <alignment horizontal="left" vertical="top" wrapText="1"/>
    </xf>
  </cellXfs>
  <cellStyles count="2">
    <cellStyle name="常规" xfId="0" builtinId="0"/>
    <cellStyle name="超链接" xfId="1" builtinId="8"/>
  </cellStyles>
  <dxfs count="444">
    <dxf>
      <font>
        <color rgb="FF9C0006"/>
      </font>
      <fill>
        <patternFill patternType="solid">
          <bgColor rgb="FFFFC7CE"/>
        </patternFill>
      </fill>
    </dxf>
    <dxf>
      <font>
        <color rgb="FF9C0006"/>
      </font>
      <fill>
        <patternFill patternType="solid">
          <bgColor rgb="FFFFC7CE"/>
        </patternFill>
      </fill>
    </dxf>
    <dxf>
      <font>
        <color rgb="FF00B050"/>
      </font>
    </dxf>
    <dxf>
      <font>
        <color rgb="FFFF0000"/>
      </font>
    </dxf>
    <dxf>
      <fill>
        <patternFill patternType="solid">
          <bgColor rgb="FFFFFF00"/>
        </patternFill>
      </fill>
    </dxf>
    <dxf>
      <font>
        <strike/>
        <color theme="0" tint="-0.24994659260841701"/>
      </font>
    </dxf>
    <dxf>
      <font>
        <b val="0"/>
        <i/>
      </font>
    </dxf>
    <dxf>
      <font>
        <color rgb="FF9C0006"/>
      </font>
      <fill>
        <patternFill patternType="solid">
          <bgColor rgb="FFFFC7CE"/>
        </patternFill>
      </fill>
    </dxf>
    <dxf>
      <font>
        <b val="0"/>
        <i/>
      </font>
    </dxf>
    <dxf>
      <font>
        <color rgb="FF00B050"/>
      </font>
    </dxf>
    <dxf>
      <font>
        <color rgb="FFFF0000"/>
      </font>
    </dxf>
    <dxf>
      <fill>
        <patternFill patternType="solid">
          <bgColor rgb="FFFFFF00"/>
        </patternFill>
      </fill>
    </dxf>
    <dxf>
      <font>
        <strike/>
        <color theme="0" tint="-0.24994659260841701"/>
      </font>
    </dxf>
    <dxf>
      <font>
        <color rgb="FF9C0006"/>
      </font>
      <fill>
        <patternFill patternType="solid">
          <bgColor rgb="FFFFC7CE"/>
        </patternFill>
      </fill>
    </dxf>
    <dxf>
      <font>
        <b val="0"/>
        <i/>
      </font>
    </dxf>
    <dxf>
      <font>
        <color rgb="FF00B050"/>
      </font>
    </dxf>
    <dxf>
      <font>
        <color rgb="FFFF0000"/>
      </font>
    </dxf>
    <dxf>
      <fill>
        <patternFill patternType="solid">
          <bgColor rgb="FFFFFF00"/>
        </patternFill>
      </fill>
    </dxf>
    <dxf>
      <font>
        <strike/>
        <color theme="0" tint="-0.24994659260841701"/>
      </font>
    </dxf>
    <dxf>
      <font>
        <color rgb="FF9C0006"/>
      </font>
      <fill>
        <patternFill patternType="solid">
          <bgColor rgb="FFFFC7CE"/>
        </patternFill>
      </fill>
    </dxf>
    <dxf>
      <font>
        <color rgb="FF9C0006"/>
      </font>
      <fill>
        <patternFill patternType="solid">
          <bgColor rgb="FFFFC7CE"/>
        </patternFill>
      </fill>
    </dxf>
    <dxf>
      <font>
        <color rgb="FF00B050"/>
      </font>
    </dxf>
    <dxf>
      <font>
        <color rgb="FFFF0000"/>
      </font>
    </dxf>
    <dxf>
      <fill>
        <patternFill patternType="solid">
          <bgColor rgb="FFFFFF00"/>
        </patternFill>
      </fill>
    </dxf>
    <dxf>
      <font>
        <strike/>
        <color theme="0" tint="-0.24994659260841701"/>
      </font>
    </dxf>
    <dxf>
      <font>
        <color rgb="FF9C0006"/>
      </font>
      <fill>
        <patternFill patternType="solid">
          <bgColor rgb="FFFFC7CE"/>
        </patternFill>
      </fill>
    </dxf>
    <dxf>
      <font>
        <b val="0"/>
        <i/>
      </font>
    </dxf>
    <dxf>
      <font>
        <color rgb="FF00B050"/>
      </font>
    </dxf>
    <dxf>
      <font>
        <color rgb="FFFF0000"/>
      </font>
    </dxf>
    <dxf>
      <fill>
        <patternFill patternType="solid">
          <bgColor rgb="FFFFFF00"/>
        </patternFill>
      </fill>
    </dxf>
    <dxf>
      <font>
        <strike/>
        <color theme="0" tint="-0.24994659260841701"/>
      </font>
    </dxf>
    <dxf>
      <font>
        <color theme="5"/>
      </font>
    </dxf>
    <dxf>
      <font>
        <b val="0"/>
        <i val="0"/>
        <color rgb="FFFF0000"/>
      </font>
    </dxf>
    <dxf>
      <font>
        <b val="0"/>
        <i/>
        <strike val="0"/>
        <color theme="0" tint="-0.34998626667073579"/>
      </font>
    </dxf>
    <dxf>
      <font>
        <color rgb="FF00B050"/>
      </font>
    </dxf>
    <dxf>
      <font>
        <color theme="8"/>
      </font>
    </dxf>
    <dxf>
      <font>
        <color theme="5"/>
      </font>
    </dxf>
    <dxf>
      <font>
        <b val="0"/>
        <i val="0"/>
        <color rgb="FFFF0000"/>
      </font>
    </dxf>
    <dxf>
      <font>
        <b val="0"/>
        <i/>
        <strike val="0"/>
        <color theme="0" tint="-0.34998626667073579"/>
      </font>
    </dxf>
    <dxf>
      <font>
        <color rgb="FF00B050"/>
      </font>
    </dxf>
    <dxf>
      <font>
        <color theme="8"/>
      </font>
    </dxf>
    <dxf>
      <font>
        <color theme="5"/>
      </font>
    </dxf>
    <dxf>
      <font>
        <b val="0"/>
        <i val="0"/>
        <color rgb="FFFF0000"/>
      </font>
    </dxf>
    <dxf>
      <font>
        <b val="0"/>
        <i/>
        <strike val="0"/>
        <color theme="0" tint="-0.34998626667073579"/>
      </font>
    </dxf>
    <dxf>
      <font>
        <color rgb="FF00B050"/>
      </font>
    </dxf>
    <dxf>
      <font>
        <color theme="8"/>
      </font>
    </dxf>
    <dxf>
      <font>
        <b val="0"/>
        <i val="0"/>
        <color rgb="FFFF0000"/>
      </font>
    </dxf>
    <dxf>
      <font>
        <color theme="5"/>
      </font>
    </dxf>
    <dxf>
      <font>
        <b val="0"/>
        <i/>
        <strike val="0"/>
        <color theme="0" tint="-0.34998626667073579"/>
      </font>
    </dxf>
    <dxf>
      <font>
        <color rgb="FF00B050"/>
      </font>
    </dxf>
    <dxf>
      <font>
        <color theme="8"/>
      </font>
    </dxf>
    <dxf>
      <font>
        <color theme="8"/>
      </font>
    </dxf>
    <dxf>
      <font>
        <color theme="5"/>
      </font>
    </dxf>
    <dxf>
      <font>
        <b val="0"/>
        <i val="0"/>
        <color rgb="FFFF0000"/>
      </font>
    </dxf>
    <dxf>
      <font>
        <b val="0"/>
        <i/>
        <strike val="0"/>
        <color theme="0" tint="-0.34998626667073579"/>
      </font>
    </dxf>
    <dxf>
      <font>
        <color rgb="FF00B050"/>
      </font>
    </dxf>
    <dxf>
      <font>
        <color rgb="FFFF0000"/>
      </font>
    </dxf>
    <dxf>
      <font>
        <b val="0"/>
        <i/>
        <color rgb="FF808080"/>
      </font>
    </dxf>
    <dxf>
      <font>
        <color rgb="FF92D050"/>
      </font>
    </dxf>
    <dxf>
      <font>
        <color rgb="FF92D050"/>
      </font>
    </dxf>
    <dxf>
      <font>
        <b val="0"/>
        <i/>
        <color rgb="FF808080"/>
      </font>
    </dxf>
    <dxf>
      <font>
        <color rgb="FFFF0000"/>
      </font>
    </dxf>
    <dxf>
      <font>
        <color theme="8"/>
      </font>
    </dxf>
    <dxf>
      <font>
        <color rgb="FF00B050"/>
      </font>
    </dxf>
    <dxf>
      <font>
        <b val="0"/>
        <i/>
        <strike val="0"/>
        <color theme="0" tint="-0.34998626667073579"/>
      </font>
    </dxf>
    <dxf>
      <font>
        <color theme="5"/>
      </font>
    </dxf>
    <dxf>
      <font>
        <b val="0"/>
        <i val="0"/>
        <color rgb="FFFF0000"/>
      </font>
    </dxf>
    <dxf>
      <font>
        <color rgb="FFFF0000"/>
      </font>
    </dxf>
    <dxf>
      <font>
        <b val="0"/>
        <i/>
      </font>
    </dxf>
    <dxf>
      <font>
        <strike/>
        <color theme="0" tint="-0.24994659260841701"/>
      </font>
    </dxf>
    <dxf>
      <fill>
        <patternFill patternType="solid">
          <bgColor rgb="FFFFFF00"/>
        </patternFill>
      </fill>
    </dxf>
    <dxf>
      <font>
        <color rgb="FF00B050"/>
      </font>
    </dxf>
    <dxf>
      <font>
        <color rgb="FFFF0000"/>
      </font>
    </dxf>
    <dxf>
      <font>
        <color rgb="FF00B050"/>
      </font>
    </dxf>
    <dxf>
      <font>
        <color rgb="FF9C0006"/>
      </font>
      <fill>
        <patternFill patternType="solid">
          <bgColor rgb="FFFFC7CE"/>
        </patternFill>
      </fill>
    </dxf>
    <dxf>
      <font>
        <b val="0"/>
        <i/>
      </font>
    </dxf>
    <dxf>
      <font>
        <color rgb="FFFF0000"/>
      </font>
    </dxf>
    <dxf>
      <font>
        <color rgb="FF00B050"/>
      </font>
    </dxf>
    <dxf>
      <fill>
        <patternFill patternType="solid">
          <bgColor rgb="FFFFFF00"/>
        </patternFill>
      </fill>
    </dxf>
    <dxf>
      <font>
        <strike/>
        <color theme="0" tint="-0.24994659260841701"/>
      </font>
    </dxf>
    <dxf>
      <font>
        <color theme="8"/>
      </font>
    </dxf>
    <dxf>
      <font>
        <color rgb="FF00B050"/>
      </font>
    </dxf>
    <dxf>
      <font>
        <b val="0"/>
        <i/>
        <strike val="0"/>
        <color theme="0" tint="-0.34998626667073579"/>
      </font>
    </dxf>
    <dxf>
      <font>
        <b val="0"/>
        <i val="0"/>
        <color rgb="FFFF0000"/>
      </font>
    </dxf>
    <dxf>
      <font>
        <color theme="5"/>
      </font>
    </dxf>
    <dxf>
      <font>
        <color theme="8"/>
      </font>
    </dxf>
    <dxf>
      <font>
        <color rgb="FF00B050"/>
      </font>
    </dxf>
    <dxf>
      <font>
        <b val="0"/>
        <i/>
        <strike val="0"/>
        <color theme="0" tint="-0.34998626667073579"/>
      </font>
    </dxf>
    <dxf>
      <font>
        <b val="0"/>
        <i val="0"/>
        <color rgb="FFFF0000"/>
      </font>
    </dxf>
    <dxf>
      <font>
        <color theme="5"/>
      </font>
    </dxf>
    <dxf>
      <font>
        <color theme="8"/>
      </font>
    </dxf>
    <dxf>
      <font>
        <color rgb="FF00B050"/>
      </font>
    </dxf>
    <dxf>
      <font>
        <b val="0"/>
        <i/>
        <strike val="0"/>
        <color theme="0" tint="-0.34998626667073579"/>
      </font>
    </dxf>
    <dxf>
      <font>
        <b val="0"/>
        <i val="0"/>
        <color rgb="FFFF0000"/>
      </font>
    </dxf>
    <dxf>
      <font>
        <color theme="5"/>
      </font>
    </dxf>
    <dxf>
      <font>
        <strike/>
        <color theme="0" tint="-0.24994659260841701"/>
      </font>
    </dxf>
    <dxf>
      <fill>
        <patternFill patternType="solid">
          <bgColor rgb="FFFFFF00"/>
        </patternFill>
      </fill>
    </dxf>
    <dxf>
      <font>
        <b val="0"/>
        <i/>
      </font>
    </dxf>
    <dxf>
      <fill>
        <patternFill patternType="solid">
          <bgColor rgb="FFFFFF00"/>
        </patternFill>
      </fill>
    </dxf>
    <dxf>
      <font>
        <strike/>
        <color theme="0" tint="-0.24994659260841701"/>
      </font>
    </dxf>
    <dxf>
      <font>
        <color rgb="FF9C0006"/>
      </font>
      <fill>
        <patternFill patternType="solid">
          <bgColor rgb="FFFFC7CE"/>
        </patternFill>
      </fill>
    </dxf>
    <dxf>
      <font>
        <color rgb="FFFF0000"/>
      </font>
    </dxf>
    <dxf>
      <font>
        <color rgb="FF00B050"/>
      </font>
    </dxf>
    <dxf>
      <font>
        <color theme="8"/>
      </font>
    </dxf>
    <dxf>
      <font>
        <color rgb="FF00B050"/>
      </font>
    </dxf>
    <dxf>
      <font>
        <b val="0"/>
        <i/>
        <strike val="0"/>
        <color theme="0" tint="-0.34998626667073579"/>
      </font>
    </dxf>
    <dxf>
      <font>
        <b val="0"/>
        <i val="0"/>
        <color rgb="FFFF0000"/>
      </font>
    </dxf>
    <dxf>
      <font>
        <color theme="5"/>
      </font>
    </dxf>
    <dxf>
      <font>
        <color rgb="FF9C0006"/>
      </font>
      <fill>
        <patternFill patternType="solid">
          <bgColor rgb="FFFFC7CE"/>
        </patternFill>
      </fill>
    </dxf>
    <dxf>
      <fill>
        <patternFill patternType="solid">
          <bgColor rgb="FFFFFF00"/>
        </patternFill>
      </fill>
    </dxf>
    <dxf>
      <font>
        <color rgb="FFFF0000"/>
      </font>
    </dxf>
    <dxf>
      <font>
        <color rgb="FF00B050"/>
      </font>
    </dxf>
    <dxf>
      <font>
        <strike/>
        <color theme="0" tint="-0.24994659260841701"/>
      </font>
    </dxf>
    <dxf>
      <font>
        <b val="0"/>
        <i/>
      </font>
    </dxf>
    <dxf>
      <font>
        <color theme="8"/>
      </font>
    </dxf>
    <dxf>
      <font>
        <color rgb="FF00B050"/>
      </font>
    </dxf>
    <dxf>
      <font>
        <b val="0"/>
        <i/>
        <strike val="0"/>
        <color theme="0" tint="-0.34998626667073579"/>
      </font>
    </dxf>
    <dxf>
      <font>
        <b val="0"/>
        <i val="0"/>
        <color rgb="FFFF0000"/>
      </font>
    </dxf>
    <dxf>
      <font>
        <color theme="5"/>
      </font>
    </dxf>
    <dxf>
      <font>
        <color rgb="FF00B050"/>
      </font>
    </dxf>
    <dxf>
      <font>
        <strike/>
        <color theme="0" tint="-0.24994659260841701"/>
      </font>
    </dxf>
    <dxf>
      <fill>
        <patternFill patternType="solid">
          <bgColor rgb="FFFFFF00"/>
        </patternFill>
      </fill>
    </dxf>
    <dxf>
      <font>
        <color rgb="FFFF0000"/>
      </font>
    </dxf>
    <dxf>
      <font>
        <b val="0"/>
        <i/>
      </font>
    </dxf>
    <dxf>
      <fill>
        <patternFill patternType="solid">
          <bgColor rgb="FFFFFF00"/>
        </patternFill>
      </fill>
    </dxf>
    <dxf>
      <font>
        <b val="0"/>
        <i/>
      </font>
    </dxf>
    <dxf>
      <font>
        <color rgb="FFFF0000"/>
      </font>
    </dxf>
    <dxf>
      <font>
        <color rgb="FF00B050"/>
      </font>
    </dxf>
    <dxf>
      <font>
        <strike/>
        <color theme="0" tint="-0.24994659260841701"/>
      </font>
    </dxf>
    <dxf>
      <font>
        <color rgb="FF9C0006"/>
      </font>
      <fill>
        <patternFill patternType="solid">
          <bgColor rgb="FFFFC7CE"/>
        </patternFill>
      </fill>
    </dxf>
    <dxf>
      <font>
        <b val="0"/>
        <i/>
        <strike val="0"/>
        <color theme="0" tint="-0.34998626667073579"/>
      </font>
    </dxf>
    <dxf>
      <font>
        <color theme="8"/>
      </font>
    </dxf>
    <dxf>
      <font>
        <color rgb="FF00B050"/>
      </font>
    </dxf>
    <dxf>
      <font>
        <b val="0"/>
        <i val="0"/>
        <color rgb="FFFF0000"/>
      </font>
    </dxf>
    <dxf>
      <font>
        <color theme="5"/>
      </font>
    </dxf>
    <dxf>
      <font>
        <strike/>
        <color theme="0" tint="-0.24994659260841701"/>
      </font>
    </dxf>
    <dxf>
      <font>
        <b val="0"/>
        <i/>
      </font>
    </dxf>
    <dxf>
      <fill>
        <patternFill patternType="solid">
          <bgColor rgb="FFFFFF00"/>
        </patternFill>
      </fill>
    </dxf>
    <dxf>
      <font>
        <color rgb="FF00B050"/>
      </font>
    </dxf>
    <dxf>
      <font>
        <color rgb="FFFF0000"/>
      </font>
    </dxf>
    <dxf>
      <font>
        <color rgb="FF9C0006"/>
      </font>
      <fill>
        <patternFill patternType="solid">
          <bgColor rgb="FFFFC7CE"/>
        </patternFill>
      </fill>
    </dxf>
    <dxf>
      <font>
        <color rgb="FF00B050"/>
      </font>
    </dxf>
    <dxf>
      <font>
        <b val="0"/>
        <i/>
        <strike val="0"/>
        <color theme="0" tint="-0.34998626667073579"/>
      </font>
    </dxf>
    <dxf>
      <font>
        <b val="0"/>
        <i val="0"/>
        <color rgb="FFFF0000"/>
      </font>
    </dxf>
    <dxf>
      <font>
        <color theme="5"/>
      </font>
    </dxf>
    <dxf>
      <font>
        <color theme="8"/>
      </font>
    </dxf>
    <dxf>
      <font>
        <color rgb="FF00B050"/>
      </font>
    </dxf>
    <dxf>
      <font>
        <color rgb="FFFF0000"/>
      </font>
    </dxf>
    <dxf>
      <font>
        <strike/>
        <color theme="0" tint="-0.24994659260841701"/>
      </font>
    </dxf>
    <dxf>
      <font>
        <color rgb="FF9C0006"/>
      </font>
      <fill>
        <patternFill patternType="solid">
          <bgColor rgb="FFFFC7CE"/>
        </patternFill>
      </fill>
    </dxf>
    <dxf>
      <fill>
        <patternFill patternType="solid">
          <bgColor rgb="FFFFFF00"/>
        </patternFill>
      </fill>
    </dxf>
    <dxf>
      <font>
        <b val="0"/>
        <i/>
      </font>
    </dxf>
    <dxf>
      <font>
        <color rgb="FFFF0000"/>
      </font>
    </dxf>
    <dxf>
      <font>
        <color rgb="FF00B050"/>
      </font>
    </dxf>
    <dxf>
      <fill>
        <patternFill patternType="solid">
          <bgColor rgb="FFFFFF00"/>
        </patternFill>
      </fill>
    </dxf>
    <dxf>
      <font>
        <strike/>
        <color theme="0" tint="-0.24994659260841701"/>
      </font>
    </dxf>
    <dxf>
      <font>
        <color rgb="FF9C0006"/>
      </font>
      <fill>
        <patternFill patternType="solid">
          <bgColor rgb="FFFFC7CE"/>
        </patternFill>
      </fill>
    </dxf>
    <dxf>
      <font>
        <color rgb="FF9C0006"/>
      </font>
      <fill>
        <patternFill patternType="solid">
          <bgColor rgb="FFFFC7CE"/>
        </patternFill>
      </fill>
    </dxf>
    <dxf>
      <font>
        <strike/>
        <color theme="0" tint="-0.24994659260841701"/>
      </font>
    </dxf>
    <dxf>
      <font>
        <color rgb="FF00B050"/>
      </font>
    </dxf>
    <dxf>
      <font>
        <color rgb="FFFF0000"/>
      </font>
    </dxf>
    <dxf>
      <fill>
        <patternFill patternType="solid">
          <bgColor rgb="FFFFFF00"/>
        </patternFill>
      </fill>
    </dxf>
    <dxf>
      <font>
        <b val="0"/>
        <i/>
      </font>
    </dxf>
    <dxf>
      <font>
        <color rgb="FFFF0000"/>
      </font>
    </dxf>
    <dxf>
      <fill>
        <patternFill patternType="solid">
          <bgColor rgb="FFFFFF00"/>
        </patternFill>
      </fill>
    </dxf>
    <dxf>
      <font>
        <strike/>
        <color theme="0" tint="-0.24994659260841701"/>
      </font>
    </dxf>
    <dxf>
      <font>
        <color rgb="FF9C0006"/>
      </font>
      <fill>
        <patternFill patternType="solid">
          <bgColor rgb="FFFFC7CE"/>
        </patternFill>
      </fill>
    </dxf>
    <dxf>
      <font>
        <color rgb="FF00B050"/>
      </font>
    </dxf>
    <dxf>
      <font>
        <color rgb="FF9C0006"/>
      </font>
      <fill>
        <patternFill patternType="solid">
          <bgColor rgb="FFFFC7CE"/>
        </patternFill>
      </fill>
    </dxf>
    <dxf>
      <font>
        <color rgb="FF9C0006"/>
      </font>
      <fill>
        <patternFill patternType="solid">
          <bgColor rgb="FFFFC7CE"/>
        </patternFill>
      </fill>
    </dxf>
    <dxf>
      <font>
        <color rgb="FFFF0000"/>
      </font>
    </dxf>
    <dxf>
      <fill>
        <patternFill patternType="solid">
          <bgColor rgb="FFFFFF00"/>
        </patternFill>
      </fill>
    </dxf>
    <dxf>
      <font>
        <strike/>
        <color theme="0" tint="-0.24994659260841701"/>
      </font>
    </dxf>
    <dxf>
      <font>
        <color rgb="FF9C0006"/>
      </font>
      <fill>
        <patternFill patternType="solid">
          <bgColor rgb="FFFFC7CE"/>
        </patternFill>
      </fill>
    </dxf>
    <dxf>
      <font>
        <color rgb="FF00B050"/>
      </font>
    </dxf>
    <dxf>
      <font>
        <b val="0"/>
        <i/>
        <strike val="0"/>
        <color theme="0" tint="-0.34998626667073579"/>
      </font>
    </dxf>
    <dxf>
      <font>
        <b val="0"/>
        <i val="0"/>
        <color rgb="FFFF0000"/>
      </font>
    </dxf>
    <dxf>
      <font>
        <color theme="5"/>
      </font>
    </dxf>
    <dxf>
      <font>
        <color theme="8"/>
      </font>
    </dxf>
    <dxf>
      <font>
        <color rgb="FF00B050"/>
      </font>
    </dxf>
    <dxf>
      <fill>
        <patternFill patternType="solid">
          <bgColor rgb="FFFFFF00"/>
        </patternFill>
      </fill>
    </dxf>
    <dxf>
      <font>
        <strike/>
        <color theme="0" tint="-0.24994659260841701"/>
      </font>
    </dxf>
    <dxf>
      <font>
        <color rgb="FFFF0000"/>
      </font>
    </dxf>
    <dxf>
      <font>
        <color rgb="FF00B050"/>
      </font>
    </dxf>
    <dxf>
      <font>
        <b val="0"/>
        <i/>
        <strike val="0"/>
        <color theme="0" tint="-0.34998626667073579"/>
      </font>
    </dxf>
    <dxf>
      <font>
        <b val="0"/>
        <i val="0"/>
        <color rgb="FFFF0000"/>
      </font>
    </dxf>
    <dxf>
      <font>
        <color theme="5"/>
      </font>
    </dxf>
    <dxf>
      <font>
        <color rgb="FF00B050"/>
      </font>
    </dxf>
    <dxf>
      <font>
        <color theme="8"/>
      </font>
    </dxf>
    <dxf>
      <font>
        <color rgb="FF9C0006"/>
      </font>
      <fill>
        <patternFill patternType="solid">
          <bgColor rgb="FFFFC7CE"/>
        </patternFill>
      </fill>
    </dxf>
    <dxf>
      <font>
        <strike/>
        <color theme="0" tint="-0.24994659260841701"/>
      </font>
    </dxf>
    <dxf>
      <fill>
        <patternFill patternType="solid">
          <bgColor rgb="FFFFFF00"/>
        </patternFill>
      </fill>
    </dxf>
    <dxf>
      <font>
        <color rgb="FF00B050"/>
      </font>
    </dxf>
    <dxf>
      <font>
        <color rgb="FFFF0000"/>
      </font>
    </dxf>
    <dxf>
      <font>
        <color rgb="FF9C0006"/>
      </font>
      <fill>
        <patternFill patternType="solid">
          <bgColor rgb="FFFFC7CE"/>
        </patternFill>
      </fill>
    </dxf>
    <dxf>
      <font>
        <b val="0"/>
        <i/>
      </font>
    </dxf>
    <dxf>
      <font>
        <color rgb="FFFF0000"/>
      </font>
    </dxf>
    <dxf>
      <fill>
        <patternFill patternType="solid">
          <bgColor rgb="FFFFFF00"/>
        </patternFill>
      </fill>
    </dxf>
    <dxf>
      <font>
        <color rgb="FF00B050"/>
      </font>
    </dxf>
    <dxf>
      <font>
        <strike/>
        <color theme="0" tint="-0.24994659260841701"/>
      </font>
    </dxf>
    <dxf>
      <font>
        <color rgb="FF9C0006"/>
      </font>
      <fill>
        <patternFill patternType="solid">
          <bgColor rgb="FFFFC7CE"/>
        </patternFill>
      </fill>
    </dxf>
    <dxf>
      <font>
        <color rgb="FF9C0006"/>
      </font>
      <fill>
        <patternFill patternType="solid">
          <bgColor rgb="FFFFC7CE"/>
        </patternFill>
      </fill>
    </dxf>
    <dxf>
      <font>
        <b val="0"/>
        <i/>
      </font>
    </dxf>
    <dxf>
      <font>
        <color rgb="FF00B050"/>
      </font>
    </dxf>
    <dxf>
      <font>
        <strike/>
        <color theme="0" tint="-0.24994659260841701"/>
      </font>
    </dxf>
    <dxf>
      <font>
        <color rgb="FFFF0000"/>
      </font>
    </dxf>
    <dxf>
      <fill>
        <patternFill patternType="solid">
          <bgColor rgb="FFFFFF00"/>
        </patternFill>
      </fill>
    </dxf>
    <dxf>
      <font>
        <color rgb="FF9C0006"/>
      </font>
      <fill>
        <patternFill patternType="solid">
          <bgColor rgb="FFFFC7CE"/>
        </patternFill>
      </fill>
    </dxf>
    <dxf>
      <font>
        <b val="0"/>
        <i/>
      </font>
    </dxf>
    <dxf>
      <font>
        <strike/>
        <color theme="0" tint="-0.24994659260841701"/>
      </font>
    </dxf>
    <dxf>
      <fill>
        <patternFill patternType="solid">
          <bgColor rgb="FFFFFF00"/>
        </patternFill>
      </fill>
    </dxf>
    <dxf>
      <font>
        <color rgb="FF00B050"/>
      </font>
    </dxf>
    <dxf>
      <font>
        <color rgb="FFFF0000"/>
      </font>
    </dxf>
    <dxf>
      <font>
        <b val="0"/>
        <i/>
      </font>
    </dxf>
    <dxf>
      <font>
        <color rgb="FF9C0006"/>
      </font>
      <fill>
        <patternFill patternType="solid">
          <bgColor rgb="FFFFC7CE"/>
        </patternFill>
      </fill>
    </dxf>
    <dxf>
      <font>
        <strike/>
        <color theme="0" tint="-0.24994659260841701"/>
      </font>
    </dxf>
    <dxf>
      <fill>
        <patternFill patternType="solid">
          <bgColor rgb="FFFFFF00"/>
        </patternFill>
      </fill>
    </dxf>
    <dxf>
      <font>
        <color rgb="FFFF0000"/>
      </font>
    </dxf>
    <dxf>
      <font>
        <color rgb="FF00B050"/>
      </font>
    </dxf>
    <dxf>
      <font>
        <b val="0"/>
        <i/>
      </font>
    </dxf>
    <dxf>
      <font>
        <color rgb="FF9C0006"/>
      </font>
      <fill>
        <patternFill patternType="solid">
          <bgColor rgb="FFFFC7CE"/>
        </patternFill>
      </fill>
    </dxf>
    <dxf>
      <font>
        <strike/>
        <color theme="0" tint="-0.24994659260841701"/>
      </font>
    </dxf>
    <dxf>
      <fill>
        <patternFill patternType="solid">
          <bgColor rgb="FFFFFF00"/>
        </patternFill>
      </fill>
    </dxf>
    <dxf>
      <font>
        <color rgb="FFFF0000"/>
      </font>
    </dxf>
    <dxf>
      <font>
        <color rgb="FF00B050"/>
      </font>
    </dxf>
    <dxf>
      <fill>
        <patternFill patternType="solid">
          <bgColor rgb="FFFFFF00"/>
        </patternFill>
      </fill>
    </dxf>
    <dxf>
      <font>
        <strike/>
        <color theme="0" tint="-0.24994659260841701"/>
      </font>
    </dxf>
    <dxf>
      <font>
        <b val="0"/>
        <i/>
      </font>
    </dxf>
    <dxf>
      <font>
        <color rgb="FF9C0006"/>
      </font>
      <fill>
        <patternFill patternType="solid">
          <bgColor rgb="FFFFC7CE"/>
        </patternFill>
      </fill>
    </dxf>
    <dxf>
      <font>
        <color rgb="FFFF0000"/>
      </font>
    </dxf>
    <dxf>
      <font>
        <color rgb="FF00B050"/>
      </font>
    </dxf>
    <dxf>
      <font>
        <color rgb="FF9C0006"/>
      </font>
      <fill>
        <patternFill patternType="solid">
          <bgColor rgb="FFFFC7CE"/>
        </patternFill>
      </fill>
    </dxf>
    <dxf>
      <font>
        <color rgb="FF9C0006"/>
      </font>
      <fill>
        <patternFill patternType="solid">
          <bgColor rgb="FFFFC7CE"/>
        </patternFill>
      </fill>
    </dxf>
    <dxf>
      <font>
        <color rgb="FF00B050"/>
      </font>
    </dxf>
    <dxf>
      <font>
        <color rgb="FFFF0000"/>
      </font>
    </dxf>
    <dxf>
      <fill>
        <patternFill patternType="solid">
          <bgColor rgb="FFFFFF00"/>
        </patternFill>
      </fill>
    </dxf>
    <dxf>
      <font>
        <color rgb="FF9C0006"/>
      </font>
      <fill>
        <patternFill patternType="solid">
          <bgColor rgb="FFFFC7CE"/>
        </patternFill>
      </fill>
    </dxf>
    <dxf>
      <font>
        <strike/>
        <color theme="0" tint="-0.24994659260841701"/>
      </font>
    </dxf>
    <dxf>
      <fill>
        <patternFill patternType="solid">
          <bgColor rgb="FFFFFF00"/>
        </patternFill>
      </fill>
    </dxf>
    <dxf>
      <font>
        <strike/>
        <color theme="0" tint="-0.24994659260841701"/>
      </font>
    </dxf>
    <dxf>
      <font>
        <color rgb="FF9C0006"/>
      </font>
      <fill>
        <patternFill patternType="solid">
          <bgColor rgb="FFFFC7CE"/>
        </patternFill>
      </fill>
    </dxf>
    <dxf>
      <font>
        <color rgb="FF00B050"/>
      </font>
    </dxf>
    <dxf>
      <font>
        <color rgb="FFFF0000"/>
      </font>
    </dxf>
    <dxf>
      <font>
        <color rgb="FF9C0006"/>
      </font>
      <fill>
        <patternFill patternType="solid">
          <bgColor rgb="FFFFC7CE"/>
        </patternFill>
      </fill>
    </dxf>
    <dxf>
      <font>
        <b val="0"/>
        <i/>
      </font>
    </dxf>
    <dxf>
      <font>
        <color rgb="FF00B050"/>
      </font>
    </dxf>
    <dxf>
      <fill>
        <patternFill patternType="solid">
          <bgColor rgb="FFFFFF00"/>
        </patternFill>
      </fill>
    </dxf>
    <dxf>
      <font>
        <strike/>
        <color theme="0" tint="-0.24994659260841701"/>
      </font>
    </dxf>
    <dxf>
      <font>
        <color rgb="FFFF0000"/>
      </font>
    </dxf>
    <dxf>
      <font>
        <color rgb="FF9C0006"/>
      </font>
      <fill>
        <patternFill patternType="solid">
          <bgColor rgb="FFFFC7CE"/>
        </patternFill>
      </fill>
    </dxf>
    <dxf>
      <font>
        <color rgb="FF9C0006"/>
      </font>
      <fill>
        <patternFill patternType="solid">
          <bgColor rgb="FFFFC7CE"/>
        </patternFill>
      </fill>
    </dxf>
    <dxf>
      <font>
        <color rgb="FFFF0000"/>
      </font>
    </dxf>
    <dxf>
      <fill>
        <patternFill patternType="solid">
          <bgColor rgb="FFFFFF00"/>
        </patternFill>
      </fill>
    </dxf>
    <dxf>
      <font>
        <strike/>
        <color theme="0" tint="-0.24994659260841701"/>
      </font>
    </dxf>
    <dxf>
      <font>
        <b val="0"/>
        <i/>
      </font>
    </dxf>
    <dxf>
      <font>
        <color rgb="FF00B050"/>
      </font>
    </dxf>
    <dxf>
      <font>
        <color rgb="FF9C0006"/>
      </font>
      <fill>
        <patternFill patternType="solid">
          <bgColor rgb="FFFFC7CE"/>
        </patternFill>
      </fill>
    </dxf>
    <dxf>
      <fill>
        <patternFill patternType="solid">
          <bgColor rgb="FFFFFF00"/>
        </patternFill>
      </fill>
    </dxf>
    <dxf>
      <font>
        <b val="0"/>
        <i/>
      </font>
    </dxf>
    <dxf>
      <font>
        <strike/>
        <color theme="0" tint="-0.24994659260841701"/>
      </font>
    </dxf>
    <dxf>
      <font>
        <color rgb="FFFF0000"/>
      </font>
    </dxf>
    <dxf>
      <font>
        <color rgb="FF00B050"/>
      </font>
    </dxf>
    <dxf>
      <font>
        <b val="0"/>
        <i/>
      </font>
    </dxf>
    <dxf>
      <font>
        <strike/>
        <color theme="0" tint="-0.24994659260841701"/>
      </font>
    </dxf>
    <dxf>
      <fill>
        <patternFill patternType="solid">
          <bgColor rgb="FFFFFF00"/>
        </patternFill>
      </fill>
    </dxf>
    <dxf>
      <font>
        <color rgb="FFFF0000"/>
      </font>
    </dxf>
    <dxf>
      <font>
        <color rgb="FF00B050"/>
      </font>
    </dxf>
    <dxf>
      <font>
        <strike/>
        <color theme="0" tint="-0.24994659260841701"/>
      </font>
    </dxf>
    <dxf>
      <fill>
        <patternFill patternType="solid">
          <bgColor rgb="FFFFFF00"/>
        </patternFill>
      </fill>
    </dxf>
    <dxf>
      <font>
        <color rgb="FF00B050"/>
      </font>
    </dxf>
    <dxf>
      <font>
        <b val="0"/>
        <i/>
      </font>
    </dxf>
    <dxf>
      <font>
        <color rgb="FFFF0000"/>
      </font>
    </dxf>
    <dxf>
      <fill>
        <patternFill patternType="solid">
          <bgColor rgb="FFFFFF00"/>
        </patternFill>
      </fill>
    </dxf>
    <dxf>
      <font>
        <strike/>
        <color theme="0" tint="-0.24994659260841701"/>
      </font>
    </dxf>
    <dxf>
      <font>
        <b val="0"/>
        <i/>
      </font>
    </dxf>
    <dxf>
      <font>
        <strike/>
        <color theme="0" tint="-0.24994659260841701"/>
      </font>
    </dxf>
    <dxf>
      <font>
        <color rgb="FFFF0000"/>
      </font>
    </dxf>
    <dxf>
      <font>
        <color rgb="FF00B050"/>
      </font>
    </dxf>
    <dxf>
      <fill>
        <patternFill patternType="solid">
          <bgColor rgb="FFFFFF00"/>
        </patternFill>
      </fill>
    </dxf>
    <dxf>
      <font>
        <color rgb="FF00B050"/>
      </font>
    </dxf>
    <dxf>
      <font>
        <b val="0"/>
        <i/>
      </font>
    </dxf>
    <dxf>
      <font>
        <strike/>
        <color theme="0" tint="-0.24994659260841701"/>
      </font>
    </dxf>
    <dxf>
      <fill>
        <patternFill patternType="solid">
          <bgColor rgb="FFFFFF00"/>
        </patternFill>
      </fill>
    </dxf>
    <dxf>
      <font>
        <color rgb="FFFF0000"/>
      </font>
    </dxf>
    <dxf>
      <font>
        <strike/>
        <color theme="0" tint="-0.24994659260841701"/>
      </font>
    </dxf>
    <dxf>
      <font>
        <b val="0"/>
        <i/>
      </font>
    </dxf>
    <dxf>
      <font>
        <color rgb="FF00B050"/>
      </font>
    </dxf>
    <dxf>
      <font>
        <color rgb="FFFF0000"/>
      </font>
    </dxf>
    <dxf>
      <fill>
        <patternFill patternType="solid">
          <bgColor rgb="FFFFFF00"/>
        </patternFill>
      </fill>
    </dxf>
    <dxf>
      <font>
        <strike/>
        <color theme="0" tint="-0.24994659260841701"/>
      </font>
    </dxf>
    <dxf>
      <fill>
        <patternFill patternType="solid">
          <bgColor rgb="FFFFFF00"/>
        </patternFill>
      </fill>
    </dxf>
    <dxf>
      <font>
        <color rgb="FFFF0000"/>
      </font>
    </dxf>
    <dxf>
      <font>
        <color rgb="FF00B050"/>
      </font>
    </dxf>
    <dxf>
      <font>
        <b val="0"/>
        <i/>
      </font>
    </dxf>
    <dxf>
      <fill>
        <patternFill patternType="solid">
          <bgColor rgb="FFFFFF00"/>
        </patternFill>
      </fill>
    </dxf>
    <dxf>
      <font>
        <b val="0"/>
        <i/>
      </font>
    </dxf>
    <dxf>
      <font>
        <strike/>
        <color theme="0" tint="-0.24994659260841701"/>
      </font>
    </dxf>
    <dxf>
      <font>
        <color rgb="FFFF0000"/>
      </font>
    </dxf>
    <dxf>
      <font>
        <color rgb="FF00B050"/>
      </font>
    </dxf>
    <dxf>
      <font>
        <color rgb="FF00B050"/>
      </font>
    </dxf>
    <dxf>
      <font>
        <b val="0"/>
        <i/>
      </font>
    </dxf>
    <dxf>
      <fill>
        <patternFill patternType="solid">
          <bgColor rgb="FFFFFF00"/>
        </patternFill>
      </fill>
    </dxf>
    <dxf>
      <font>
        <strike/>
        <color theme="0" tint="-0.24994659260841701"/>
      </font>
    </dxf>
    <dxf>
      <font>
        <color rgb="FFFF0000"/>
      </font>
    </dxf>
    <dxf>
      <font>
        <color rgb="FF00B050"/>
      </font>
    </dxf>
    <dxf>
      <font>
        <b val="0"/>
        <i/>
      </font>
    </dxf>
    <dxf>
      <font>
        <strike/>
        <color theme="0" tint="-0.24994659260841701"/>
      </font>
    </dxf>
    <dxf>
      <fill>
        <patternFill patternType="solid">
          <bgColor rgb="FFFFFF00"/>
        </patternFill>
      </fill>
    </dxf>
    <dxf>
      <font>
        <color rgb="FFFF0000"/>
      </font>
    </dxf>
    <dxf>
      <fill>
        <patternFill patternType="solid">
          <bgColor rgb="FFFFFF00"/>
        </patternFill>
      </fill>
    </dxf>
    <dxf>
      <font>
        <color rgb="FF00B050"/>
      </font>
    </dxf>
    <dxf>
      <font>
        <color rgb="FFFF0000"/>
      </font>
    </dxf>
    <dxf>
      <font>
        <strike/>
        <color theme="0" tint="-0.24994659260841701"/>
      </font>
    </dxf>
    <dxf>
      <font>
        <b val="0"/>
        <i/>
      </font>
    </dxf>
    <dxf>
      <font>
        <strike/>
        <color theme="0" tint="-0.24994659260841701"/>
      </font>
    </dxf>
    <dxf>
      <font>
        <color rgb="FFFF0000"/>
      </font>
    </dxf>
    <dxf>
      <font>
        <color rgb="FF00B050"/>
      </font>
    </dxf>
    <dxf>
      <font>
        <b val="0"/>
        <i/>
      </font>
    </dxf>
    <dxf>
      <fill>
        <patternFill patternType="solid">
          <bgColor rgb="FFFFFF00"/>
        </patternFill>
      </fill>
    </dxf>
    <dxf>
      <font>
        <strike/>
        <color theme="0" tint="-0.24994659260841701"/>
      </font>
    </dxf>
    <dxf>
      <font>
        <color rgb="FFFF0000"/>
      </font>
    </dxf>
    <dxf>
      <font>
        <color rgb="FF00B050"/>
      </font>
    </dxf>
    <dxf>
      <font>
        <b val="0"/>
        <i/>
      </font>
    </dxf>
    <dxf>
      <font>
        <strike/>
        <color theme="0" tint="-0.24994659260841701"/>
      </font>
    </dxf>
    <dxf>
      <fill>
        <patternFill patternType="solid">
          <bgColor rgb="FFFFFF00"/>
        </patternFill>
      </fill>
    </dxf>
    <dxf>
      <font>
        <color rgb="FF00B050"/>
      </font>
    </dxf>
    <dxf>
      <font>
        <color rgb="FFFF0000"/>
      </font>
    </dxf>
    <dxf>
      <font>
        <b val="0"/>
        <i/>
      </font>
    </dxf>
    <dxf>
      <font>
        <strike/>
        <color theme="0" tint="-0.24994659260841701"/>
      </font>
    </dxf>
    <dxf>
      <font>
        <color rgb="FFFF0000"/>
      </font>
    </dxf>
    <dxf>
      <font>
        <color rgb="FF00B050"/>
      </font>
    </dxf>
    <dxf>
      <fill>
        <patternFill patternType="solid">
          <bgColor rgb="FFFFFF00"/>
        </patternFill>
      </fill>
    </dxf>
    <dxf>
      <font>
        <color rgb="FF00B050"/>
      </font>
    </dxf>
    <dxf>
      <font>
        <color rgb="FFFF0000"/>
      </font>
    </dxf>
    <dxf>
      <font>
        <strike/>
        <color theme="0" tint="-0.24994659260841701"/>
      </font>
    </dxf>
    <dxf>
      <font>
        <strike/>
        <color theme="0" tint="-0.24994659260841701"/>
      </font>
    </dxf>
    <dxf>
      <font>
        <color rgb="FF00B050"/>
      </font>
    </dxf>
    <dxf>
      <font>
        <color rgb="FFFF0000"/>
      </font>
    </dxf>
    <dxf>
      <font>
        <color rgb="FF00B050"/>
      </font>
    </dxf>
    <dxf>
      <font>
        <strike/>
        <color theme="0" tint="-0.24994659260841701"/>
      </font>
    </dxf>
    <dxf>
      <font>
        <color rgb="FFFF0000"/>
      </font>
    </dxf>
    <dxf>
      <font>
        <color rgb="FF00B050"/>
      </font>
    </dxf>
    <dxf>
      <font>
        <color rgb="FF00B050"/>
      </font>
    </dxf>
    <dxf>
      <font>
        <b val="0"/>
        <i/>
      </font>
    </dxf>
    <dxf>
      <font>
        <strike/>
        <color theme="0" tint="-0.24994659260841701"/>
      </font>
    </dxf>
    <dxf>
      <fill>
        <patternFill patternType="solid">
          <bgColor rgb="FFFFFF00"/>
        </patternFill>
      </fill>
    </dxf>
    <dxf>
      <font>
        <color rgb="FFFF0000"/>
      </font>
    </dxf>
    <dxf>
      <font>
        <b val="0"/>
        <i/>
      </font>
    </dxf>
    <dxf>
      <font>
        <strike/>
        <color theme="0" tint="-0.24994659260841701"/>
      </font>
    </dxf>
    <dxf>
      <fill>
        <patternFill patternType="solid">
          <bgColor rgb="FFFFFF00"/>
        </patternFill>
      </fill>
    </dxf>
    <dxf>
      <font>
        <color rgb="FFFF0000"/>
      </font>
    </dxf>
    <dxf>
      <font>
        <color rgb="FF00B050"/>
      </font>
    </dxf>
    <dxf>
      <font>
        <b val="0"/>
        <i/>
      </font>
    </dxf>
    <dxf>
      <font>
        <strike/>
        <color theme="0" tint="-0.24994659260841701"/>
      </font>
    </dxf>
    <dxf>
      <fill>
        <patternFill patternType="solid">
          <bgColor rgb="FFFFFF00"/>
        </patternFill>
      </fill>
    </dxf>
    <dxf>
      <font>
        <color rgb="FFFF0000"/>
      </font>
    </dxf>
    <dxf>
      <font>
        <color rgb="FF00B050"/>
      </font>
    </dxf>
    <dxf>
      <font>
        <b val="0"/>
        <i/>
      </font>
    </dxf>
    <dxf>
      <font>
        <strike/>
        <color theme="0" tint="-0.24994659260841701"/>
      </font>
    </dxf>
    <dxf>
      <fill>
        <patternFill patternType="solid">
          <bgColor rgb="FFFFFF00"/>
        </patternFill>
      </fill>
    </dxf>
    <dxf>
      <font>
        <color rgb="FFFF0000"/>
      </font>
    </dxf>
    <dxf>
      <font>
        <color rgb="FF00B050"/>
      </font>
    </dxf>
    <dxf>
      <font>
        <b val="0"/>
        <i/>
      </font>
    </dxf>
    <dxf>
      <font>
        <strike/>
        <color theme="0" tint="-0.24994659260841701"/>
      </font>
    </dxf>
    <dxf>
      <fill>
        <patternFill patternType="solid">
          <bgColor rgb="FFFFFF00"/>
        </patternFill>
      </fill>
    </dxf>
    <dxf>
      <font>
        <color rgb="FFFF0000"/>
      </font>
    </dxf>
    <dxf>
      <font>
        <color rgb="FF00B050"/>
      </font>
    </dxf>
    <dxf>
      <font>
        <b val="0"/>
        <i/>
      </font>
    </dxf>
    <dxf>
      <font>
        <strike/>
        <color theme="0" tint="-0.24994659260841701"/>
      </font>
    </dxf>
    <dxf>
      <fill>
        <patternFill patternType="solid">
          <bgColor rgb="FFFFFF00"/>
        </patternFill>
      </fill>
    </dxf>
    <dxf>
      <font>
        <color rgb="FFFF0000"/>
      </font>
    </dxf>
    <dxf>
      <font>
        <color rgb="FF00B050"/>
      </font>
    </dxf>
    <dxf>
      <font>
        <b val="0"/>
        <i/>
      </font>
    </dxf>
    <dxf>
      <font>
        <strike/>
        <color theme="0" tint="-0.24994659260841701"/>
      </font>
    </dxf>
    <dxf>
      <fill>
        <patternFill patternType="solid">
          <bgColor rgb="FFFFFF00"/>
        </patternFill>
      </fill>
    </dxf>
    <dxf>
      <font>
        <color rgb="FF00B050"/>
      </font>
    </dxf>
    <dxf>
      <font>
        <color rgb="FFFF0000"/>
      </font>
    </dxf>
    <dxf>
      <font>
        <color rgb="FFFF0000"/>
      </font>
    </dxf>
    <dxf>
      <font>
        <strike/>
        <color theme="0" tint="-0.24994659260841701"/>
      </font>
    </dxf>
    <dxf>
      <font>
        <color rgb="FF00B050"/>
      </font>
    </dxf>
    <dxf>
      <fill>
        <patternFill patternType="solid">
          <bgColor rgb="FFFFFF00"/>
        </patternFill>
      </fill>
    </dxf>
    <dxf>
      <font>
        <b val="0"/>
        <i/>
      </font>
    </dxf>
    <dxf>
      <font>
        <color rgb="FF00B050"/>
      </font>
    </dxf>
    <dxf>
      <font>
        <color rgb="FFFF0000"/>
      </font>
    </dxf>
    <dxf>
      <font>
        <strike/>
        <color theme="0" tint="-0.24994659260841701"/>
      </font>
    </dxf>
    <dxf>
      <font>
        <color rgb="FFFF0000"/>
      </font>
    </dxf>
    <dxf>
      <font>
        <color rgb="FF00B050"/>
      </font>
    </dxf>
    <dxf>
      <font>
        <strike/>
        <color theme="0" tint="-0.24994659260841701"/>
      </font>
    </dxf>
    <dxf>
      <font>
        <b val="0"/>
        <i/>
      </font>
    </dxf>
    <dxf>
      <fill>
        <patternFill patternType="solid">
          <bgColor rgb="FFFFFF00"/>
        </patternFill>
      </fill>
    </dxf>
    <dxf>
      <font>
        <color rgb="FF00B050"/>
      </font>
    </dxf>
    <dxf>
      <font>
        <color rgb="FFFF0000"/>
      </font>
    </dxf>
    <dxf>
      <fill>
        <patternFill patternType="solid">
          <bgColor rgb="FFFFFF00"/>
        </patternFill>
      </fill>
    </dxf>
    <dxf>
      <font>
        <strike/>
        <color theme="0" tint="-0.24994659260841701"/>
      </font>
    </dxf>
    <dxf>
      <font>
        <b val="0"/>
        <i/>
      </font>
    </dxf>
    <dxf>
      <font>
        <strike/>
        <color theme="0" tint="-0.24994659260841701"/>
      </font>
    </dxf>
    <dxf>
      <font>
        <b val="0"/>
        <i/>
      </font>
    </dxf>
    <dxf>
      <fill>
        <patternFill patternType="solid">
          <bgColor rgb="FFFFFF00"/>
        </patternFill>
      </fill>
    </dxf>
    <dxf>
      <font>
        <color rgb="FFFF0000"/>
      </font>
    </dxf>
    <dxf>
      <font>
        <color rgb="FF00B050"/>
      </font>
    </dxf>
    <dxf>
      <font>
        <color rgb="FF00B050"/>
      </font>
    </dxf>
    <dxf>
      <font>
        <strike/>
        <color theme="0" tint="-0.24994659260841701"/>
      </font>
    </dxf>
    <dxf>
      <fill>
        <patternFill patternType="solid">
          <bgColor rgb="FFFFFF00"/>
        </patternFill>
      </fill>
    </dxf>
    <dxf>
      <font>
        <color rgb="FFFF0000"/>
      </font>
    </dxf>
    <dxf>
      <font>
        <b val="0"/>
        <i/>
      </font>
    </dxf>
    <dxf>
      <font>
        <b val="0"/>
        <i/>
      </font>
    </dxf>
    <dxf>
      <font>
        <strike/>
        <color theme="0" tint="-0.24994659260841701"/>
      </font>
    </dxf>
    <dxf>
      <fill>
        <patternFill patternType="solid">
          <bgColor rgb="FFFFFF00"/>
        </patternFill>
      </fill>
    </dxf>
    <dxf>
      <font>
        <color rgb="FFFF0000"/>
      </font>
    </dxf>
    <dxf>
      <font>
        <color rgb="FF00B050"/>
      </font>
    </dxf>
    <dxf>
      <font>
        <color rgb="FF00B050"/>
      </font>
    </dxf>
    <dxf>
      <font>
        <color rgb="FFFF0000"/>
      </font>
    </dxf>
    <dxf>
      <fill>
        <patternFill patternType="solid">
          <bgColor rgb="FFFFFF00"/>
        </patternFill>
      </fill>
    </dxf>
    <dxf>
      <font>
        <strike/>
        <color theme="0" tint="-0.24994659260841701"/>
      </font>
    </dxf>
    <dxf>
      <font>
        <b val="0"/>
        <i/>
      </font>
    </dxf>
    <dxf>
      <font>
        <b val="0"/>
        <i/>
      </font>
    </dxf>
    <dxf>
      <font>
        <strike/>
        <color theme="0" tint="-0.24994659260841701"/>
      </font>
    </dxf>
    <dxf>
      <fill>
        <patternFill patternType="solid">
          <bgColor rgb="FFFFFF00"/>
        </patternFill>
      </fill>
    </dxf>
    <dxf>
      <font>
        <color rgb="FFFF0000"/>
      </font>
    </dxf>
    <dxf>
      <font>
        <color rgb="FF00B050"/>
      </font>
    </dxf>
    <dxf>
      <fill>
        <patternFill patternType="solid">
          <bgColor rgb="FFFFFF00"/>
        </patternFill>
      </fill>
    </dxf>
    <dxf>
      <font>
        <b val="0"/>
        <i/>
      </font>
    </dxf>
    <dxf>
      <font>
        <color rgb="FF00B050"/>
      </font>
    </dxf>
    <dxf>
      <font>
        <color rgb="FF00B050"/>
      </font>
    </dxf>
    <dxf>
      <font>
        <b val="0"/>
        <i/>
      </font>
    </dxf>
    <dxf>
      <font>
        <strike/>
        <color theme="0" tint="-0.24994659260841701"/>
      </font>
    </dxf>
    <dxf>
      <fill>
        <patternFill patternType="solid">
          <bgColor rgb="FFFFFF00"/>
        </patternFill>
      </fill>
    </dxf>
    <dxf>
      <font>
        <color rgb="FFFF0000"/>
      </font>
    </dxf>
    <dxf>
      <font>
        <color rgb="FF00B050"/>
      </font>
    </dxf>
    <dxf>
      <font>
        <color rgb="FF00B050"/>
      </font>
    </dxf>
    <dxf>
      <font>
        <strike/>
        <color theme="0" tint="-0.24994659260841701"/>
      </font>
    </dxf>
    <dxf>
      <font>
        <color rgb="FFFF0000"/>
      </font>
    </dxf>
    <dxf>
      <fill>
        <patternFill patternType="solid">
          <bgColor rgb="FFFFFF00"/>
        </patternFill>
      </fill>
    </dxf>
    <dxf>
      <font>
        <b val="0"/>
        <i/>
      </font>
    </dxf>
    <dxf>
      <font>
        <color rgb="FF00B050"/>
      </font>
    </dxf>
    <dxf>
      <font>
        <color rgb="FFFF0000"/>
      </font>
    </dxf>
    <dxf>
      <font>
        <strike/>
        <color theme="0" tint="-0.24994659260841701"/>
      </font>
    </dxf>
    <dxf>
      <font>
        <b val="0"/>
        <i/>
      </font>
    </dxf>
    <dxf>
      <fill>
        <patternFill patternType="solid">
          <bgColor rgb="FFFFFF00"/>
        </patternFill>
      </fill>
    </dxf>
    <dxf>
      <font>
        <color theme="9"/>
      </font>
    </dxf>
    <dxf>
      <font>
        <b val="0"/>
        <i/>
      </font>
    </dxf>
    <dxf>
      <font>
        <color rgb="FFFF0000"/>
      </font>
    </dxf>
    <dxf>
      <font>
        <b val="0"/>
        <i/>
        <color theme="0" tint="-4.9989318521683403E-2"/>
      </font>
    </dxf>
    <dxf>
      <font>
        <b val="0"/>
        <i/>
        <color theme="0" tint="-4.9989318521683403E-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56"/>
  <sheetViews>
    <sheetView showGridLines="0" zoomScale="80" zoomScaleNormal="80" workbookViewId="0">
      <selection activeCell="F5" sqref="F5"/>
    </sheetView>
  </sheetViews>
  <sheetFormatPr defaultColWidth="9" defaultRowHeight="14.25" x14ac:dyDescent="0.2"/>
  <cols>
    <col min="2" max="2" width="20.625" customWidth="1"/>
    <col min="3" max="3" width="13.25" customWidth="1"/>
    <col min="4" max="5" width="8.625" customWidth="1"/>
    <col min="10" max="19" width="8.625" customWidth="1"/>
  </cols>
  <sheetData>
    <row r="1" spans="1:19" s="94" customFormat="1" ht="31.5" customHeight="1" x14ac:dyDescent="0.5">
      <c r="A1" s="95" t="s">
        <v>0</v>
      </c>
      <c r="B1" s="96"/>
      <c r="C1" s="96"/>
      <c r="D1" s="96"/>
      <c r="E1" s="96"/>
      <c r="F1" s="96"/>
      <c r="G1" s="96"/>
      <c r="H1" s="96"/>
      <c r="I1" s="96"/>
      <c r="J1" s="96"/>
      <c r="K1" s="96"/>
      <c r="L1" s="96"/>
      <c r="M1" s="96"/>
      <c r="N1" s="96"/>
      <c r="O1" s="96"/>
      <c r="P1" s="96"/>
      <c r="Q1" s="96"/>
      <c r="R1" s="96"/>
      <c r="S1" s="96"/>
    </row>
    <row r="2" spans="1:19" ht="17.25" customHeight="1" x14ac:dyDescent="0.25">
      <c r="A2" s="97"/>
      <c r="B2" s="98" t="s">
        <v>1</v>
      </c>
      <c r="C2" s="99"/>
      <c r="D2" s="99"/>
      <c r="E2" s="99"/>
      <c r="F2" s="84"/>
      <c r="G2" s="84"/>
      <c r="H2" s="84"/>
      <c r="I2" s="84"/>
      <c r="J2" s="99"/>
      <c r="K2" s="84"/>
      <c r="L2" s="84"/>
      <c r="M2" s="84"/>
      <c r="N2" s="84"/>
      <c r="O2" s="84"/>
      <c r="P2" s="84"/>
      <c r="Q2" s="84"/>
      <c r="R2" s="84"/>
      <c r="S2" s="84"/>
    </row>
    <row r="3" spans="1:19" ht="15" x14ac:dyDescent="0.25">
      <c r="A3" s="84"/>
      <c r="B3" s="208" t="s">
        <v>2</v>
      </c>
      <c r="C3" s="211" t="s">
        <v>3</v>
      </c>
      <c r="D3" s="190" t="s">
        <v>4</v>
      </c>
      <c r="E3" s="191"/>
      <c r="F3" s="190" t="s">
        <v>5</v>
      </c>
      <c r="G3" s="192"/>
      <c r="H3" s="193" t="s">
        <v>6</v>
      </c>
      <c r="I3" s="194"/>
      <c r="J3" s="195" t="s">
        <v>7</v>
      </c>
      <c r="K3" s="196"/>
      <c r="L3" s="196"/>
      <c r="M3" s="196"/>
      <c r="N3" s="196"/>
      <c r="O3" s="196"/>
      <c r="P3" s="196"/>
      <c r="Q3" s="196"/>
      <c r="R3" s="196"/>
      <c r="S3" s="197"/>
    </row>
    <row r="4" spans="1:19" ht="15" x14ac:dyDescent="0.25">
      <c r="A4" s="101"/>
      <c r="B4" s="209"/>
      <c r="C4" s="212" t="s">
        <v>8</v>
      </c>
      <c r="D4" s="102" t="s">
        <v>9</v>
      </c>
      <c r="E4" s="103" t="s">
        <v>10</v>
      </c>
      <c r="F4" s="104" t="s">
        <v>11</v>
      </c>
      <c r="G4" s="105" t="s">
        <v>12</v>
      </c>
      <c r="H4" s="105" t="s">
        <v>13</v>
      </c>
      <c r="I4" s="154" t="s">
        <v>14</v>
      </c>
      <c r="J4" s="155" t="s">
        <v>15</v>
      </c>
      <c r="K4" s="156" t="s">
        <v>16</v>
      </c>
      <c r="L4" s="157" t="s">
        <v>17</v>
      </c>
      <c r="M4" s="158" t="s">
        <v>18</v>
      </c>
      <c r="N4" s="158" t="s">
        <v>19</v>
      </c>
      <c r="O4" s="159" t="s">
        <v>20</v>
      </c>
      <c r="P4" s="156" t="s">
        <v>21</v>
      </c>
      <c r="Q4" s="178" t="s">
        <v>22</v>
      </c>
      <c r="R4" s="179" t="s">
        <v>23</v>
      </c>
      <c r="S4" s="180" t="s">
        <v>24</v>
      </c>
    </row>
    <row r="5" spans="1:19" ht="15" x14ac:dyDescent="0.25">
      <c r="A5" s="106"/>
      <c r="B5" s="107" t="s">
        <v>25</v>
      </c>
      <c r="C5" s="108" t="e">
        <f>SUM(C6:C38)</f>
        <v>#DIV/0!</v>
      </c>
      <c r="D5" s="109">
        <f>SUM(D6:D49)</f>
        <v>2461</v>
      </c>
      <c r="E5" s="110">
        <f>SUM(E6:E54)</f>
        <v>0</v>
      </c>
      <c r="F5" s="111">
        <f>SUM(F6:F54)</f>
        <v>186</v>
      </c>
      <c r="G5" s="112">
        <f>SUM(G6:G54)</f>
        <v>2275</v>
      </c>
      <c r="H5" s="113">
        <f>IF(D5&lt;&gt;0,F5/D5,0)</f>
        <v>7.557903291344982E-2</v>
      </c>
      <c r="I5" s="160">
        <f>IF(D5&lt;&gt;0,G5/D5,0)</f>
        <v>0.92442096708655019</v>
      </c>
      <c r="J5" s="161">
        <f>SUM(J6:J54)</f>
        <v>171</v>
      </c>
      <c r="K5" s="162">
        <f>SUM(K6:K54)</f>
        <v>8</v>
      </c>
      <c r="L5" s="163">
        <f>SUM(L6:L54)</f>
        <v>0</v>
      </c>
      <c r="M5" s="164">
        <f>SUM(M6:M54)</f>
        <v>3</v>
      </c>
      <c r="N5" s="164">
        <f>SUM(N6:N54)</f>
        <v>4</v>
      </c>
      <c r="O5" s="165">
        <f>IF($F5&lt;&gt;0,J5/$F5,0)</f>
        <v>0.91935483870967738</v>
      </c>
      <c r="P5" s="166">
        <f t="shared" ref="P5:S5" si="0">IF($F5&lt;&gt;0,K5/$F5,0)</f>
        <v>4.3010752688172046E-2</v>
      </c>
      <c r="Q5" s="181">
        <f t="shared" si="0"/>
        <v>0</v>
      </c>
      <c r="R5" s="182">
        <f t="shared" si="0"/>
        <v>1.6129032258064516E-2</v>
      </c>
      <c r="S5" s="183">
        <f t="shared" si="0"/>
        <v>2.1505376344086023E-2</v>
      </c>
    </row>
    <row r="6" spans="1:19" ht="15" x14ac:dyDescent="0.25">
      <c r="A6" s="84"/>
      <c r="B6" s="114" t="s">
        <v>26</v>
      </c>
      <c r="C6" s="115" t="e">
        <f>IF($B6&lt;&gt;"",IF(COUNTIF('Test Cases'!X$3:X$2456,$B6&amp;"__*")&gt;0,(SUMPRODUCT(('Test Cases'!B$3:B$2456=$B6)*(1/COUNTIF('Test Cases'!X$3:X$2456,'Test Cases'!X$3:X$2456)))-1),SUMPRODUCT(('Test Cases'!B$3:B$2456=$B6)*(1/COUNTIF('Test Cases'!X$3:X$2456,'Test Cases'!X$3:X$2456)))),"")</f>
        <v>#DIV/0!</v>
      </c>
      <c r="D6" s="116">
        <f>COUNTIF('Test Cases'!B:B,Summary!B6)</f>
        <v>110</v>
      </c>
      <c r="E6" s="117">
        <f>COUNTIFS('Test Cases'!B:B,Summary!B6,'Test Cases'!P:P,"Y")</f>
        <v>0</v>
      </c>
      <c r="F6" s="118">
        <f>SUM(J6:N6)</f>
        <v>107</v>
      </c>
      <c r="G6" s="115">
        <f>D6-F6</f>
        <v>3</v>
      </c>
      <c r="H6" s="119">
        <f t="shared" ref="H6:H19" si="1">IF(D6&lt;&gt;0,F6/D6,0)</f>
        <v>0.97272727272727277</v>
      </c>
      <c r="I6" s="167">
        <f>IF(D6&lt;&gt;0,G6/D6,0)</f>
        <v>2.7272727272727271E-2</v>
      </c>
      <c r="J6" s="155">
        <f>COUNTIFS('Test Cases'!B:B,Summary!B6,'Test Cases'!J:J,"pass")</f>
        <v>100</v>
      </c>
      <c r="K6" s="156">
        <f>COUNTIFS('Test Cases'!B:B,Summary!B6,'Test Cases'!J:J,"fail")</f>
        <v>3</v>
      </c>
      <c r="L6" s="157">
        <f>COUNTIFS('Test Cases'!B:B,Summary!B6,'Test Cases'!J:J,"block")</f>
        <v>0</v>
      </c>
      <c r="M6" s="158">
        <f>COUNTIFS('Test Cases'!B:B,Summary!B6,'Test Cases'!J:J,"defer")</f>
        <v>3</v>
      </c>
      <c r="N6" s="158">
        <f>COUNTIFS('Test Cases'!B:B,Summary!B6,'Test Cases'!J:J,"delete")</f>
        <v>1</v>
      </c>
      <c r="O6" s="168">
        <f t="shared" ref="O6:O19" si="2">IF($F6&lt;&gt;0,J6/$F6,0)</f>
        <v>0.93457943925233644</v>
      </c>
      <c r="P6" s="169">
        <f t="shared" ref="P6:P19" si="3">IF($F6&lt;&gt;0,K6/$F6,0)</f>
        <v>2.8037383177570093E-2</v>
      </c>
      <c r="Q6" s="184">
        <f t="shared" ref="Q6:Q19" si="4">IF($F6&lt;&gt;0,L6/$F6,0)</f>
        <v>0</v>
      </c>
      <c r="R6" s="185">
        <f t="shared" ref="R6:R19" si="5">IF($F6&lt;&gt;0,M6/$F6,0)</f>
        <v>2.8037383177570093E-2</v>
      </c>
      <c r="S6" s="186">
        <f t="shared" ref="S6:S19" si="6">IF($F6&lt;&gt;0,N6/$F6,0)</f>
        <v>9.3457943925233638E-3</v>
      </c>
    </row>
    <row r="7" spans="1:19" ht="15" x14ac:dyDescent="0.25">
      <c r="A7" s="84"/>
      <c r="B7" s="114" t="s">
        <v>27</v>
      </c>
      <c r="C7" s="115" t="e">
        <f>IF($B7&lt;&gt;"",IF(COUNTIF('Test Cases'!X$3:X$2456,$B7&amp;"__*")&gt;0,(SUMPRODUCT(('Test Cases'!B$3:B$2456=$B7)*(1/COUNTIF('Test Cases'!X$3:X$2456,'Test Cases'!X$3:X$2456)))-1),SUMPRODUCT(('Test Cases'!B$3:B$2456=$B7)*(1/COUNTIF('Test Cases'!X$3:X$2456,'Test Cases'!X$3:X$2456)))),"")</f>
        <v>#DIV/0!</v>
      </c>
      <c r="D7" s="116">
        <f>COUNTIF('Test Cases'!B:B,Summary!B7)</f>
        <v>313</v>
      </c>
      <c r="E7" s="117">
        <f>COUNTIFS('Test Cases'!B:B,Summary!B7,'Test Cases'!P:P,"Y")</f>
        <v>0</v>
      </c>
      <c r="F7" s="118">
        <f t="shared" ref="F7:F19" si="7">SUM(J7:N7)</f>
        <v>78</v>
      </c>
      <c r="G7" s="115">
        <f>D7-F7</f>
        <v>235</v>
      </c>
      <c r="H7" s="119">
        <f t="shared" si="1"/>
        <v>0.24920127795527156</v>
      </c>
      <c r="I7" s="167">
        <f t="shared" ref="I7:I19" si="8">IF(D7&lt;&gt;0,G7/D7,0)</f>
        <v>0.75079872204472842</v>
      </c>
      <c r="J7" s="155">
        <f>COUNTIFS('Test Cases'!B:B,Summary!B7,'Test Cases'!J:J,"pass")</f>
        <v>70</v>
      </c>
      <c r="K7" s="156">
        <f>COUNTIFS('Test Cases'!B:B,Summary!B7,'Test Cases'!J:J,"fail")</f>
        <v>5</v>
      </c>
      <c r="L7" s="157">
        <f>COUNTIFS('Test Cases'!B:B,Summary!B7,'Test Cases'!J:J,"block")</f>
        <v>0</v>
      </c>
      <c r="M7" s="158">
        <f>COUNTIFS('Test Cases'!B:B,Summary!B7,'Test Cases'!J:J,"defer")</f>
        <v>0</v>
      </c>
      <c r="N7" s="158">
        <f>COUNTIFS('Test Cases'!B:B,Summary!B7,'Test Cases'!J:J,"delete")</f>
        <v>3</v>
      </c>
      <c r="O7" s="168">
        <f t="shared" si="2"/>
        <v>0.89743589743589747</v>
      </c>
      <c r="P7" s="169">
        <f t="shared" si="3"/>
        <v>6.4102564102564097E-2</v>
      </c>
      <c r="Q7" s="184">
        <f t="shared" si="4"/>
        <v>0</v>
      </c>
      <c r="R7" s="185">
        <f t="shared" si="5"/>
        <v>0</v>
      </c>
      <c r="S7" s="186">
        <f t="shared" si="6"/>
        <v>3.8461538461538464E-2</v>
      </c>
    </row>
    <row r="8" spans="1:19" ht="15" x14ac:dyDescent="0.25">
      <c r="A8" s="84"/>
      <c r="B8" s="114" t="s">
        <v>28</v>
      </c>
      <c r="C8" s="115" t="e">
        <f>IF($B8&lt;&gt;"",IF(COUNTIF('Test Cases'!X$3:X$2456,$B8&amp;"__*")&gt;0,(SUMPRODUCT(('Test Cases'!B$3:B$2456=$B8)*(1/COUNTIF('Test Cases'!X$3:X$2456,'Test Cases'!X$3:X$2456)))-1),SUMPRODUCT(('Test Cases'!B$3:B$2456=$B8)*(1/COUNTIF('Test Cases'!X$3:X$2456,'Test Cases'!X$3:X$2456)))),"")</f>
        <v>#DIV/0!</v>
      </c>
      <c r="D8" s="116">
        <f>COUNTIF('Test Cases'!B:B,Summary!B8)</f>
        <v>45</v>
      </c>
      <c r="E8" s="117">
        <f>COUNTIFS('Test Cases'!B:B,Summary!B8,'Test Cases'!P:P,"Y")</f>
        <v>0</v>
      </c>
      <c r="F8" s="118">
        <f t="shared" si="7"/>
        <v>0</v>
      </c>
      <c r="G8" s="115">
        <f t="shared" ref="G8:G19" si="9">D8-F8</f>
        <v>45</v>
      </c>
      <c r="H8" s="119">
        <f t="shared" si="1"/>
        <v>0</v>
      </c>
      <c r="I8" s="167">
        <f t="shared" si="8"/>
        <v>1</v>
      </c>
      <c r="J8" s="155">
        <f>COUNTIFS('Test Cases'!B:B,Summary!B8,'Test Cases'!J:J,"pass")</f>
        <v>0</v>
      </c>
      <c r="K8" s="156">
        <f>COUNTIFS('Test Cases'!B:B,Summary!B8,'Test Cases'!J:J,"fail")</f>
        <v>0</v>
      </c>
      <c r="L8" s="157">
        <f>COUNTIFS('Test Cases'!B:B,Summary!B8,'Test Cases'!J:J,"block")</f>
        <v>0</v>
      </c>
      <c r="M8" s="158">
        <f>COUNTIFS('Test Cases'!B:B,Summary!B8,'Test Cases'!J:J,"defer")</f>
        <v>0</v>
      </c>
      <c r="N8" s="158">
        <f>COUNTIFS('Test Cases'!B:B,Summary!B8,'Test Cases'!J:J,"delete")</f>
        <v>0</v>
      </c>
      <c r="O8" s="168">
        <f t="shared" si="2"/>
        <v>0</v>
      </c>
      <c r="P8" s="169">
        <f t="shared" si="3"/>
        <v>0</v>
      </c>
      <c r="Q8" s="184">
        <f t="shared" si="4"/>
        <v>0</v>
      </c>
      <c r="R8" s="185">
        <f t="shared" si="5"/>
        <v>0</v>
      </c>
      <c r="S8" s="186">
        <f t="shared" si="6"/>
        <v>0</v>
      </c>
    </row>
    <row r="9" spans="1:19" ht="15" x14ac:dyDescent="0.25">
      <c r="A9" s="84"/>
      <c r="B9" s="114" t="s">
        <v>29</v>
      </c>
      <c r="C9" s="115" t="e">
        <f>IF($B9&lt;&gt;"",IF(COUNTIF('Test Cases'!X$3:X$2456,$B9&amp;"__*")&gt;0,(SUMPRODUCT(('Test Cases'!B$3:B$2456=$B9)*(1/COUNTIF('Test Cases'!X$3:X$2456,'Test Cases'!X$3:X$2456)))-1),SUMPRODUCT(('Test Cases'!B$3:B$2456=$B9)*(1/COUNTIF('Test Cases'!X$3:X$2456,'Test Cases'!X$3:X$2456)))),"")</f>
        <v>#DIV/0!</v>
      </c>
      <c r="D9" s="116">
        <f>COUNTIF('Test Cases'!B:B,Summary!B9)</f>
        <v>243</v>
      </c>
      <c r="E9" s="117">
        <f>COUNTIFS('Test Cases'!B:B,Summary!B9,'Test Cases'!P:P,"Y")</f>
        <v>0</v>
      </c>
      <c r="F9" s="118">
        <f t="shared" si="7"/>
        <v>0</v>
      </c>
      <c r="G9" s="115">
        <f t="shared" si="9"/>
        <v>243</v>
      </c>
      <c r="H9" s="119">
        <f t="shared" si="1"/>
        <v>0</v>
      </c>
      <c r="I9" s="167">
        <f t="shared" si="8"/>
        <v>1</v>
      </c>
      <c r="J9" s="155">
        <f>COUNTIFS('Test Cases'!B:B,Summary!B9,'Test Cases'!J:J,"pass")</f>
        <v>0</v>
      </c>
      <c r="K9" s="156">
        <f>COUNTIFS('Test Cases'!B:B,Summary!B9,'Test Cases'!J:J,"fail")</f>
        <v>0</v>
      </c>
      <c r="L9" s="157">
        <f>COUNTIFS('Test Cases'!B:B,Summary!B9,'Test Cases'!J:J,"block")</f>
        <v>0</v>
      </c>
      <c r="M9" s="158">
        <f>COUNTIFS('Test Cases'!B:B,Summary!B9,'Test Cases'!J:J,"defer")</f>
        <v>0</v>
      </c>
      <c r="N9" s="158">
        <f>COUNTIFS('Test Cases'!B:B,Summary!B9,'Test Cases'!J:J,"delete")</f>
        <v>0</v>
      </c>
      <c r="O9" s="168">
        <f t="shared" si="2"/>
        <v>0</v>
      </c>
      <c r="P9" s="169">
        <f t="shared" si="3"/>
        <v>0</v>
      </c>
      <c r="Q9" s="184">
        <f t="shared" si="4"/>
        <v>0</v>
      </c>
      <c r="R9" s="185">
        <f t="shared" si="5"/>
        <v>0</v>
      </c>
      <c r="S9" s="186">
        <f t="shared" si="6"/>
        <v>0</v>
      </c>
    </row>
    <row r="10" spans="1:19" ht="15" x14ac:dyDescent="0.25">
      <c r="A10" s="84"/>
      <c r="B10" s="114" t="s">
        <v>30</v>
      </c>
      <c r="C10" s="115" t="e">
        <f>IF($B10&lt;&gt;"",IF(COUNTIF('Test Cases'!X$3:X$2456,$B10&amp;"__*")&gt;0,(SUMPRODUCT(('Test Cases'!B$3:B$2456=$B10)*(1/COUNTIF('Test Cases'!X$3:X$2456,'Test Cases'!X$3:X$2456)))-1),SUMPRODUCT(('Test Cases'!B$3:B$2456=$B10)*(1/COUNTIF('Test Cases'!X$3:X$2456,'Test Cases'!X$3:X$2456)))),"")</f>
        <v>#DIV/0!</v>
      </c>
      <c r="D10" s="116">
        <f>COUNTIF('Test Cases'!B:B,Summary!B10)</f>
        <v>48</v>
      </c>
      <c r="E10" s="117">
        <f>COUNTIFS('Test Cases'!B:B,Summary!B10,'Test Cases'!P:P,"Y")</f>
        <v>0</v>
      </c>
      <c r="F10" s="118">
        <f t="shared" si="7"/>
        <v>0</v>
      </c>
      <c r="G10" s="115">
        <f t="shared" si="9"/>
        <v>48</v>
      </c>
      <c r="H10" s="119">
        <f t="shared" si="1"/>
        <v>0</v>
      </c>
      <c r="I10" s="167">
        <f t="shared" si="8"/>
        <v>1</v>
      </c>
      <c r="J10" s="155">
        <f>COUNTIFS('Test Cases'!B:B,Summary!B10,'Test Cases'!J:J,"pass")</f>
        <v>0</v>
      </c>
      <c r="K10" s="156">
        <f>COUNTIFS('Test Cases'!B:B,Summary!B10,'Test Cases'!J:J,"fail")</f>
        <v>0</v>
      </c>
      <c r="L10" s="157">
        <f>COUNTIFS('Test Cases'!B:B,Summary!B10,'Test Cases'!J:J,"block")</f>
        <v>0</v>
      </c>
      <c r="M10" s="158">
        <f>COUNTIFS('Test Cases'!B:B,Summary!B10,'Test Cases'!J:J,"defer")</f>
        <v>0</v>
      </c>
      <c r="N10" s="158">
        <f>COUNTIFS('Test Cases'!B:B,Summary!B10,'Test Cases'!J:J,"delete")</f>
        <v>0</v>
      </c>
      <c r="O10" s="168">
        <f t="shared" si="2"/>
        <v>0</v>
      </c>
      <c r="P10" s="169">
        <f t="shared" si="3"/>
        <v>0</v>
      </c>
      <c r="Q10" s="184">
        <f t="shared" si="4"/>
        <v>0</v>
      </c>
      <c r="R10" s="185">
        <f t="shared" si="5"/>
        <v>0</v>
      </c>
      <c r="S10" s="186">
        <f t="shared" si="6"/>
        <v>0</v>
      </c>
    </row>
    <row r="11" spans="1:19" ht="15" x14ac:dyDescent="0.25">
      <c r="A11" s="84"/>
      <c r="B11" s="114" t="s">
        <v>31</v>
      </c>
      <c r="C11" s="115" t="e">
        <f>IF($B11&lt;&gt;"",IF(COUNTIF('Test Cases'!X$3:X$2456,$B11&amp;"__*")&gt;0,(SUMPRODUCT(('Test Cases'!B$3:B$2456=$B11)*(1/COUNTIF('Test Cases'!X$3:X$2456,'Test Cases'!X$3:X$2456)))-1),SUMPRODUCT(('Test Cases'!B$3:B$2456=$B11)*(1/COUNTIF('Test Cases'!X$3:X$2456,'Test Cases'!X$3:X$2456)))),"")</f>
        <v>#DIV/0!</v>
      </c>
      <c r="D11" s="116">
        <f>COUNTIF('Test Cases'!B:B,Summary!B11)</f>
        <v>98</v>
      </c>
      <c r="E11" s="117">
        <f>COUNTIFS('Test Cases'!B:B,Summary!B11,'Test Cases'!P:P,"Y")</f>
        <v>0</v>
      </c>
      <c r="F11" s="118">
        <f t="shared" si="7"/>
        <v>0</v>
      </c>
      <c r="G11" s="115">
        <f t="shared" si="9"/>
        <v>98</v>
      </c>
      <c r="H11" s="119">
        <f t="shared" si="1"/>
        <v>0</v>
      </c>
      <c r="I11" s="167">
        <f t="shared" si="8"/>
        <v>1</v>
      </c>
      <c r="J11" s="155">
        <f>COUNTIFS('Test Cases'!B:B,Summary!B11,'Test Cases'!J:J,"pass")</f>
        <v>0</v>
      </c>
      <c r="K11" s="156">
        <f>COUNTIFS('Test Cases'!B:B,Summary!B11,'Test Cases'!J:J,"fail")</f>
        <v>0</v>
      </c>
      <c r="L11" s="157">
        <f>COUNTIFS('Test Cases'!B:B,Summary!B11,'Test Cases'!J:J,"block")</f>
        <v>0</v>
      </c>
      <c r="M11" s="158">
        <f>COUNTIFS('Test Cases'!B:B,Summary!B11,'Test Cases'!J:J,"defer")</f>
        <v>0</v>
      </c>
      <c r="N11" s="158">
        <f>COUNTIFS('Test Cases'!B:B,Summary!B11,'Test Cases'!J:J,"delete")</f>
        <v>0</v>
      </c>
      <c r="O11" s="168">
        <f t="shared" si="2"/>
        <v>0</v>
      </c>
      <c r="P11" s="169">
        <f t="shared" si="3"/>
        <v>0</v>
      </c>
      <c r="Q11" s="184">
        <f t="shared" si="4"/>
        <v>0</v>
      </c>
      <c r="R11" s="185">
        <f t="shared" si="5"/>
        <v>0</v>
      </c>
      <c r="S11" s="186">
        <f t="shared" si="6"/>
        <v>0</v>
      </c>
    </row>
    <row r="12" spans="1:19" ht="15" x14ac:dyDescent="0.25">
      <c r="A12" s="84"/>
      <c r="B12" s="114" t="s">
        <v>32</v>
      </c>
      <c r="C12" s="115" t="e">
        <f>IF($B12&lt;&gt;"",IF(COUNTIF('Test Cases'!X$3:X$2456,$B12&amp;"__*")&gt;0,(SUMPRODUCT(('Test Cases'!B$3:B$2456=$B12)*(1/COUNTIF('Test Cases'!X$3:X$2456,'Test Cases'!X$3:X$2456)))-1),SUMPRODUCT(('Test Cases'!B$3:B$2456=$B12)*(1/COUNTIF('Test Cases'!X$3:X$2456,'Test Cases'!X$3:X$2456)))),"")</f>
        <v>#DIV/0!</v>
      </c>
      <c r="D12" s="116">
        <f>COUNTIF('Test Cases'!B:B,Summary!B12)</f>
        <v>17</v>
      </c>
      <c r="E12" s="117">
        <f>COUNTIFS('Test Cases'!B:B,Summary!B12,'Test Cases'!P:P,"Y")</f>
        <v>0</v>
      </c>
      <c r="F12" s="118">
        <f t="shared" si="7"/>
        <v>0</v>
      </c>
      <c r="G12" s="115">
        <f t="shared" si="9"/>
        <v>17</v>
      </c>
      <c r="H12" s="119">
        <f t="shared" si="1"/>
        <v>0</v>
      </c>
      <c r="I12" s="167">
        <f t="shared" si="8"/>
        <v>1</v>
      </c>
      <c r="J12" s="155">
        <f>COUNTIFS('Test Cases'!B:B,Summary!B12,'Test Cases'!J:J,"pass")</f>
        <v>0</v>
      </c>
      <c r="K12" s="156">
        <f>COUNTIFS('Test Cases'!B:B,Summary!B12,'Test Cases'!J:J,"fail")</f>
        <v>0</v>
      </c>
      <c r="L12" s="157">
        <f>COUNTIFS('Test Cases'!B:B,Summary!B12,'Test Cases'!J:J,"block")</f>
        <v>0</v>
      </c>
      <c r="M12" s="158">
        <f>COUNTIFS('Test Cases'!B:B,Summary!B12,'Test Cases'!J:J,"defer")</f>
        <v>0</v>
      </c>
      <c r="N12" s="158">
        <f>COUNTIFS('Test Cases'!B:B,Summary!B12,'Test Cases'!J:J,"delete")</f>
        <v>0</v>
      </c>
      <c r="O12" s="168">
        <f t="shared" si="2"/>
        <v>0</v>
      </c>
      <c r="P12" s="169">
        <f t="shared" si="3"/>
        <v>0</v>
      </c>
      <c r="Q12" s="184">
        <f t="shared" si="4"/>
        <v>0</v>
      </c>
      <c r="R12" s="185">
        <f t="shared" si="5"/>
        <v>0</v>
      </c>
      <c r="S12" s="186">
        <f t="shared" si="6"/>
        <v>0</v>
      </c>
    </row>
    <row r="13" spans="1:19" ht="15" x14ac:dyDescent="0.25">
      <c r="A13" s="84"/>
      <c r="B13" s="114" t="s">
        <v>33</v>
      </c>
      <c r="C13" s="115" t="e">
        <f>IF($B13&lt;&gt;"",IF(COUNTIF('Test Cases'!X$3:X$2456,$B13&amp;"__*")&gt;0,(SUMPRODUCT(('Test Cases'!B$3:B$2456=$B13)*(1/COUNTIF('Test Cases'!X$3:X$2456,'Test Cases'!X$3:X$2456)))-1),SUMPRODUCT(('Test Cases'!B$3:B$2456=$B13)*(1/COUNTIF('Test Cases'!X$3:X$2456,'Test Cases'!X$3:X$2456)))),"")</f>
        <v>#DIV/0!</v>
      </c>
      <c r="D13" s="116">
        <f>COUNTIF('Test Cases'!B:B,Summary!B13)</f>
        <v>202</v>
      </c>
      <c r="E13" s="117">
        <f>COUNTIFS('Test Cases'!B:B,Summary!B13,'Test Cases'!P:P,"Y")</f>
        <v>0</v>
      </c>
      <c r="F13" s="118">
        <f t="shared" si="7"/>
        <v>0</v>
      </c>
      <c r="G13" s="115">
        <f t="shared" si="9"/>
        <v>202</v>
      </c>
      <c r="H13" s="119">
        <f t="shared" si="1"/>
        <v>0</v>
      </c>
      <c r="I13" s="167">
        <f t="shared" si="8"/>
        <v>1</v>
      </c>
      <c r="J13" s="155">
        <f>COUNTIFS('Test Cases'!B:B,Summary!B13,'Test Cases'!J:J,"pass")</f>
        <v>0</v>
      </c>
      <c r="K13" s="156">
        <f>COUNTIFS('Test Cases'!B:B,Summary!B13,'Test Cases'!J:J,"fail")</f>
        <v>0</v>
      </c>
      <c r="L13" s="157">
        <f>COUNTIFS('Test Cases'!B:B,Summary!B13,'Test Cases'!J:J,"block")</f>
        <v>0</v>
      </c>
      <c r="M13" s="158">
        <f>COUNTIFS('Test Cases'!B:B,Summary!B13,'Test Cases'!J:J,"defer")</f>
        <v>0</v>
      </c>
      <c r="N13" s="158">
        <f>COUNTIFS('Test Cases'!B:B,Summary!B13,'Test Cases'!J:J,"delete")</f>
        <v>0</v>
      </c>
      <c r="O13" s="168">
        <f t="shared" si="2"/>
        <v>0</v>
      </c>
      <c r="P13" s="169">
        <f t="shared" si="3"/>
        <v>0</v>
      </c>
      <c r="Q13" s="184">
        <f t="shared" si="4"/>
        <v>0</v>
      </c>
      <c r="R13" s="185">
        <f t="shared" si="5"/>
        <v>0</v>
      </c>
      <c r="S13" s="186">
        <f t="shared" si="6"/>
        <v>0</v>
      </c>
    </row>
    <row r="14" spans="1:19" ht="15" x14ac:dyDescent="0.25">
      <c r="A14" s="84"/>
      <c r="B14" s="114" t="s">
        <v>34</v>
      </c>
      <c r="C14" s="115" t="e">
        <f>IF($B14&lt;&gt;"",IF(COUNTIF('Test Cases'!X$3:X$2456,$B14&amp;"__*")&gt;0,(SUMPRODUCT(('Test Cases'!B$3:B$2456=$B14)*(1/COUNTIF('Test Cases'!X$3:X$2456,'Test Cases'!X$3:X$2456)))-1),SUMPRODUCT(('Test Cases'!B$3:B$2456=$B14)*(1/COUNTIF('Test Cases'!X$3:X$2456,'Test Cases'!X$3:X$2456)))),"")</f>
        <v>#DIV/0!</v>
      </c>
      <c r="D14" s="116">
        <f>COUNTIF('Test Cases'!B:B,Summary!B14)</f>
        <v>9</v>
      </c>
      <c r="E14" s="117">
        <f>COUNTIFS('Test Cases'!B:B,Summary!B14,'Test Cases'!P:P,"Y")</f>
        <v>0</v>
      </c>
      <c r="F14" s="118">
        <f t="shared" si="7"/>
        <v>0</v>
      </c>
      <c r="G14" s="115">
        <f t="shared" si="9"/>
        <v>9</v>
      </c>
      <c r="H14" s="119">
        <f t="shared" si="1"/>
        <v>0</v>
      </c>
      <c r="I14" s="167">
        <f t="shared" si="8"/>
        <v>1</v>
      </c>
      <c r="J14" s="155">
        <f>COUNTIFS('Test Cases'!B:B,Summary!B14,'Test Cases'!J:J,"pass")</f>
        <v>0</v>
      </c>
      <c r="K14" s="156">
        <f>COUNTIFS('Test Cases'!B:B,Summary!B14,'Test Cases'!J:J,"fail")</f>
        <v>0</v>
      </c>
      <c r="L14" s="157">
        <f>COUNTIFS('Test Cases'!B:B,Summary!B14,'Test Cases'!J:J,"block")</f>
        <v>0</v>
      </c>
      <c r="M14" s="158">
        <f>COUNTIFS('Test Cases'!B:B,Summary!B14,'Test Cases'!J:J,"defer")</f>
        <v>0</v>
      </c>
      <c r="N14" s="158">
        <f>COUNTIFS('Test Cases'!B:B,Summary!B14,'Test Cases'!J:J,"delete")</f>
        <v>0</v>
      </c>
      <c r="O14" s="168">
        <f t="shared" si="2"/>
        <v>0</v>
      </c>
      <c r="P14" s="169">
        <f t="shared" si="3"/>
        <v>0</v>
      </c>
      <c r="Q14" s="184">
        <f t="shared" si="4"/>
        <v>0</v>
      </c>
      <c r="R14" s="185">
        <f t="shared" si="5"/>
        <v>0</v>
      </c>
      <c r="S14" s="186">
        <f t="shared" si="6"/>
        <v>0</v>
      </c>
    </row>
    <row r="15" spans="1:19" ht="15" x14ac:dyDescent="0.25">
      <c r="A15" s="84"/>
      <c r="B15" s="114" t="s">
        <v>35</v>
      </c>
      <c r="C15" s="115" t="e">
        <f>IF($B15&lt;&gt;"",IF(COUNTIF('Test Cases'!X$3:X$2456,$B15&amp;"__*")&gt;0,(SUMPRODUCT(('Test Cases'!B$3:B$2456=$B15)*(1/COUNTIF('Test Cases'!X$3:X$2456,'Test Cases'!X$3:X$2456)))-1),SUMPRODUCT(('Test Cases'!B$3:B$2456=$B15)*(1/COUNTIF('Test Cases'!X$3:X$2456,'Test Cases'!X$3:X$2456)))),"")</f>
        <v>#DIV/0!</v>
      </c>
      <c r="D15" s="116">
        <f>COUNTIF('Test Cases'!B:B,Summary!B15)</f>
        <v>28</v>
      </c>
      <c r="E15" s="117">
        <f>COUNTIFS('Test Cases'!B:B,Summary!B15,'Test Cases'!P:P,"Y")</f>
        <v>0</v>
      </c>
      <c r="F15" s="118">
        <f t="shared" si="7"/>
        <v>0</v>
      </c>
      <c r="G15" s="115">
        <f t="shared" si="9"/>
        <v>28</v>
      </c>
      <c r="H15" s="119">
        <f t="shared" si="1"/>
        <v>0</v>
      </c>
      <c r="I15" s="167">
        <f t="shared" si="8"/>
        <v>1</v>
      </c>
      <c r="J15" s="155">
        <f>COUNTIFS('Test Cases'!B:B,Summary!B15,'Test Cases'!J:J,"pass")</f>
        <v>0</v>
      </c>
      <c r="K15" s="156">
        <f>COUNTIFS('Test Cases'!B:B,Summary!B15,'Test Cases'!J:J,"fail")</f>
        <v>0</v>
      </c>
      <c r="L15" s="157">
        <f>COUNTIFS('Test Cases'!B:B,Summary!B15,'Test Cases'!J:J,"block")</f>
        <v>0</v>
      </c>
      <c r="M15" s="158">
        <f>COUNTIFS('Test Cases'!B:B,Summary!B15,'Test Cases'!J:J,"defer")</f>
        <v>0</v>
      </c>
      <c r="N15" s="158">
        <f>COUNTIFS('Test Cases'!B:B,Summary!B15,'Test Cases'!J:J,"delete")</f>
        <v>0</v>
      </c>
      <c r="O15" s="168">
        <f t="shared" si="2"/>
        <v>0</v>
      </c>
      <c r="P15" s="169">
        <f t="shared" si="3"/>
        <v>0</v>
      </c>
      <c r="Q15" s="184">
        <f t="shared" si="4"/>
        <v>0</v>
      </c>
      <c r="R15" s="185">
        <f t="shared" si="5"/>
        <v>0</v>
      </c>
      <c r="S15" s="186">
        <f t="shared" si="6"/>
        <v>0</v>
      </c>
    </row>
    <row r="16" spans="1:19" ht="15" x14ac:dyDescent="0.25">
      <c r="A16" s="84"/>
      <c r="B16" s="114" t="s">
        <v>36</v>
      </c>
      <c r="C16" s="115" t="e">
        <f>IF($B16&lt;&gt;"",IF(COUNTIF('Test Cases'!X$3:X$2456,$B16&amp;"__*")&gt;0,(SUMPRODUCT(('Test Cases'!B$3:B$2456=$B16)*(1/COUNTIF('Test Cases'!X$3:X$2456,'Test Cases'!X$3:X$2456)))-1),SUMPRODUCT(('Test Cases'!B$3:B$2456=$B16)*(1/COUNTIF('Test Cases'!X$3:X$2456,'Test Cases'!X$3:X$2456)))),"")</f>
        <v>#DIV/0!</v>
      </c>
      <c r="D16" s="116">
        <f>COUNTIF('Test Cases'!B:B,Summary!B16)</f>
        <v>64</v>
      </c>
      <c r="E16" s="117">
        <f>COUNTIFS('Test Cases'!B:B,Summary!B16,'Test Cases'!P:P,"Y")</f>
        <v>0</v>
      </c>
      <c r="F16" s="118">
        <f t="shared" si="7"/>
        <v>0</v>
      </c>
      <c r="G16" s="115">
        <f t="shared" si="9"/>
        <v>64</v>
      </c>
      <c r="H16" s="119">
        <f t="shared" si="1"/>
        <v>0</v>
      </c>
      <c r="I16" s="167">
        <f t="shared" si="8"/>
        <v>1</v>
      </c>
      <c r="J16" s="155">
        <f>COUNTIFS('Test Cases'!B:B,Summary!B16,'Test Cases'!J:J,"pass")</f>
        <v>0</v>
      </c>
      <c r="K16" s="156">
        <f>COUNTIFS('Test Cases'!B:B,Summary!B16,'Test Cases'!J:J,"fail")</f>
        <v>0</v>
      </c>
      <c r="L16" s="157">
        <f>COUNTIFS('Test Cases'!B:B,Summary!B16,'Test Cases'!J:J,"block")</f>
        <v>0</v>
      </c>
      <c r="M16" s="158">
        <f>COUNTIFS('Test Cases'!B:B,Summary!B16,'Test Cases'!J:J,"defer")</f>
        <v>0</v>
      </c>
      <c r="N16" s="158">
        <f>COUNTIFS('Test Cases'!B:B,Summary!B16,'Test Cases'!J:J,"delete")</f>
        <v>0</v>
      </c>
      <c r="O16" s="168">
        <f t="shared" si="2"/>
        <v>0</v>
      </c>
      <c r="P16" s="169">
        <f t="shared" si="3"/>
        <v>0</v>
      </c>
      <c r="Q16" s="184">
        <f t="shared" si="4"/>
        <v>0</v>
      </c>
      <c r="R16" s="185">
        <f t="shared" si="5"/>
        <v>0</v>
      </c>
      <c r="S16" s="186">
        <f t="shared" si="6"/>
        <v>0</v>
      </c>
    </row>
    <row r="17" spans="1:19" ht="15" x14ac:dyDescent="0.25">
      <c r="A17" s="84"/>
      <c r="B17" s="114" t="s">
        <v>37</v>
      </c>
      <c r="C17" s="115" t="e">
        <f>IF($B17&lt;&gt;"",IF(COUNTIF('Test Cases'!X$3:X$2456,$B17&amp;"__*")&gt;0,(SUMPRODUCT(('Test Cases'!B$3:B$2456=$B17)*(1/COUNTIF('Test Cases'!X$3:X$2456,'Test Cases'!X$3:X$2456)))-1),SUMPRODUCT(('Test Cases'!B$3:B$2456=$B17)*(1/COUNTIF('Test Cases'!X$3:X$2456,'Test Cases'!X$3:X$2456)))),"")</f>
        <v>#DIV/0!</v>
      </c>
      <c r="D17" s="116">
        <f>COUNTIF('Test Cases'!B:B,Summary!B17)</f>
        <v>121</v>
      </c>
      <c r="E17" s="117">
        <f>COUNTIFS('Test Cases'!B:B,Summary!B17,'Test Cases'!P:P,"Y")</f>
        <v>0</v>
      </c>
      <c r="F17" s="118">
        <f t="shared" si="7"/>
        <v>0</v>
      </c>
      <c r="G17" s="115">
        <f t="shared" si="9"/>
        <v>121</v>
      </c>
      <c r="H17" s="119">
        <f t="shared" si="1"/>
        <v>0</v>
      </c>
      <c r="I17" s="167">
        <f t="shared" si="8"/>
        <v>1</v>
      </c>
      <c r="J17" s="155">
        <f>COUNTIFS('Test Cases'!B:B,Summary!B17,'Test Cases'!J:J,"pass")</f>
        <v>0</v>
      </c>
      <c r="K17" s="156">
        <f>COUNTIFS('Test Cases'!B:B,Summary!B17,'Test Cases'!J:J,"fail")</f>
        <v>0</v>
      </c>
      <c r="L17" s="157">
        <f>COUNTIFS('Test Cases'!B:B,Summary!B17,'Test Cases'!J:J,"block")</f>
        <v>0</v>
      </c>
      <c r="M17" s="158">
        <f>COUNTIFS('Test Cases'!B:B,Summary!B17,'Test Cases'!J:J,"defer")</f>
        <v>0</v>
      </c>
      <c r="N17" s="158">
        <f>COUNTIFS('Test Cases'!B:B,Summary!B17,'Test Cases'!J:J,"delete")</f>
        <v>0</v>
      </c>
      <c r="O17" s="168">
        <f t="shared" si="2"/>
        <v>0</v>
      </c>
      <c r="P17" s="169">
        <f t="shared" si="3"/>
        <v>0</v>
      </c>
      <c r="Q17" s="184">
        <f t="shared" si="4"/>
        <v>0</v>
      </c>
      <c r="R17" s="185">
        <f t="shared" si="5"/>
        <v>0</v>
      </c>
      <c r="S17" s="186">
        <f t="shared" si="6"/>
        <v>0</v>
      </c>
    </row>
    <row r="18" spans="1:19" ht="15" x14ac:dyDescent="0.25">
      <c r="A18" s="84"/>
      <c r="B18" s="114" t="s">
        <v>38</v>
      </c>
      <c r="C18" s="115" t="e">
        <f>IF($B18&lt;&gt;"",IF(COUNTIF('Test Cases'!X$3:X$2456,$B18&amp;"__*")&gt;0,(SUMPRODUCT(('Test Cases'!B$3:B$2456=$B18)*(1/COUNTIF('Test Cases'!X$3:X$2456,'Test Cases'!X$3:X$2456)))-1),SUMPRODUCT(('Test Cases'!B$3:B$2456=$B18)*(1/COUNTIF('Test Cases'!X$3:X$2456,'Test Cases'!X$3:X$2456)))),"")</f>
        <v>#DIV/0!</v>
      </c>
      <c r="D18" s="116">
        <f>COUNTIF('Test Cases'!B:B,Summary!B18)</f>
        <v>58</v>
      </c>
      <c r="E18" s="117">
        <f>COUNTIFS('Test Cases'!B:B,Summary!B18,'Test Cases'!P:P,"Y")</f>
        <v>0</v>
      </c>
      <c r="F18" s="118">
        <f t="shared" si="7"/>
        <v>0</v>
      </c>
      <c r="G18" s="115">
        <f t="shared" si="9"/>
        <v>58</v>
      </c>
      <c r="H18" s="119">
        <f t="shared" si="1"/>
        <v>0</v>
      </c>
      <c r="I18" s="167">
        <f t="shared" si="8"/>
        <v>1</v>
      </c>
      <c r="J18" s="155">
        <f>COUNTIFS('Test Cases'!B:B,Summary!B18,'Test Cases'!J:J,"pass")</f>
        <v>0</v>
      </c>
      <c r="K18" s="156">
        <f>COUNTIFS('Test Cases'!B:B,Summary!B18,'Test Cases'!J:J,"fail")</f>
        <v>0</v>
      </c>
      <c r="L18" s="157">
        <f>COUNTIFS('Test Cases'!B:B,Summary!B18,'Test Cases'!J:J,"block")</f>
        <v>0</v>
      </c>
      <c r="M18" s="158">
        <f>COUNTIFS('Test Cases'!B:B,Summary!B18,'Test Cases'!J:J,"defer")</f>
        <v>0</v>
      </c>
      <c r="N18" s="158">
        <f>COUNTIFS('Test Cases'!B:B,Summary!B18,'Test Cases'!J:J,"delete")</f>
        <v>0</v>
      </c>
      <c r="O18" s="168">
        <f t="shared" si="2"/>
        <v>0</v>
      </c>
      <c r="P18" s="169">
        <f t="shared" si="3"/>
        <v>0</v>
      </c>
      <c r="Q18" s="184">
        <f t="shared" si="4"/>
        <v>0</v>
      </c>
      <c r="R18" s="185">
        <f t="shared" si="5"/>
        <v>0</v>
      </c>
      <c r="S18" s="186">
        <f t="shared" si="6"/>
        <v>0</v>
      </c>
    </row>
    <row r="19" spans="1:19" ht="15" x14ac:dyDescent="0.25">
      <c r="A19" s="84"/>
      <c r="B19" s="114" t="s">
        <v>39</v>
      </c>
      <c r="C19" s="115" t="e">
        <f>IF($B19&lt;&gt;"",IF(COUNTIF('Test Cases'!X$3:X$2456,$B19&amp;"__*")&gt;0,(SUMPRODUCT(('Test Cases'!B$3:B$2456=$B19)*(1/COUNTIF('Test Cases'!X$3:X$2456,'Test Cases'!X$3:X$2456)))-1),SUMPRODUCT(('Test Cases'!B$3:B$2456=$B19)*(1/COUNTIF('Test Cases'!X$3:X$2456,'Test Cases'!X$3:X$2456)))),"")</f>
        <v>#DIV/0!</v>
      </c>
      <c r="D19" s="116">
        <f>COUNTIF('Test Cases'!B:B,Summary!B19)</f>
        <v>15</v>
      </c>
      <c r="E19" s="117">
        <f>COUNTIFS('Test Cases'!B:B,Summary!B19,'Test Cases'!P:P,"Y")</f>
        <v>0</v>
      </c>
      <c r="F19" s="118">
        <f t="shared" si="7"/>
        <v>0</v>
      </c>
      <c r="G19" s="115">
        <f t="shared" si="9"/>
        <v>15</v>
      </c>
      <c r="H19" s="119">
        <f t="shared" si="1"/>
        <v>0</v>
      </c>
      <c r="I19" s="167">
        <f t="shared" si="8"/>
        <v>1</v>
      </c>
      <c r="J19" s="155">
        <f>COUNTIFS('Test Cases'!B:B,Summary!B19,'Test Cases'!J:J,"pass")</f>
        <v>0</v>
      </c>
      <c r="K19" s="156">
        <f>COUNTIFS('Test Cases'!B:B,Summary!B19,'Test Cases'!J:J,"fail")</f>
        <v>0</v>
      </c>
      <c r="L19" s="157">
        <f>COUNTIFS('Test Cases'!B:B,Summary!B19,'Test Cases'!J:J,"block")</f>
        <v>0</v>
      </c>
      <c r="M19" s="158">
        <f>COUNTIFS('Test Cases'!B:B,Summary!B19,'Test Cases'!J:J,"defer")</f>
        <v>0</v>
      </c>
      <c r="N19" s="158">
        <f>COUNTIFS('Test Cases'!B:B,Summary!B19,'Test Cases'!J:J,"delete")</f>
        <v>0</v>
      </c>
      <c r="O19" s="168">
        <f t="shared" si="2"/>
        <v>0</v>
      </c>
      <c r="P19" s="169">
        <f t="shared" si="3"/>
        <v>0</v>
      </c>
      <c r="Q19" s="184">
        <f t="shared" si="4"/>
        <v>0</v>
      </c>
      <c r="R19" s="185">
        <f t="shared" si="5"/>
        <v>0</v>
      </c>
      <c r="S19" s="186">
        <f t="shared" si="6"/>
        <v>0</v>
      </c>
    </row>
    <row r="20" spans="1:19" ht="15" x14ac:dyDescent="0.25">
      <c r="A20" s="84"/>
      <c r="B20" s="114" t="s">
        <v>40</v>
      </c>
      <c r="C20" s="115" t="e">
        <f>IF($B20&lt;&gt;"",IF(COUNTIF('Test Cases'!X$3:X$2456,$B20&amp;"__*")&gt;0,(SUMPRODUCT(('Test Cases'!B$3:B$2456=$B20)*(1/COUNTIF('Test Cases'!X$3:X$2456,'Test Cases'!X$3:X$2456)))-1),SUMPRODUCT(('Test Cases'!B$3:B$2456=$B20)*(1/COUNTIF('Test Cases'!X$3:X$2456,'Test Cases'!X$3:X$2456)))),"")</f>
        <v>#DIV/0!</v>
      </c>
      <c r="D20" s="116">
        <f>COUNTIF('Test Cases'!B:B,Summary!B20)</f>
        <v>17</v>
      </c>
      <c r="E20" s="117">
        <f>COUNTIFS('Test Cases'!B:B,Summary!B20,'Test Cases'!P:P,"Y")</f>
        <v>0</v>
      </c>
      <c r="F20" s="118">
        <f t="shared" ref="F20:F35" si="10">SUM(J20:N20)</f>
        <v>0</v>
      </c>
      <c r="G20" s="115">
        <f t="shared" ref="G20:G35" si="11">D20-F20</f>
        <v>17</v>
      </c>
      <c r="H20" s="119">
        <f t="shared" ref="H20:H35" si="12">IF(D20&lt;&gt;0,F20/D20,0)</f>
        <v>0</v>
      </c>
      <c r="I20" s="167">
        <f t="shared" ref="I20:I35" si="13">IF(D20&lt;&gt;0,G20/D20,0)</f>
        <v>1</v>
      </c>
      <c r="J20" s="155">
        <f>COUNTIFS('Test Cases'!B:B,Summary!B20,'Test Cases'!J:J,"pass")</f>
        <v>0</v>
      </c>
      <c r="K20" s="156">
        <f>COUNTIFS('Test Cases'!B:B,Summary!B20,'Test Cases'!J:J,"fail")</f>
        <v>0</v>
      </c>
      <c r="L20" s="157">
        <f>COUNTIFS('Test Cases'!B:B,Summary!B20,'Test Cases'!J:J,"block")</f>
        <v>0</v>
      </c>
      <c r="M20" s="158">
        <f>COUNTIFS('Test Cases'!B:B,Summary!B20,'Test Cases'!J:J,"defer")</f>
        <v>0</v>
      </c>
      <c r="N20" s="158">
        <f>COUNTIFS('Test Cases'!B:B,Summary!B20,'Test Cases'!J:J,"delete")</f>
        <v>0</v>
      </c>
      <c r="O20" s="168">
        <f t="shared" ref="O20:O35" si="14">IF($F20&lt;&gt;0,J20/$F20,0)</f>
        <v>0</v>
      </c>
      <c r="P20" s="169">
        <f t="shared" ref="P20:P35" si="15">IF($F20&lt;&gt;0,K20/$F20,0)</f>
        <v>0</v>
      </c>
      <c r="Q20" s="184">
        <f t="shared" ref="Q20:Q35" si="16">IF($F20&lt;&gt;0,L20/$F20,0)</f>
        <v>0</v>
      </c>
      <c r="R20" s="185">
        <f t="shared" ref="R20:R35" si="17">IF($F20&lt;&gt;0,M20/$F20,0)</f>
        <v>0</v>
      </c>
      <c r="S20" s="186">
        <f t="shared" ref="S20:S35" si="18">IF($F20&lt;&gt;0,N20/$F20,0)</f>
        <v>0</v>
      </c>
    </row>
    <row r="21" spans="1:19" ht="15" x14ac:dyDescent="0.25">
      <c r="A21" s="84"/>
      <c r="B21" s="114" t="s">
        <v>41</v>
      </c>
      <c r="C21" s="115" t="e">
        <f>IF($B21&lt;&gt;"",IF(COUNTIF('Test Cases'!X$3:X$2456,$B21&amp;"__*")&gt;0,(SUMPRODUCT(('Test Cases'!B$3:B$2456=$B21)*(1/COUNTIF('Test Cases'!X$3:X$2456,'Test Cases'!X$3:X$2456)))-1),SUMPRODUCT(('Test Cases'!B$3:B$2456=$B21)*(1/COUNTIF('Test Cases'!X$3:X$2456,'Test Cases'!X$3:X$2456)))),"")</f>
        <v>#DIV/0!</v>
      </c>
      <c r="D21" s="116">
        <f>COUNTIF('Test Cases'!B:B,Summary!B21)</f>
        <v>39</v>
      </c>
      <c r="E21" s="117">
        <f>COUNTIFS('Test Cases'!B:B,Summary!B21,'Test Cases'!P:P,"Y")</f>
        <v>0</v>
      </c>
      <c r="F21" s="118">
        <f t="shared" si="10"/>
        <v>1</v>
      </c>
      <c r="G21" s="115">
        <f t="shared" si="11"/>
        <v>38</v>
      </c>
      <c r="H21" s="119">
        <f t="shared" si="12"/>
        <v>2.564102564102564E-2</v>
      </c>
      <c r="I21" s="167">
        <f t="shared" si="13"/>
        <v>0.97435897435897434</v>
      </c>
      <c r="J21" s="155">
        <f>COUNTIFS('Test Cases'!B:B,Summary!B21,'Test Cases'!J:J,"pass")</f>
        <v>1</v>
      </c>
      <c r="K21" s="156">
        <f>COUNTIFS('Test Cases'!B:B,Summary!B21,'Test Cases'!J:J,"fail")</f>
        <v>0</v>
      </c>
      <c r="L21" s="157">
        <f>COUNTIFS('Test Cases'!B:B,Summary!B21,'Test Cases'!J:J,"block")</f>
        <v>0</v>
      </c>
      <c r="M21" s="158">
        <f>COUNTIFS('Test Cases'!B:B,Summary!B21,'Test Cases'!J:J,"defer")</f>
        <v>0</v>
      </c>
      <c r="N21" s="158">
        <f>COUNTIFS('Test Cases'!B:B,Summary!B21,'Test Cases'!J:J,"delete")</f>
        <v>0</v>
      </c>
      <c r="O21" s="168">
        <f t="shared" si="14"/>
        <v>1</v>
      </c>
      <c r="P21" s="169">
        <f t="shared" si="15"/>
        <v>0</v>
      </c>
      <c r="Q21" s="184">
        <f t="shared" si="16"/>
        <v>0</v>
      </c>
      <c r="R21" s="185">
        <f t="shared" si="17"/>
        <v>0</v>
      </c>
      <c r="S21" s="186">
        <f t="shared" si="18"/>
        <v>0</v>
      </c>
    </row>
    <row r="22" spans="1:19" ht="15" x14ac:dyDescent="0.25">
      <c r="A22" s="84"/>
      <c r="B22" s="114" t="s">
        <v>42</v>
      </c>
      <c r="C22" s="115" t="e">
        <f>IF($B22&lt;&gt;"",IF(COUNTIF('Test Cases'!X$3:X$2456,$B22&amp;"__*")&gt;0,(SUMPRODUCT(('Test Cases'!B$3:B$2456=$B22)*(1/COUNTIF('Test Cases'!X$3:X$2456,'Test Cases'!X$3:X$2456)))-1),SUMPRODUCT(('Test Cases'!B$3:B$2456=$B22)*(1/COUNTIF('Test Cases'!X$3:X$2456,'Test Cases'!X$3:X$2456)))),"")</f>
        <v>#DIV/0!</v>
      </c>
      <c r="D22" s="116">
        <f>COUNTIF('Test Cases'!B:B,Summary!B22)</f>
        <v>29</v>
      </c>
      <c r="E22" s="117">
        <f>COUNTIFS('Test Cases'!B:B,Summary!B22,'Test Cases'!P:P,"Y")</f>
        <v>0</v>
      </c>
      <c r="F22" s="118">
        <f t="shared" si="10"/>
        <v>0</v>
      </c>
      <c r="G22" s="115">
        <f t="shared" si="11"/>
        <v>29</v>
      </c>
      <c r="H22" s="119">
        <f t="shared" si="12"/>
        <v>0</v>
      </c>
      <c r="I22" s="167">
        <f t="shared" si="13"/>
        <v>1</v>
      </c>
      <c r="J22" s="155">
        <f>COUNTIFS('Test Cases'!B:B,Summary!B22,'Test Cases'!J:J,"pass")</f>
        <v>0</v>
      </c>
      <c r="K22" s="156">
        <f>COUNTIFS('Test Cases'!B:B,Summary!B22,'Test Cases'!J:J,"fail")</f>
        <v>0</v>
      </c>
      <c r="L22" s="157">
        <f>COUNTIFS('Test Cases'!B:B,Summary!B22,'Test Cases'!J:J,"block")</f>
        <v>0</v>
      </c>
      <c r="M22" s="158">
        <f>COUNTIFS('Test Cases'!B:B,Summary!B22,'Test Cases'!J:J,"defer")</f>
        <v>0</v>
      </c>
      <c r="N22" s="158">
        <f>COUNTIFS('Test Cases'!B:B,Summary!B22,'Test Cases'!J:J,"delete")</f>
        <v>0</v>
      </c>
      <c r="O22" s="168">
        <f t="shared" si="14"/>
        <v>0</v>
      </c>
      <c r="P22" s="169">
        <f t="shared" si="15"/>
        <v>0</v>
      </c>
      <c r="Q22" s="184">
        <f t="shared" si="16"/>
        <v>0</v>
      </c>
      <c r="R22" s="185">
        <f t="shared" si="17"/>
        <v>0</v>
      </c>
      <c r="S22" s="186">
        <f t="shared" si="18"/>
        <v>0</v>
      </c>
    </row>
    <row r="23" spans="1:19" ht="15" x14ac:dyDescent="0.25">
      <c r="A23" s="84"/>
      <c r="B23" s="114" t="s">
        <v>43</v>
      </c>
      <c r="C23" s="115" t="e">
        <f>IF($B23&lt;&gt;"",IF(COUNTIF('Test Cases'!X$3:X$2456,$B23&amp;"__*")&gt;0,(SUMPRODUCT(('Test Cases'!B$3:B$2456=$B23)*(1/COUNTIF('Test Cases'!X$3:X$2456,'Test Cases'!X$3:X$2456)))-1),SUMPRODUCT(('Test Cases'!B$3:B$2456=$B23)*(1/COUNTIF('Test Cases'!X$3:X$2456,'Test Cases'!X$3:X$2456)))),"")</f>
        <v>#DIV/0!</v>
      </c>
      <c r="D23" s="116">
        <f>COUNTIF('Test Cases'!B:B,Summary!B23)</f>
        <v>26</v>
      </c>
      <c r="E23" s="117">
        <f>COUNTIFS('Test Cases'!B:B,Summary!B23,'Test Cases'!P:P,"Y")</f>
        <v>0</v>
      </c>
      <c r="F23" s="118">
        <f t="shared" si="10"/>
        <v>0</v>
      </c>
      <c r="G23" s="115">
        <f t="shared" si="11"/>
        <v>26</v>
      </c>
      <c r="H23" s="119">
        <f t="shared" si="12"/>
        <v>0</v>
      </c>
      <c r="I23" s="167">
        <f t="shared" si="13"/>
        <v>1</v>
      </c>
      <c r="J23" s="155">
        <f>COUNTIFS('Test Cases'!B:B,Summary!B23,'Test Cases'!J:J,"pass")</f>
        <v>0</v>
      </c>
      <c r="K23" s="156">
        <f>COUNTIFS('Test Cases'!B:B,Summary!B23,'Test Cases'!J:J,"fail")</f>
        <v>0</v>
      </c>
      <c r="L23" s="157">
        <f>COUNTIFS('Test Cases'!B:B,Summary!B23,'Test Cases'!J:J,"block")</f>
        <v>0</v>
      </c>
      <c r="M23" s="158">
        <f>COUNTIFS('Test Cases'!B:B,Summary!B23,'Test Cases'!J:J,"defer")</f>
        <v>0</v>
      </c>
      <c r="N23" s="158">
        <f>COUNTIFS('Test Cases'!B:B,Summary!B23,'Test Cases'!J:J,"delete")</f>
        <v>0</v>
      </c>
      <c r="O23" s="168">
        <f t="shared" si="14"/>
        <v>0</v>
      </c>
      <c r="P23" s="169">
        <f t="shared" si="15"/>
        <v>0</v>
      </c>
      <c r="Q23" s="184">
        <f t="shared" si="16"/>
        <v>0</v>
      </c>
      <c r="R23" s="185">
        <f t="shared" si="17"/>
        <v>0</v>
      </c>
      <c r="S23" s="186">
        <f t="shared" si="18"/>
        <v>0</v>
      </c>
    </row>
    <row r="24" spans="1:19" ht="15" x14ac:dyDescent="0.25">
      <c r="A24" s="84"/>
      <c r="B24" s="114" t="s">
        <v>44</v>
      </c>
      <c r="C24" s="115" t="e">
        <f>IF($B24&lt;&gt;"",IF(COUNTIF('Test Cases'!X$3:X$2456,$B24&amp;"__*")&gt;0,(SUMPRODUCT(('Test Cases'!B$3:B$2456=$B24)*(1/COUNTIF('Test Cases'!X$3:X$2456,'Test Cases'!X$3:X$2456)))-1),SUMPRODUCT(('Test Cases'!B$3:B$2456=$B24)*(1/COUNTIF('Test Cases'!X$3:X$2456,'Test Cases'!X$3:X$2456)))),"")</f>
        <v>#DIV/0!</v>
      </c>
      <c r="D24" s="116">
        <f>COUNTIF('Test Cases'!B:B,Summary!B24)</f>
        <v>25</v>
      </c>
      <c r="E24" s="117">
        <f>COUNTIFS('Test Cases'!B:B,Summary!B24,'Test Cases'!P:P,"Y")</f>
        <v>0</v>
      </c>
      <c r="F24" s="118">
        <f t="shared" si="10"/>
        <v>0</v>
      </c>
      <c r="G24" s="115">
        <f t="shared" si="11"/>
        <v>25</v>
      </c>
      <c r="H24" s="119">
        <f t="shared" si="12"/>
        <v>0</v>
      </c>
      <c r="I24" s="167">
        <f t="shared" si="13"/>
        <v>1</v>
      </c>
      <c r="J24" s="155">
        <f>COUNTIFS('Test Cases'!B:B,Summary!B24,'Test Cases'!J:J,"pass")</f>
        <v>0</v>
      </c>
      <c r="K24" s="156">
        <f>COUNTIFS('Test Cases'!B:B,Summary!B24,'Test Cases'!J:J,"fail")</f>
        <v>0</v>
      </c>
      <c r="L24" s="157">
        <f>COUNTIFS('Test Cases'!B:B,Summary!B24,'Test Cases'!J:J,"block")</f>
        <v>0</v>
      </c>
      <c r="M24" s="158">
        <f>COUNTIFS('Test Cases'!B:B,Summary!B24,'Test Cases'!J:J,"defer")</f>
        <v>0</v>
      </c>
      <c r="N24" s="158">
        <f>COUNTIFS('Test Cases'!B:B,Summary!B24,'Test Cases'!J:J,"delete")</f>
        <v>0</v>
      </c>
      <c r="O24" s="168">
        <f t="shared" si="14"/>
        <v>0</v>
      </c>
      <c r="P24" s="169">
        <f t="shared" si="15"/>
        <v>0</v>
      </c>
      <c r="Q24" s="184">
        <f t="shared" si="16"/>
        <v>0</v>
      </c>
      <c r="R24" s="185">
        <f t="shared" si="17"/>
        <v>0</v>
      </c>
      <c r="S24" s="186">
        <f t="shared" si="18"/>
        <v>0</v>
      </c>
    </row>
    <row r="25" spans="1:19" ht="15" x14ac:dyDescent="0.25">
      <c r="A25" s="84"/>
      <c r="B25" s="114" t="s">
        <v>45</v>
      </c>
      <c r="C25" s="115" t="e">
        <f>IF($B25&lt;&gt;"",IF(COUNTIF('Test Cases'!X$3:X$2456,$B25&amp;"__*")&gt;0,(SUMPRODUCT(('Test Cases'!B$3:B$2456=$B25)*(1/COUNTIF('Test Cases'!X$3:X$2456,'Test Cases'!X$3:X$2456)))-1),SUMPRODUCT(('Test Cases'!B$3:B$2456=$B25)*(1/COUNTIF('Test Cases'!X$3:X$2456,'Test Cases'!X$3:X$2456)))),"")</f>
        <v>#DIV/0!</v>
      </c>
      <c r="D25" s="116">
        <f>COUNTIF('Test Cases'!B:B,Summary!B25)</f>
        <v>556</v>
      </c>
      <c r="E25" s="117">
        <f>COUNTIFS('Test Cases'!B:B,Summary!B25,'Test Cases'!P:P,"Y")</f>
        <v>0</v>
      </c>
      <c r="F25" s="118">
        <f t="shared" si="10"/>
        <v>0</v>
      </c>
      <c r="G25" s="115">
        <f t="shared" si="11"/>
        <v>556</v>
      </c>
      <c r="H25" s="119">
        <f t="shared" si="12"/>
        <v>0</v>
      </c>
      <c r="I25" s="167">
        <f t="shared" si="13"/>
        <v>1</v>
      </c>
      <c r="J25" s="155">
        <f>COUNTIFS('Test Cases'!B:B,Summary!B25,'Test Cases'!J:J,"pass")</f>
        <v>0</v>
      </c>
      <c r="K25" s="156">
        <f>COUNTIFS('Test Cases'!B:B,Summary!B25,'Test Cases'!J:J,"fail")</f>
        <v>0</v>
      </c>
      <c r="L25" s="157">
        <f>COUNTIFS('Test Cases'!B:B,Summary!B25,'Test Cases'!J:J,"block")</f>
        <v>0</v>
      </c>
      <c r="M25" s="158">
        <f>COUNTIFS('Test Cases'!B:B,Summary!B25,'Test Cases'!J:J,"defer")</f>
        <v>0</v>
      </c>
      <c r="N25" s="158">
        <f>COUNTIFS('Test Cases'!B:B,Summary!B25,'Test Cases'!J:J,"delete")</f>
        <v>0</v>
      </c>
      <c r="O25" s="168">
        <f t="shared" si="14"/>
        <v>0</v>
      </c>
      <c r="P25" s="169">
        <f t="shared" si="15"/>
        <v>0</v>
      </c>
      <c r="Q25" s="184">
        <f t="shared" si="16"/>
        <v>0</v>
      </c>
      <c r="R25" s="185">
        <f t="shared" si="17"/>
        <v>0</v>
      </c>
      <c r="S25" s="186">
        <f t="shared" si="18"/>
        <v>0</v>
      </c>
    </row>
    <row r="26" spans="1:19" ht="15" x14ac:dyDescent="0.25">
      <c r="A26" s="84"/>
      <c r="B26" s="114" t="s">
        <v>46</v>
      </c>
      <c r="C26" s="115" t="e">
        <f>IF($B26&lt;&gt;"",IF(COUNTIF('Test Cases'!X$3:X$2456,$B26&amp;"__*")&gt;0,(SUMPRODUCT(('Test Cases'!B$3:B$2456=$B26)*(1/COUNTIF('Test Cases'!X$3:X$2456,'Test Cases'!X$3:X$2456)))-1),SUMPRODUCT(('Test Cases'!B$3:B$2456=$B26)*(1/COUNTIF('Test Cases'!X$3:X$2456,'Test Cases'!X$3:X$2456)))),"")</f>
        <v>#DIV/0!</v>
      </c>
      <c r="D26" s="116">
        <f>COUNTIF('Test Cases'!B:B,Summary!B26)</f>
        <v>13</v>
      </c>
      <c r="E26" s="117">
        <f>COUNTIFS('Test Cases'!B:B,Summary!B26,'Test Cases'!P:P,"Y")</f>
        <v>0</v>
      </c>
      <c r="F26" s="118">
        <f t="shared" si="10"/>
        <v>0</v>
      </c>
      <c r="G26" s="115">
        <f t="shared" si="11"/>
        <v>13</v>
      </c>
      <c r="H26" s="119">
        <f t="shared" si="12"/>
        <v>0</v>
      </c>
      <c r="I26" s="167">
        <f t="shared" si="13"/>
        <v>1</v>
      </c>
      <c r="J26" s="155">
        <f>COUNTIFS('Test Cases'!B:B,Summary!B26,'Test Cases'!J:J,"pass")</f>
        <v>0</v>
      </c>
      <c r="K26" s="156">
        <f>COUNTIFS('Test Cases'!B:B,Summary!B26,'Test Cases'!J:J,"fail")</f>
        <v>0</v>
      </c>
      <c r="L26" s="157">
        <f>COUNTIFS('Test Cases'!B:B,Summary!B26,'Test Cases'!J:J,"block")</f>
        <v>0</v>
      </c>
      <c r="M26" s="158">
        <f>COUNTIFS('Test Cases'!B:B,Summary!B26,'Test Cases'!J:J,"defer")</f>
        <v>0</v>
      </c>
      <c r="N26" s="158">
        <f>COUNTIFS('Test Cases'!B:B,Summary!B26,'Test Cases'!J:J,"delete")</f>
        <v>0</v>
      </c>
      <c r="O26" s="168">
        <f t="shared" si="14"/>
        <v>0</v>
      </c>
      <c r="P26" s="169">
        <f t="shared" si="15"/>
        <v>0</v>
      </c>
      <c r="Q26" s="184">
        <f t="shared" si="16"/>
        <v>0</v>
      </c>
      <c r="R26" s="185">
        <f t="shared" si="17"/>
        <v>0</v>
      </c>
      <c r="S26" s="186">
        <f t="shared" si="18"/>
        <v>0</v>
      </c>
    </row>
    <row r="27" spans="1:19" ht="15" x14ac:dyDescent="0.25">
      <c r="A27" s="84"/>
      <c r="B27" s="114" t="s">
        <v>47</v>
      </c>
      <c r="C27" s="115" t="e">
        <f>IF($B27&lt;&gt;"",IF(COUNTIF('Test Cases'!X$3:X$2456,$B27&amp;"__*")&gt;0,(SUMPRODUCT(('Test Cases'!B$3:B$2456=$B27)*(1/COUNTIF('Test Cases'!X$3:X$2456,'Test Cases'!X$3:X$2456)))-1),SUMPRODUCT(('Test Cases'!B$3:B$2456=$B27)*(1/COUNTIF('Test Cases'!X$3:X$2456,'Test Cases'!X$3:X$2456)))),"")</f>
        <v>#DIV/0!</v>
      </c>
      <c r="D27" s="116">
        <f>COUNTIF('Test Cases'!B:B,Summary!B27)</f>
        <v>103</v>
      </c>
      <c r="E27" s="117">
        <f>COUNTIFS('Test Cases'!B:B,Summary!B27,'Test Cases'!P:P,"Y")</f>
        <v>0</v>
      </c>
      <c r="F27" s="118">
        <f t="shared" si="10"/>
        <v>0</v>
      </c>
      <c r="G27" s="115">
        <f t="shared" si="11"/>
        <v>103</v>
      </c>
      <c r="H27" s="119">
        <f t="shared" si="12"/>
        <v>0</v>
      </c>
      <c r="I27" s="167">
        <f t="shared" si="13"/>
        <v>1</v>
      </c>
      <c r="J27" s="155">
        <f>COUNTIFS('Test Cases'!B:B,Summary!B27,'Test Cases'!J:J,"pass")</f>
        <v>0</v>
      </c>
      <c r="K27" s="156">
        <f>COUNTIFS('Test Cases'!B:B,Summary!B27,'Test Cases'!J:J,"fail")</f>
        <v>0</v>
      </c>
      <c r="L27" s="157">
        <f>COUNTIFS('Test Cases'!B:B,Summary!B27,'Test Cases'!J:J,"block")</f>
        <v>0</v>
      </c>
      <c r="M27" s="158">
        <f>COUNTIFS('Test Cases'!B:B,Summary!B27,'Test Cases'!J:J,"defer")</f>
        <v>0</v>
      </c>
      <c r="N27" s="158">
        <f>COUNTIFS('Test Cases'!B:B,Summary!B27,'Test Cases'!J:J,"delete")</f>
        <v>0</v>
      </c>
      <c r="O27" s="168">
        <f t="shared" si="14"/>
        <v>0</v>
      </c>
      <c r="P27" s="169">
        <f t="shared" si="15"/>
        <v>0</v>
      </c>
      <c r="Q27" s="184">
        <f t="shared" si="16"/>
        <v>0</v>
      </c>
      <c r="R27" s="185">
        <f t="shared" si="17"/>
        <v>0</v>
      </c>
      <c r="S27" s="186">
        <f t="shared" si="18"/>
        <v>0</v>
      </c>
    </row>
    <row r="28" spans="1:19" ht="15" x14ac:dyDescent="0.25">
      <c r="A28" s="84"/>
      <c r="B28" s="114" t="s">
        <v>48</v>
      </c>
      <c r="C28" s="115" t="e">
        <f>IF($B28&lt;&gt;"",IF(COUNTIF('Test Cases'!X$3:X$2456,$B28&amp;"__*")&gt;0,(SUMPRODUCT(('Test Cases'!B$3:B$2456=$B28)*(1/COUNTIF('Test Cases'!X$3:X$2456,'Test Cases'!X$3:X$2456)))-1),SUMPRODUCT(('Test Cases'!B$3:B$2456=$B28)*(1/COUNTIF('Test Cases'!X$3:X$2456,'Test Cases'!X$3:X$2456)))),"")</f>
        <v>#DIV/0!</v>
      </c>
      <c r="D28" s="116">
        <f>COUNTIF('Test Cases'!B:B,Summary!B28)</f>
        <v>37</v>
      </c>
      <c r="E28" s="117">
        <f>COUNTIFS('Test Cases'!B:B,Summary!B28,'Test Cases'!P:P,"Y")</f>
        <v>0</v>
      </c>
      <c r="F28" s="118">
        <f t="shared" si="10"/>
        <v>0</v>
      </c>
      <c r="G28" s="115">
        <f t="shared" si="11"/>
        <v>37</v>
      </c>
      <c r="H28" s="119">
        <f t="shared" si="12"/>
        <v>0</v>
      </c>
      <c r="I28" s="167">
        <f t="shared" si="13"/>
        <v>1</v>
      </c>
      <c r="J28" s="155">
        <f>COUNTIFS('Test Cases'!B:B,Summary!B28,'Test Cases'!J:J,"pass")</f>
        <v>0</v>
      </c>
      <c r="K28" s="156">
        <f>COUNTIFS('Test Cases'!B:B,Summary!B28,'Test Cases'!J:J,"fail")</f>
        <v>0</v>
      </c>
      <c r="L28" s="157">
        <f>COUNTIFS('Test Cases'!B:B,Summary!B28,'Test Cases'!J:J,"block")</f>
        <v>0</v>
      </c>
      <c r="M28" s="158">
        <f>COUNTIFS('Test Cases'!B:B,Summary!B28,'Test Cases'!J:J,"defer")</f>
        <v>0</v>
      </c>
      <c r="N28" s="158">
        <f>COUNTIFS('Test Cases'!B:B,Summary!B28,'Test Cases'!J:J,"delete")</f>
        <v>0</v>
      </c>
      <c r="O28" s="168">
        <f t="shared" si="14"/>
        <v>0</v>
      </c>
      <c r="P28" s="169">
        <f t="shared" si="15"/>
        <v>0</v>
      </c>
      <c r="Q28" s="184">
        <f t="shared" si="16"/>
        <v>0</v>
      </c>
      <c r="R28" s="185">
        <f t="shared" si="17"/>
        <v>0</v>
      </c>
      <c r="S28" s="186">
        <f t="shared" si="18"/>
        <v>0</v>
      </c>
    </row>
    <row r="29" spans="1:19" ht="15" x14ac:dyDescent="0.25">
      <c r="A29" s="84"/>
      <c r="B29" s="114" t="s">
        <v>49</v>
      </c>
      <c r="C29" s="115" t="e">
        <f>IF($B29&lt;&gt;"",IF(COUNTIF('Test Cases'!X$3:X$2456,$B29&amp;"__*")&gt;0,(SUMPRODUCT(('Test Cases'!B$3:B$2456=$B29)*(1/COUNTIF('Test Cases'!X$3:X$2456,'Test Cases'!X$3:X$2456)))-1),SUMPRODUCT(('Test Cases'!B$3:B$2456=$B29)*(1/COUNTIF('Test Cases'!X$3:X$2456,'Test Cases'!X$3:X$2456)))),"")</f>
        <v>#DIV/0!</v>
      </c>
      <c r="D29" s="116">
        <f>COUNTIF('Test Cases'!B:B,Summary!B29)</f>
        <v>1</v>
      </c>
      <c r="E29" s="117">
        <f>COUNTIFS('Test Cases'!B:B,Summary!B29,'Test Cases'!P:P,"Y")</f>
        <v>0</v>
      </c>
      <c r="F29" s="118">
        <f t="shared" si="10"/>
        <v>0</v>
      </c>
      <c r="G29" s="115">
        <f t="shared" si="11"/>
        <v>1</v>
      </c>
      <c r="H29" s="119">
        <f t="shared" si="12"/>
        <v>0</v>
      </c>
      <c r="I29" s="167">
        <f t="shared" si="13"/>
        <v>1</v>
      </c>
      <c r="J29" s="155">
        <f>COUNTIFS('Test Cases'!B:B,Summary!B29,'Test Cases'!J:J,"pass")</f>
        <v>0</v>
      </c>
      <c r="K29" s="156">
        <f>COUNTIFS('Test Cases'!B:B,Summary!B29,'Test Cases'!J:J,"fail")</f>
        <v>0</v>
      </c>
      <c r="L29" s="157">
        <f>COUNTIFS('Test Cases'!B:B,Summary!B29,'Test Cases'!J:J,"block")</f>
        <v>0</v>
      </c>
      <c r="M29" s="158">
        <f>COUNTIFS('Test Cases'!B:B,Summary!B29,'Test Cases'!J:J,"defer")</f>
        <v>0</v>
      </c>
      <c r="N29" s="158">
        <f>COUNTIFS('Test Cases'!B:B,Summary!B29,'Test Cases'!J:J,"delete")</f>
        <v>0</v>
      </c>
      <c r="O29" s="168">
        <f t="shared" si="14"/>
        <v>0</v>
      </c>
      <c r="P29" s="169">
        <f t="shared" si="15"/>
        <v>0</v>
      </c>
      <c r="Q29" s="184">
        <f t="shared" si="16"/>
        <v>0</v>
      </c>
      <c r="R29" s="185">
        <f t="shared" si="17"/>
        <v>0</v>
      </c>
      <c r="S29" s="186">
        <f t="shared" si="18"/>
        <v>0</v>
      </c>
    </row>
    <row r="30" spans="1:19" ht="15" x14ac:dyDescent="0.25">
      <c r="A30" s="84"/>
      <c r="B30" s="114" t="s">
        <v>50</v>
      </c>
      <c r="C30" s="115" t="e">
        <f>IF($B30&lt;&gt;"",IF(COUNTIF('Test Cases'!X$3:X$2456,$B30&amp;"__*")&gt;0,(SUMPRODUCT(('Test Cases'!B$3:B$2456=$B30)*(1/COUNTIF('Test Cases'!X$3:X$2456,'Test Cases'!X$3:X$2456)))-1),SUMPRODUCT(('Test Cases'!B$3:B$2456=$B30)*(1/COUNTIF('Test Cases'!X$3:X$2456,'Test Cases'!X$3:X$2456)))),"")</f>
        <v>#DIV/0!</v>
      </c>
      <c r="D30" s="116">
        <f>COUNTIF('Test Cases'!B:B,Summary!B30)</f>
        <v>44</v>
      </c>
      <c r="E30" s="117">
        <f>COUNTIFS('Test Cases'!B:B,Summary!B30,'Test Cases'!P:P,"Y")</f>
        <v>0</v>
      </c>
      <c r="F30" s="118">
        <f t="shared" si="10"/>
        <v>0</v>
      </c>
      <c r="G30" s="115">
        <f t="shared" si="11"/>
        <v>44</v>
      </c>
      <c r="H30" s="119">
        <f t="shared" si="12"/>
        <v>0</v>
      </c>
      <c r="I30" s="167">
        <f t="shared" si="13"/>
        <v>1</v>
      </c>
      <c r="J30" s="155">
        <f>COUNTIFS('Test Cases'!B:B,Summary!B30,'Test Cases'!J:J,"pass")</f>
        <v>0</v>
      </c>
      <c r="K30" s="156">
        <f>COUNTIFS('Test Cases'!B:B,Summary!B30,'Test Cases'!J:J,"fail")</f>
        <v>0</v>
      </c>
      <c r="L30" s="157">
        <f>COUNTIFS('Test Cases'!B:B,Summary!B30,'Test Cases'!J:J,"block")</f>
        <v>0</v>
      </c>
      <c r="M30" s="158">
        <f>COUNTIFS('Test Cases'!B:B,Summary!B30,'Test Cases'!J:J,"defer")</f>
        <v>0</v>
      </c>
      <c r="N30" s="158">
        <f>COUNTIFS('Test Cases'!B:B,Summary!B30,'Test Cases'!J:J,"delete")</f>
        <v>0</v>
      </c>
      <c r="O30" s="168">
        <f t="shared" si="14"/>
        <v>0</v>
      </c>
      <c r="P30" s="169">
        <f t="shared" si="15"/>
        <v>0</v>
      </c>
      <c r="Q30" s="184">
        <f t="shared" si="16"/>
        <v>0</v>
      </c>
      <c r="R30" s="185">
        <f t="shared" si="17"/>
        <v>0</v>
      </c>
      <c r="S30" s="186">
        <f t="shared" si="18"/>
        <v>0</v>
      </c>
    </row>
    <row r="31" spans="1:19" ht="15" x14ac:dyDescent="0.25">
      <c r="A31" s="84"/>
      <c r="B31" s="120" t="s">
        <v>51</v>
      </c>
      <c r="C31" s="115" t="e">
        <f>IF($B31&lt;&gt;"",IF(COUNTIF('Test Cases'!X$3:X$2456,$B31&amp;"__*")&gt;0,(SUMPRODUCT(('Test Cases'!B$3:B$2456=$B31)*(1/COUNTIF('Test Cases'!X$3:X$2456,'Test Cases'!X$3:X$2456)))-1),SUMPRODUCT(('Test Cases'!B$3:B$2456=$B31)*(1/COUNTIF('Test Cases'!X$3:X$2456,'Test Cases'!X$3:X$2456)))),"")</f>
        <v>#DIV/0!</v>
      </c>
      <c r="D31" s="115">
        <f>COUNTIF('Test Cases'!B:B,Summary!B31)</f>
        <v>84</v>
      </c>
      <c r="E31" s="117">
        <f>COUNTIFS('Test Cases'!B:B,Summary!B31,'Test Cases'!P:P,"Y")</f>
        <v>0</v>
      </c>
      <c r="F31" s="118">
        <f t="shared" si="10"/>
        <v>0</v>
      </c>
      <c r="G31" s="115">
        <f t="shared" si="11"/>
        <v>84</v>
      </c>
      <c r="H31" s="119">
        <f t="shared" si="12"/>
        <v>0</v>
      </c>
      <c r="I31" s="167">
        <f t="shared" si="13"/>
        <v>1</v>
      </c>
      <c r="J31" s="155">
        <f>COUNTIFS('Test Cases'!B:B,Summary!B31,'Test Cases'!J:J,"pass")</f>
        <v>0</v>
      </c>
      <c r="K31" s="156">
        <f>COUNTIFS('Test Cases'!B:B,Summary!B31,'Test Cases'!J:J,"fail")</f>
        <v>0</v>
      </c>
      <c r="L31" s="157">
        <f>COUNTIFS('Test Cases'!B:B,Summary!B31,'Test Cases'!J:J,"block")</f>
        <v>0</v>
      </c>
      <c r="M31" s="158">
        <f>COUNTIFS('Test Cases'!B:B,Summary!B31,'Test Cases'!J:J,"defer")</f>
        <v>0</v>
      </c>
      <c r="N31" s="158">
        <f>COUNTIFS('Test Cases'!B:B,Summary!B31,'Test Cases'!J:J,"delete")</f>
        <v>0</v>
      </c>
      <c r="O31" s="168">
        <f t="shared" si="14"/>
        <v>0</v>
      </c>
      <c r="P31" s="169">
        <f t="shared" si="15"/>
        <v>0</v>
      </c>
      <c r="Q31" s="184">
        <f t="shared" si="16"/>
        <v>0</v>
      </c>
      <c r="R31" s="185">
        <f t="shared" si="17"/>
        <v>0</v>
      </c>
      <c r="S31" s="186">
        <f t="shared" si="18"/>
        <v>0</v>
      </c>
    </row>
    <row r="32" spans="1:19" ht="15" x14ac:dyDescent="0.25">
      <c r="A32" s="84"/>
      <c r="B32" s="121" t="s">
        <v>52</v>
      </c>
      <c r="C32" s="115" t="e">
        <f>IF($B32&lt;&gt;"",IF(COUNTIF('Test Cases'!X$3:X$2456,$B32&amp;"__*")&gt;0,(SUMPRODUCT(('Test Cases'!B$3:B$2456=$B32)*(1/COUNTIF('Test Cases'!X$3:X$2456,'Test Cases'!X$3:X$2456)))-1),SUMPRODUCT(('Test Cases'!B$3:B$2456=$B32)*(1/COUNTIF('Test Cases'!X$3:X$2456,'Test Cases'!X$3:X$2456)))),"")</f>
        <v>#DIV/0!</v>
      </c>
      <c r="D32" s="115">
        <f>COUNTIF('Test Cases'!B:B,Summary!B32)</f>
        <v>57</v>
      </c>
      <c r="E32" s="117">
        <f>COUNTIFS('Test Cases'!B:B,Summary!B32,'Test Cases'!P:P,"Y")</f>
        <v>0</v>
      </c>
      <c r="F32" s="118">
        <f t="shared" si="10"/>
        <v>0</v>
      </c>
      <c r="G32" s="115">
        <f t="shared" si="11"/>
        <v>57</v>
      </c>
      <c r="H32" s="119">
        <f t="shared" si="12"/>
        <v>0</v>
      </c>
      <c r="I32" s="167">
        <f t="shared" si="13"/>
        <v>1</v>
      </c>
      <c r="J32" s="155">
        <f>COUNTIFS('Test Cases'!B:B,Summary!B32,'Test Cases'!J:J,"pass")</f>
        <v>0</v>
      </c>
      <c r="K32" s="156">
        <f>COUNTIFS('Test Cases'!B:B,Summary!B32,'Test Cases'!J:J,"fail")</f>
        <v>0</v>
      </c>
      <c r="L32" s="157">
        <f>COUNTIFS('Test Cases'!B:B,Summary!B32,'Test Cases'!J:J,"block")</f>
        <v>0</v>
      </c>
      <c r="M32" s="158">
        <f>COUNTIFS('Test Cases'!B:B,Summary!B32,'Test Cases'!J:J,"defer")</f>
        <v>0</v>
      </c>
      <c r="N32" s="158">
        <f>COUNTIFS('Test Cases'!B:B,Summary!B32,'Test Cases'!J:J,"delete")</f>
        <v>0</v>
      </c>
      <c r="O32" s="168">
        <f t="shared" si="14"/>
        <v>0</v>
      </c>
      <c r="P32" s="169">
        <f t="shared" si="15"/>
        <v>0</v>
      </c>
      <c r="Q32" s="184">
        <f t="shared" si="16"/>
        <v>0</v>
      </c>
      <c r="R32" s="185">
        <f t="shared" si="17"/>
        <v>0</v>
      </c>
      <c r="S32" s="186">
        <f t="shared" si="18"/>
        <v>0</v>
      </c>
    </row>
    <row r="33" spans="1:19" ht="15" x14ac:dyDescent="0.25">
      <c r="A33" s="84"/>
      <c r="B33" s="121" t="s">
        <v>53</v>
      </c>
      <c r="C33" s="115" t="e">
        <f>IF($B33&lt;&gt;"",IF(COUNTIF('Test Cases'!X$3:X$2456,$B33&amp;"__*")&gt;0,(SUMPRODUCT(('Test Cases'!B$3:B$2456=$B33)*(1/COUNTIF('Test Cases'!X$3:X$2456,'Test Cases'!X$3:X$2456)))-1),SUMPRODUCT(('Test Cases'!B$3:B$2456=$B33)*(1/COUNTIF('Test Cases'!X$3:X$2456,'Test Cases'!X$3:X$2456)))),"")</f>
        <v>#DIV/0!</v>
      </c>
      <c r="D33" s="115">
        <f>COUNTIF('Test Cases'!B:B,Summary!B33)</f>
        <v>57</v>
      </c>
      <c r="E33" s="117">
        <f>COUNTIFS('Test Cases'!B:B,Summary!B33,'Test Cases'!P:P,"Y")</f>
        <v>0</v>
      </c>
      <c r="F33" s="118">
        <f t="shared" si="10"/>
        <v>0</v>
      </c>
      <c r="G33" s="115">
        <f t="shared" si="11"/>
        <v>57</v>
      </c>
      <c r="H33" s="119">
        <f t="shared" si="12"/>
        <v>0</v>
      </c>
      <c r="I33" s="167">
        <f t="shared" si="13"/>
        <v>1</v>
      </c>
      <c r="J33" s="155">
        <f>COUNTIFS('Test Cases'!B:B,Summary!B33,'Test Cases'!J:J,"pass")</f>
        <v>0</v>
      </c>
      <c r="K33" s="156">
        <f>COUNTIFS('Test Cases'!B:B,Summary!B33,'Test Cases'!J:J,"fail")</f>
        <v>0</v>
      </c>
      <c r="L33" s="157">
        <f>COUNTIFS('Test Cases'!B:B,Summary!B33,'Test Cases'!J:J,"block")</f>
        <v>0</v>
      </c>
      <c r="M33" s="158">
        <f>COUNTIFS('Test Cases'!B:B,Summary!B33,'Test Cases'!J:J,"defer")</f>
        <v>0</v>
      </c>
      <c r="N33" s="158">
        <f>COUNTIFS('Test Cases'!B:B,Summary!B33,'Test Cases'!J:J,"delete")</f>
        <v>0</v>
      </c>
      <c r="O33" s="168">
        <f t="shared" si="14"/>
        <v>0</v>
      </c>
      <c r="P33" s="169">
        <f t="shared" si="15"/>
        <v>0</v>
      </c>
      <c r="Q33" s="184">
        <f t="shared" si="16"/>
        <v>0</v>
      </c>
      <c r="R33" s="185">
        <f t="shared" si="17"/>
        <v>0</v>
      </c>
      <c r="S33" s="186">
        <f t="shared" si="18"/>
        <v>0</v>
      </c>
    </row>
    <row r="34" spans="1:19" ht="15" x14ac:dyDescent="0.25">
      <c r="A34" s="84"/>
      <c r="B34" s="121" t="s">
        <v>54</v>
      </c>
      <c r="C34" s="115" t="e">
        <f>IF($B34&lt;&gt;"",IF(COUNTIF('Test Cases'!X$3:X$2456,$B34&amp;"__*")&gt;0,(SUMPRODUCT(('Test Cases'!B$3:B$2456=$B34)*(1/COUNTIF('Test Cases'!X$3:X$2456,'Test Cases'!X$3:X$2456)))-1),SUMPRODUCT(('Test Cases'!B$3:B$2456=$B34)*(1/COUNTIF('Test Cases'!X$3:X$2456,'Test Cases'!X$3:X$2456)))),"")</f>
        <v>#DIV/0!</v>
      </c>
      <c r="D34" s="115">
        <f>COUNTIF('Test Cases'!B:B,Summary!B34)</f>
        <v>2</v>
      </c>
      <c r="E34" s="117">
        <f>COUNTIFS('Test Cases'!B:B,Summary!B34,'Test Cases'!P:P,"Y")</f>
        <v>0</v>
      </c>
      <c r="F34" s="118">
        <f t="shared" si="10"/>
        <v>0</v>
      </c>
      <c r="G34" s="115">
        <f t="shared" si="11"/>
        <v>2</v>
      </c>
      <c r="H34" s="119">
        <f t="shared" si="12"/>
        <v>0</v>
      </c>
      <c r="I34" s="167">
        <f t="shared" si="13"/>
        <v>1</v>
      </c>
      <c r="J34" s="155">
        <f>COUNTIFS('Test Cases'!B:B,Summary!B34,'Test Cases'!J:J,"pass")</f>
        <v>0</v>
      </c>
      <c r="K34" s="156">
        <f>COUNTIFS('Test Cases'!B:B,Summary!B34,'Test Cases'!J:J,"fail")</f>
        <v>0</v>
      </c>
      <c r="L34" s="157">
        <f>COUNTIFS('Test Cases'!B:B,Summary!B34,'Test Cases'!J:J,"block")</f>
        <v>0</v>
      </c>
      <c r="M34" s="158">
        <f>COUNTIFS('Test Cases'!B:B,Summary!B34,'Test Cases'!J:J,"defer")</f>
        <v>0</v>
      </c>
      <c r="N34" s="158">
        <f>COUNTIFS('Test Cases'!B:B,Summary!B34,'Test Cases'!J:J,"delete")</f>
        <v>0</v>
      </c>
      <c r="O34" s="168">
        <f t="shared" si="14"/>
        <v>0</v>
      </c>
      <c r="P34" s="169">
        <f t="shared" si="15"/>
        <v>0</v>
      </c>
      <c r="Q34" s="184">
        <f t="shared" si="16"/>
        <v>0</v>
      </c>
      <c r="R34" s="185">
        <f t="shared" si="17"/>
        <v>0</v>
      </c>
      <c r="S34" s="186">
        <f t="shared" si="18"/>
        <v>0</v>
      </c>
    </row>
    <row r="35" spans="1:19" ht="15" x14ac:dyDescent="0.25">
      <c r="A35" s="84"/>
      <c r="B35" s="121"/>
      <c r="C35" s="115" t="str">
        <f>IF($B35&lt;&gt;"",IF(COUNTIF('Test Cases'!X$3:X$1201,$B35&amp;"__*")&gt;0,(SUMPRODUCT(('Test Cases'!B$3:B$1201=$B35)*(1/COUNTIF('Test Cases'!X$3:X$1201,'Test Cases'!X$3:X$1201)))-1),SUMPRODUCT(('Test Cases'!B$3:B$1201=$B35)*(1/COUNTIF('Test Cases'!X$3:X$1201,'Test Cases'!X$3:X$1201)))),"")</f>
        <v/>
      </c>
      <c r="D35" s="115">
        <f>COUNTIF('Test Cases'!B:B,Summary!B35)</f>
        <v>0</v>
      </c>
      <c r="E35" s="117">
        <f>COUNTIFS('Test Cases'!B:B,Summary!B35,'Test Cases'!P:P,"Y")</f>
        <v>0</v>
      </c>
      <c r="F35" s="118">
        <f t="shared" si="10"/>
        <v>0</v>
      </c>
      <c r="G35" s="115">
        <f t="shared" si="11"/>
        <v>0</v>
      </c>
      <c r="H35" s="119">
        <f t="shared" si="12"/>
        <v>0</v>
      </c>
      <c r="I35" s="167">
        <f t="shared" si="13"/>
        <v>0</v>
      </c>
      <c r="J35" s="155">
        <f>COUNTIFS('Test Cases'!B:B,Summary!B35,'Test Cases'!J:J,"pass")</f>
        <v>0</v>
      </c>
      <c r="K35" s="156">
        <f>COUNTIFS('Test Cases'!B:B,Summary!B35,'Test Cases'!J:J,"fail")</f>
        <v>0</v>
      </c>
      <c r="L35" s="157">
        <f>COUNTIFS('Test Cases'!B:B,Summary!B35,'Test Cases'!J:J,"block")</f>
        <v>0</v>
      </c>
      <c r="M35" s="158">
        <f>COUNTIFS('Test Cases'!B:B,Summary!B35,'Test Cases'!J:J,"defer")</f>
        <v>0</v>
      </c>
      <c r="N35" s="158">
        <f>COUNTIFS('Test Cases'!B:B,Summary!B35,'Test Cases'!J:J,"delete")</f>
        <v>0</v>
      </c>
      <c r="O35" s="168">
        <f t="shared" si="14"/>
        <v>0</v>
      </c>
      <c r="P35" s="169">
        <f t="shared" si="15"/>
        <v>0</v>
      </c>
      <c r="Q35" s="184">
        <f t="shared" si="16"/>
        <v>0</v>
      </c>
      <c r="R35" s="185">
        <f t="shared" si="17"/>
        <v>0</v>
      </c>
      <c r="S35" s="186">
        <f t="shared" si="18"/>
        <v>0</v>
      </c>
    </row>
    <row r="36" spans="1:19" ht="15" x14ac:dyDescent="0.25">
      <c r="A36" s="84"/>
      <c r="B36" s="121"/>
      <c r="C36" s="115" t="str">
        <f>IF($B36&lt;&gt;"",IF(COUNTIF('Test Cases'!X$3:X$1201,$B36&amp;"__*")&gt;0,(SUMPRODUCT(('Test Cases'!B$3:B$1201=$B36)*(1/COUNTIF('Test Cases'!X$3:X$1201,'Test Cases'!X$3:X$1201)))-1),SUMPRODUCT(('Test Cases'!B$3:B$1201=$B36)*(1/COUNTIF('Test Cases'!X$3:X$1201,'Test Cases'!X$3:X$1201)))),"")</f>
        <v/>
      </c>
      <c r="D36" s="115"/>
      <c r="E36" s="117"/>
      <c r="F36" s="118"/>
      <c r="G36" s="115"/>
      <c r="H36" s="119"/>
      <c r="I36" s="167"/>
      <c r="J36" s="155"/>
      <c r="K36" s="156"/>
      <c r="L36" s="157"/>
      <c r="M36" s="158"/>
      <c r="N36" s="158"/>
      <c r="O36" s="168"/>
      <c r="P36" s="169"/>
      <c r="Q36" s="184"/>
      <c r="R36" s="185"/>
      <c r="S36" s="186"/>
    </row>
    <row r="37" spans="1:19" ht="15" x14ac:dyDescent="0.25">
      <c r="A37" s="84"/>
      <c r="B37" s="121"/>
      <c r="C37" s="115" t="str">
        <f>IF($B37&lt;&gt;"",IF(COUNTIF('Test Cases'!X$3:X$1201,$B37&amp;"__*")&gt;0,(SUMPRODUCT(('Test Cases'!B$3:B$1201=$B37)*(1/COUNTIF('Test Cases'!X$3:X$1201,'Test Cases'!X$3:X$1201)))-1),SUMPRODUCT(('Test Cases'!B$3:B$1201=$B37)*(1/COUNTIF('Test Cases'!X$3:X$1201,'Test Cases'!X$3:X$1201)))),"")</f>
        <v/>
      </c>
      <c r="D37" s="115">
        <f>COUNTIF('Test Cases'!B:B,Summary!B37)</f>
        <v>0</v>
      </c>
      <c r="E37" s="117">
        <f>COUNTIFS('Test Cases'!B:B,Summary!B37,'Test Cases'!P:P,"Y")</f>
        <v>0</v>
      </c>
      <c r="F37" s="118">
        <f>SUM(J37:N37)</f>
        <v>0</v>
      </c>
      <c r="G37" s="115">
        <f>D37-F37</f>
        <v>0</v>
      </c>
      <c r="H37" s="119">
        <f>IF(D37&lt;&gt;0,F37/D37,0)</f>
        <v>0</v>
      </c>
      <c r="I37" s="167">
        <f>IF(D37&lt;&gt;0,G37/D37,0)</f>
        <v>0</v>
      </c>
      <c r="J37" s="155">
        <f>COUNTIFS('Test Cases'!B:B,Summary!B37,'Test Cases'!J:J,"pass")</f>
        <v>0</v>
      </c>
      <c r="K37" s="156">
        <f>COUNTIFS('Test Cases'!B:B,Summary!B37,'Test Cases'!J:J,"fail")</f>
        <v>0</v>
      </c>
      <c r="L37" s="157">
        <f>COUNTIFS('Test Cases'!B:B,Summary!B37,'Test Cases'!J:J,"block")</f>
        <v>0</v>
      </c>
      <c r="M37" s="158">
        <f>COUNTIFS('Test Cases'!B:B,Summary!B37,'Test Cases'!J:J,"defer")</f>
        <v>0</v>
      </c>
      <c r="N37" s="158">
        <f>COUNTIFS('Test Cases'!B:B,Summary!B37,'Test Cases'!J:J,"delete")</f>
        <v>0</v>
      </c>
      <c r="O37" s="168">
        <f t="shared" ref="O37:S38" si="19">IF($F37&lt;&gt;0,J37/$F37,0)</f>
        <v>0</v>
      </c>
      <c r="P37" s="169">
        <f t="shared" si="19"/>
        <v>0</v>
      </c>
      <c r="Q37" s="184">
        <f t="shared" si="19"/>
        <v>0</v>
      </c>
      <c r="R37" s="185">
        <f t="shared" si="19"/>
        <v>0</v>
      </c>
      <c r="S37" s="186">
        <f t="shared" si="19"/>
        <v>0</v>
      </c>
    </row>
    <row r="38" spans="1:19" ht="15" x14ac:dyDescent="0.25">
      <c r="A38" s="84"/>
      <c r="B38" s="122"/>
      <c r="C38" s="123" t="str">
        <f>IF($B38&lt;&gt;"",IF(COUNTIF('Test Cases'!X$3:X$1201,$B38&amp;"__*")&gt;0,(SUMPRODUCT(('Test Cases'!B$3:B$1201=$B38)*(1/COUNTIF('Test Cases'!X$3:X$1201,'Test Cases'!X$3:X$1201)))-1),SUMPRODUCT(('Test Cases'!B$3:B$1201=$B38)*(1/COUNTIF('Test Cases'!X$3:X$1201,'Test Cases'!X$3:X$1201)))),"")</f>
        <v/>
      </c>
      <c r="D38" s="124">
        <f>COUNTIF('Test Cases'!B:B,Summary!B38)</f>
        <v>0</v>
      </c>
      <c r="E38" s="125">
        <f>COUNTIFS('Test Cases'!B:B,Summary!B38,'Test Cases'!P:P,"Y")</f>
        <v>0</v>
      </c>
      <c r="F38" s="126">
        <f>SUM(J38:N38)</f>
        <v>0</v>
      </c>
      <c r="G38" s="123">
        <f>D38-F38</f>
        <v>0</v>
      </c>
      <c r="H38" s="127">
        <f>IF(D38&lt;&gt;0,F38/D38,0)</f>
        <v>0</v>
      </c>
      <c r="I38" s="170">
        <f>IF(D38&lt;&gt;0,G38/D38,0)</f>
        <v>0</v>
      </c>
      <c r="J38" s="171">
        <f>COUNTIFS('Test Cases'!B:B,Summary!B38,'Test Cases'!J:J,"pass")</f>
        <v>0</v>
      </c>
      <c r="K38" s="172">
        <f>COUNTIFS('Test Cases'!B:B,Summary!B38,'Test Cases'!J:J,"fail")</f>
        <v>0</v>
      </c>
      <c r="L38" s="173">
        <f>COUNTIFS('Test Cases'!B:B,Summary!B38,'Test Cases'!J:J,"block")</f>
        <v>0</v>
      </c>
      <c r="M38" s="174">
        <f>COUNTIFS('Test Cases'!B:B,Summary!B38,'Test Cases'!J:J,"defer")</f>
        <v>0</v>
      </c>
      <c r="N38" s="174">
        <f>COUNTIFS('Test Cases'!B:B,Summary!B38,'Test Cases'!J:J,"delete")</f>
        <v>0</v>
      </c>
      <c r="O38" s="175">
        <f t="shared" si="19"/>
        <v>0</v>
      </c>
      <c r="P38" s="176">
        <f t="shared" si="19"/>
        <v>0</v>
      </c>
      <c r="Q38" s="187">
        <f t="shared" si="19"/>
        <v>0</v>
      </c>
      <c r="R38" s="188">
        <f t="shared" si="19"/>
        <v>0</v>
      </c>
      <c r="S38" s="189">
        <f t="shared" si="19"/>
        <v>0</v>
      </c>
    </row>
    <row r="39" spans="1:19" ht="15" x14ac:dyDescent="0.25">
      <c r="E39" s="84"/>
      <c r="J39" s="84"/>
    </row>
    <row r="40" spans="1:19" ht="15.75" x14ac:dyDescent="0.25">
      <c r="B40" s="128" t="s">
        <v>55</v>
      </c>
      <c r="E40" s="106"/>
      <c r="J40" s="106"/>
    </row>
    <row r="41" spans="1:19" ht="15" x14ac:dyDescent="0.25">
      <c r="B41" s="208" t="s">
        <v>56</v>
      </c>
      <c r="C41" s="193" t="s">
        <v>57</v>
      </c>
      <c r="D41" s="198"/>
      <c r="E41" s="198"/>
      <c r="F41" s="198"/>
      <c r="G41" s="195"/>
      <c r="H41" s="213" t="s">
        <v>25</v>
      </c>
      <c r="I41" s="177"/>
    </row>
    <row r="42" spans="1:19" ht="15" customHeight="1" x14ac:dyDescent="0.25">
      <c r="B42" s="210"/>
      <c r="C42" s="130" t="s">
        <v>58</v>
      </c>
      <c r="D42" s="130" t="s">
        <v>59</v>
      </c>
      <c r="E42" s="130" t="s">
        <v>60</v>
      </c>
      <c r="F42" s="130" t="s">
        <v>61</v>
      </c>
      <c r="G42" s="131" t="s">
        <v>62</v>
      </c>
      <c r="H42" s="214"/>
    </row>
    <row r="43" spans="1:19" ht="15" x14ac:dyDescent="0.25">
      <c r="B43" s="132" t="s">
        <v>63</v>
      </c>
      <c r="C43" s="133">
        <f>COUNTIFS(Issues!$E:$E,Summary!C$42,Issues!$F:$F,Summary!$B43)</f>
        <v>0</v>
      </c>
      <c r="D43" s="133">
        <f>COUNTIFS(Issues!$E:$E,Summary!D$42,Issues!$F:$F,Summary!$B43)</f>
        <v>0</v>
      </c>
      <c r="E43" s="133">
        <f>COUNTIFS(Issues!$E:$E,Summary!E$42,Issues!$F:$F,Summary!$B43)</f>
        <v>0</v>
      </c>
      <c r="F43" s="133">
        <f>COUNTIFS(Issues!$E:$E,Summary!F$42,Issues!$F:$F,Summary!$B43)</f>
        <v>0</v>
      </c>
      <c r="G43" s="133">
        <f>COUNTIFS(Issues!$E:$E,Summary!#REF!,Issues!$F:$F,Summary!$B43)</f>
        <v>0</v>
      </c>
      <c r="H43" s="134">
        <f>SUM(C43:G43)</f>
        <v>0</v>
      </c>
    </row>
    <row r="44" spans="1:19" ht="15" x14ac:dyDescent="0.25">
      <c r="B44" s="135" t="s">
        <v>64</v>
      </c>
      <c r="C44" s="136">
        <f>COUNTIFS(Issues!$E:$E,Summary!C$42,Issues!$F:$F,Summary!$B44)</f>
        <v>0</v>
      </c>
      <c r="D44" s="136">
        <f>COUNTIFS(Issues!$E:$E,Summary!D$42,Issues!$F:$F,Summary!$B44)</f>
        <v>0</v>
      </c>
      <c r="E44" s="136">
        <f>COUNTIFS(Issues!$E:$E,Summary!E$42,Issues!$F:$F,Summary!$B44)</f>
        <v>0</v>
      </c>
      <c r="F44" s="136">
        <f>COUNTIFS(Issues!$E:$E,Summary!F$42,Issues!$F:$F,Summary!$B44)</f>
        <v>0</v>
      </c>
      <c r="G44" s="136">
        <f>COUNTIFS(Issues!$E:$E,Summary!#REF!,Issues!$F:$F,Summary!$B44)</f>
        <v>0</v>
      </c>
      <c r="H44" s="137">
        <f t="shared" ref="H44:H49" si="20">SUM(C44:G44)</f>
        <v>0</v>
      </c>
    </row>
    <row r="45" spans="1:19" ht="15" x14ac:dyDescent="0.25">
      <c r="B45" s="138" t="s">
        <v>65</v>
      </c>
      <c r="C45" s="139">
        <f>COUNTIFS(Issues!$E:$E,Summary!C$42,Issues!$F:$F,Summary!$B45)</f>
        <v>0</v>
      </c>
      <c r="D45" s="139">
        <f>COUNTIFS(Issues!$E:$E,Summary!D$42,Issues!$F:$F,Summary!$B45)</f>
        <v>0</v>
      </c>
      <c r="E45" s="139">
        <f>COUNTIFS(Issues!$E:$E,Summary!E$42,Issues!$F:$F,Summary!$B45)</f>
        <v>0</v>
      </c>
      <c r="F45" s="139">
        <f>COUNTIFS(Issues!$E:$E,Summary!F$42,Issues!$F:$F,Summary!$B45)</f>
        <v>0</v>
      </c>
      <c r="G45" s="139">
        <f>COUNTIFS(Issues!$E:$E,Summary!#REF!,Issues!$F:$F,Summary!$B45)</f>
        <v>0</v>
      </c>
      <c r="H45" s="140">
        <f t="shared" si="20"/>
        <v>0</v>
      </c>
    </row>
    <row r="46" spans="1:19" ht="15" x14ac:dyDescent="0.25">
      <c r="B46" s="141" t="s">
        <v>66</v>
      </c>
      <c r="C46" s="142">
        <f>COUNTIFS(Issues!$E:$E,Summary!C$42,Issues!$F:$F,Summary!$B46)</f>
        <v>0</v>
      </c>
      <c r="D46" s="142">
        <f>COUNTIFS(Issues!$E:$E,Summary!D$42,Issues!$F:$F,Summary!$B46)</f>
        <v>0</v>
      </c>
      <c r="E46" s="142">
        <f>COUNTIFS(Issues!$E:$E,Summary!E$42,Issues!$F:$F,Summary!$B46)</f>
        <v>0</v>
      </c>
      <c r="F46" s="142">
        <f>COUNTIFS(Issues!$E:$E,Summary!F$42,Issues!$F:$F,Summary!$B46)</f>
        <v>0</v>
      </c>
      <c r="G46" s="142">
        <f>COUNTIFS(Issues!$E:$E,Summary!#REF!,Issues!$F:$F,Summary!$B46)</f>
        <v>0</v>
      </c>
      <c r="H46" s="143">
        <f t="shared" si="20"/>
        <v>0</v>
      </c>
    </row>
    <row r="47" spans="1:19" ht="15" x14ac:dyDescent="0.25">
      <c r="B47" s="144" t="s">
        <v>67</v>
      </c>
      <c r="C47" s="145">
        <f>COUNTIFS(Issues!$E:$E,Summary!C$42,Issues!$F:$F,Summary!$B47)</f>
        <v>0</v>
      </c>
      <c r="D47" s="145">
        <f>COUNTIFS(Issues!$E:$E,Summary!D$42,Issues!$F:$F,Summary!$B47)</f>
        <v>0</v>
      </c>
      <c r="E47" s="145">
        <f>COUNTIFS(Issues!$E:$E,Summary!E$42,Issues!$F:$F,Summary!$B47)</f>
        <v>0</v>
      </c>
      <c r="F47" s="145">
        <f>COUNTIFS(Issues!$E:$E,Summary!F$42,Issues!$F:$F,Summary!$B47)</f>
        <v>0</v>
      </c>
      <c r="G47" s="145">
        <f>COUNTIFS(Issues!$E:$E,Summary!#REF!,Issues!$F:$F,Summary!$B47)</f>
        <v>0</v>
      </c>
      <c r="H47" s="146">
        <f t="shared" si="20"/>
        <v>0</v>
      </c>
    </row>
    <row r="48" spans="1:19" ht="15" x14ac:dyDescent="0.25">
      <c r="B48" s="147" t="s">
        <v>68</v>
      </c>
      <c r="C48" s="148">
        <f>COUNTIFS(Issues!$E:$E,Summary!C$42,Issues!$F:$F,Summary!$B48)</f>
        <v>0</v>
      </c>
      <c r="D48" s="148">
        <f>COUNTIFS(Issues!$E:$E,Summary!D$42,Issues!$F:$F,Summary!$B48)</f>
        <v>0</v>
      </c>
      <c r="E48" s="148">
        <f>COUNTIFS(Issues!$E:$E,Summary!E$42,Issues!$F:$F,Summary!$B48)</f>
        <v>0</v>
      </c>
      <c r="F48" s="148">
        <f>COUNTIFS(Issues!$E:$E,Summary!F$42,Issues!$F:$F,Summary!$B48)</f>
        <v>0</v>
      </c>
      <c r="G48" s="148">
        <f>COUNTIFS(Issues!$E:$E,Summary!#REF!,Issues!$F:$F,Summary!$B48)</f>
        <v>0</v>
      </c>
      <c r="H48" s="149">
        <f t="shared" si="20"/>
        <v>0</v>
      </c>
    </row>
    <row r="49" spans="2:9" ht="15" x14ac:dyDescent="0.25">
      <c r="B49" s="150" t="s">
        <v>25</v>
      </c>
      <c r="C49" s="151">
        <f>SUM(C43:C48)</f>
        <v>0</v>
      </c>
      <c r="D49" s="151">
        <f>SUM(D43:D48)</f>
        <v>0</v>
      </c>
      <c r="E49" s="151">
        <f>SUM(E43:E48)</f>
        <v>0</v>
      </c>
      <c r="F49" s="151">
        <f>SUM(F43:F48)</f>
        <v>0</v>
      </c>
      <c r="G49" s="151">
        <f>SUM(G43:G48)</f>
        <v>0</v>
      </c>
      <c r="H49" s="152">
        <f t="shared" si="20"/>
        <v>0</v>
      </c>
    </row>
    <row r="51" spans="2:9" ht="15.75" x14ac:dyDescent="0.25">
      <c r="B51" s="128" t="s">
        <v>69</v>
      </c>
      <c r="C51" s="84"/>
      <c r="D51" s="84"/>
    </row>
    <row r="52" spans="2:9" ht="15" x14ac:dyDescent="0.25">
      <c r="B52" s="100" t="s">
        <v>70</v>
      </c>
      <c r="C52" s="199"/>
      <c r="D52" s="200"/>
      <c r="E52" s="200"/>
      <c r="F52" s="200"/>
      <c r="G52" s="200"/>
      <c r="H52" s="200"/>
      <c r="I52" s="201"/>
    </row>
    <row r="53" spans="2:9" ht="15" x14ac:dyDescent="0.25">
      <c r="B53" s="129" t="s">
        <v>71</v>
      </c>
      <c r="C53" s="202"/>
      <c r="D53" s="203"/>
      <c r="E53" s="203"/>
      <c r="F53" s="203"/>
      <c r="G53" s="203"/>
      <c r="H53" s="203"/>
      <c r="I53" s="204"/>
    </row>
    <row r="54" spans="2:9" ht="15" x14ac:dyDescent="0.25">
      <c r="B54" s="129" t="s">
        <v>72</v>
      </c>
      <c r="C54" s="202"/>
      <c r="D54" s="203"/>
      <c r="E54" s="203"/>
      <c r="F54" s="203"/>
      <c r="G54" s="203"/>
      <c r="H54" s="203"/>
      <c r="I54" s="204"/>
    </row>
    <row r="55" spans="2:9" ht="15" x14ac:dyDescent="0.25">
      <c r="B55" s="129" t="s">
        <v>73</v>
      </c>
      <c r="C55" s="202"/>
      <c r="D55" s="203"/>
      <c r="E55" s="203"/>
      <c r="F55" s="203"/>
      <c r="G55" s="203"/>
      <c r="H55" s="203"/>
      <c r="I55" s="204"/>
    </row>
    <row r="56" spans="2:9" ht="15" x14ac:dyDescent="0.25">
      <c r="B56" s="153" t="s">
        <v>74</v>
      </c>
      <c r="C56" s="205"/>
      <c r="D56" s="206"/>
      <c r="E56" s="206"/>
      <c r="F56" s="206"/>
      <c r="G56" s="206"/>
      <c r="H56" s="206"/>
      <c r="I56" s="207"/>
    </row>
  </sheetData>
  <mergeCells count="14">
    <mergeCell ref="B3:B4"/>
    <mergeCell ref="B41:B42"/>
    <mergeCell ref="C3:C4"/>
    <mergeCell ref="H41:H42"/>
    <mergeCell ref="C52:I52"/>
    <mergeCell ref="C53:I53"/>
    <mergeCell ref="C54:I54"/>
    <mergeCell ref="C55:I55"/>
    <mergeCell ref="C56:I56"/>
    <mergeCell ref="D3:E3"/>
    <mergeCell ref="F3:G3"/>
    <mergeCell ref="H3:I3"/>
    <mergeCell ref="J3:S3"/>
    <mergeCell ref="C41:G41"/>
  </mergeCells>
  <phoneticPr fontId="83" type="noConversion"/>
  <conditionalFormatting sqref="B3:S38">
    <cfRule type="cellIs" dxfId="443" priority="2" operator="equal">
      <formula>0</formula>
    </cfRule>
  </conditionalFormatting>
  <conditionalFormatting sqref="C43:H49">
    <cfRule type="cellIs" dxfId="442" priority="4" operator="equal">
      <formula>0</formula>
    </cfRule>
  </conditionalFormatting>
  <conditionalFormatting sqref="W7:W12">
    <cfRule type="dataBar" priority="1">
      <dataBar>
        <cfvo type="min"/>
        <cfvo type="max"/>
        <color rgb="FF638EC6"/>
      </dataBar>
      <extLst>
        <ext xmlns:x14="http://schemas.microsoft.com/office/spreadsheetml/2009/9/main" uri="{B025F937-C7B1-47D3-B67F-A62EFF666E3E}">
          <x14:id>{E18000C6-8DD9-4E14-A66C-9A5641B4D448}</x14:id>
        </ext>
      </extLst>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E18000C6-8DD9-4E14-A66C-9A5641B4D448}">
            <x14:dataBar minLength="0" maxLength="100" border="1" negativeBarBorderColorSameAsPositive="0">
              <x14:cfvo type="autoMin"/>
              <x14:cfvo type="autoMax"/>
              <x14:borderColor rgb="FF638EC6"/>
              <x14:negativeFillColor rgb="FFFF0000"/>
              <x14:negativeBorderColor rgb="FFFF0000"/>
              <x14:axisColor rgb="FF000000"/>
            </x14:dataBar>
          </x14:cfRule>
          <xm:sqref>W7:W12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X2648"/>
  <sheetViews>
    <sheetView tabSelected="1" workbookViewId="0">
      <pane xSplit="1" ySplit="2" topLeftCell="B2532" activePane="bottomRight" state="frozen"/>
      <selection pane="topRight"/>
      <selection pane="bottomLeft"/>
      <selection pane="bottomRight" activeCell="H2544" sqref="H2544"/>
    </sheetView>
  </sheetViews>
  <sheetFormatPr defaultColWidth="9" defaultRowHeight="14.85" customHeight="1" x14ac:dyDescent="0.3"/>
  <cols>
    <col min="1" max="1" width="20.5" style="48" hidden="1" customWidth="1"/>
    <col min="2" max="2" width="20.5" style="49" customWidth="1"/>
    <col min="3" max="3" width="14.625" style="50" customWidth="1"/>
    <col min="4" max="4" width="53.375" style="51" customWidth="1"/>
    <col min="5" max="5" width="11.375" style="52" hidden="1" customWidth="1"/>
    <col min="6" max="6" width="18.875" style="48" hidden="1" customWidth="1"/>
    <col min="7" max="7" width="36" style="51" customWidth="1"/>
    <col min="8" max="8" width="20.875" style="53" customWidth="1"/>
    <col min="9" max="9" width="16.75" style="54" hidden="1" customWidth="1"/>
    <col min="10" max="10" width="12.625" style="55" customWidth="1"/>
    <col min="11" max="11" width="10.875" style="56" customWidth="1"/>
    <col min="12" max="12" width="13.25" style="57" customWidth="1"/>
    <col min="13" max="13" width="12.75" style="58" customWidth="1"/>
    <col min="14" max="14" width="24.625" style="58" customWidth="1"/>
    <col min="15" max="15" width="12" style="59" customWidth="1"/>
    <col min="16" max="16" width="9" style="59" customWidth="1"/>
    <col min="17" max="17" width="10.375" style="58" customWidth="1"/>
    <col min="18" max="18" width="33.875" style="46" customWidth="1"/>
    <col min="19" max="19" width="19.25" style="46" customWidth="1"/>
    <col min="20" max="23" width="9" style="46"/>
    <col min="24" max="24" width="21.25" style="60" customWidth="1"/>
    <col min="25" max="16384" width="9" style="46"/>
  </cols>
  <sheetData>
    <row r="1" spans="1:24" ht="31.5" customHeight="1" x14ac:dyDescent="0.3">
      <c r="A1" s="61"/>
      <c r="B1" s="62" t="s">
        <v>75</v>
      </c>
      <c r="C1" s="63"/>
      <c r="D1" s="64">
        <f>COUNTA(D3:D3068)</f>
        <v>2624</v>
      </c>
      <c r="E1" s="65"/>
    </row>
    <row r="2" spans="1:24" s="47" customFormat="1" ht="14.85" customHeight="1" x14ac:dyDescent="0.3">
      <c r="A2" s="66" t="s">
        <v>76</v>
      </c>
      <c r="B2" s="67" t="s">
        <v>77</v>
      </c>
      <c r="C2" s="68" t="s">
        <v>78</v>
      </c>
      <c r="D2" s="69" t="s">
        <v>79</v>
      </c>
      <c r="E2" s="70" t="s">
        <v>80</v>
      </c>
      <c r="F2" s="70" t="s">
        <v>81</v>
      </c>
      <c r="G2" s="67" t="s">
        <v>82</v>
      </c>
      <c r="H2" s="67" t="s">
        <v>83</v>
      </c>
      <c r="I2" s="66" t="s">
        <v>84</v>
      </c>
      <c r="J2" s="67" t="s">
        <v>85</v>
      </c>
      <c r="K2" s="69" t="s">
        <v>86</v>
      </c>
      <c r="L2" s="73" t="s">
        <v>87</v>
      </c>
      <c r="M2" s="67" t="s">
        <v>88</v>
      </c>
      <c r="N2" s="67" t="s">
        <v>89</v>
      </c>
      <c r="O2" s="67" t="s">
        <v>90</v>
      </c>
      <c r="P2" s="67" t="s">
        <v>91</v>
      </c>
      <c r="Q2" s="69" t="s">
        <v>92</v>
      </c>
      <c r="R2" s="78" t="s">
        <v>93</v>
      </c>
      <c r="X2" s="67" t="s">
        <v>94</v>
      </c>
    </row>
    <row r="3" spans="1:24" ht="14.85" hidden="1" customHeight="1" x14ac:dyDescent="0.3">
      <c r="B3" s="49" t="s">
        <v>95</v>
      </c>
      <c r="C3" s="71" t="s">
        <v>96</v>
      </c>
      <c r="D3" s="71" t="s">
        <v>97</v>
      </c>
      <c r="F3" s="52"/>
      <c r="G3" s="53" t="s">
        <v>98</v>
      </c>
      <c r="H3" s="51" t="s">
        <v>99</v>
      </c>
      <c r="J3" s="55" t="s">
        <v>15</v>
      </c>
      <c r="L3" s="74"/>
      <c r="N3" s="75"/>
      <c r="X3" s="60" t="str">
        <f>B3&amp;"_"&amp;C3&amp;"_"&amp;COUNTIFS(B:B,B:B,C:C,C:C)</f>
        <v>OM部署_安装-k3s_26</v>
      </c>
    </row>
    <row r="4" spans="1:24" ht="14.85" hidden="1" customHeight="1" x14ac:dyDescent="0.3">
      <c r="B4" s="49" t="s">
        <v>95</v>
      </c>
      <c r="C4" s="71" t="s">
        <v>96</v>
      </c>
      <c r="D4" s="71" t="s">
        <v>100</v>
      </c>
      <c r="E4" s="55"/>
      <c r="G4" s="53" t="s">
        <v>101</v>
      </c>
      <c r="H4" s="51" t="s">
        <v>99</v>
      </c>
      <c r="J4" s="55" t="s">
        <v>15</v>
      </c>
      <c r="L4" s="74"/>
      <c r="N4" s="75"/>
      <c r="X4" s="60" t="str">
        <f t="shared" ref="X4:X28" si="0">B4&amp;"_"&amp;C4&amp;"_"&amp;COUNTIFS(B:B,B:B,C:C,C:C)</f>
        <v>OM部署_安装-k3s_26</v>
      </c>
    </row>
    <row r="5" spans="1:24" ht="14.85" hidden="1" customHeight="1" x14ac:dyDescent="0.3">
      <c r="B5" s="49" t="s">
        <v>95</v>
      </c>
      <c r="C5" s="71" t="s">
        <v>96</v>
      </c>
      <c r="D5" s="71" t="s">
        <v>102</v>
      </c>
      <c r="E5" s="55"/>
      <c r="G5" s="53" t="s">
        <v>103</v>
      </c>
      <c r="H5" s="51" t="s">
        <v>99</v>
      </c>
      <c r="J5" s="55" t="s">
        <v>15</v>
      </c>
      <c r="L5" s="74"/>
      <c r="N5" s="75"/>
      <c r="X5" s="60" t="str">
        <f t="shared" si="0"/>
        <v>OM部署_安装-k3s_26</v>
      </c>
    </row>
    <row r="6" spans="1:24" ht="14.85" hidden="1" customHeight="1" x14ac:dyDescent="0.3">
      <c r="B6" s="49" t="s">
        <v>95</v>
      </c>
      <c r="C6" s="71" t="s">
        <v>96</v>
      </c>
      <c r="D6" s="71" t="s">
        <v>104</v>
      </c>
      <c r="E6" s="55"/>
      <c r="G6" s="53" t="s">
        <v>105</v>
      </c>
      <c r="H6" s="51" t="s">
        <v>99</v>
      </c>
      <c r="J6" s="55" t="s">
        <v>15</v>
      </c>
      <c r="L6" s="74"/>
      <c r="N6" s="75"/>
      <c r="X6" s="60" t="str">
        <f t="shared" si="0"/>
        <v>OM部署_安装-k3s_26</v>
      </c>
    </row>
    <row r="7" spans="1:24" ht="14.85" hidden="1" customHeight="1" x14ac:dyDescent="0.3">
      <c r="B7" s="49" t="s">
        <v>95</v>
      </c>
      <c r="C7" s="71" t="s">
        <v>96</v>
      </c>
      <c r="D7" s="71" t="s">
        <v>106</v>
      </c>
      <c r="E7" s="55"/>
      <c r="G7" s="53" t="s">
        <v>107</v>
      </c>
      <c r="H7" s="51" t="s">
        <v>99</v>
      </c>
      <c r="J7" s="55" t="s">
        <v>15</v>
      </c>
      <c r="L7" s="76"/>
      <c r="N7" s="75"/>
      <c r="X7" s="60" t="str">
        <f t="shared" si="0"/>
        <v>OM部署_安装-k3s_26</v>
      </c>
    </row>
    <row r="8" spans="1:24" ht="14.85" hidden="1" customHeight="1" x14ac:dyDescent="0.3">
      <c r="B8" s="49" t="s">
        <v>95</v>
      </c>
      <c r="C8" s="71" t="s">
        <v>96</v>
      </c>
      <c r="D8" s="71" t="s">
        <v>108</v>
      </c>
      <c r="E8" s="55"/>
      <c r="G8" s="53" t="s">
        <v>109</v>
      </c>
      <c r="H8" s="51" t="s">
        <v>99</v>
      </c>
      <c r="J8" s="55" t="s">
        <v>15</v>
      </c>
      <c r="L8" s="74"/>
      <c r="N8" s="75"/>
      <c r="X8" s="60" t="str">
        <f t="shared" si="0"/>
        <v>OM部署_安装-k3s_26</v>
      </c>
    </row>
    <row r="9" spans="1:24" ht="14.85" hidden="1" customHeight="1" x14ac:dyDescent="0.3">
      <c r="B9" s="49" t="s">
        <v>95</v>
      </c>
      <c r="C9" s="71" t="s">
        <v>96</v>
      </c>
      <c r="D9" s="71" t="s">
        <v>110</v>
      </c>
      <c r="E9" s="55"/>
      <c r="G9" s="53" t="s">
        <v>111</v>
      </c>
      <c r="H9" s="51" t="s">
        <v>112</v>
      </c>
      <c r="J9" s="55" t="s">
        <v>15</v>
      </c>
      <c r="L9" s="74"/>
      <c r="N9" s="75"/>
      <c r="X9" s="60" t="str">
        <f t="shared" si="0"/>
        <v>OM部署_安装-k3s_26</v>
      </c>
    </row>
    <row r="10" spans="1:24" s="228" customFormat="1" ht="14.85" hidden="1" customHeight="1" x14ac:dyDescent="0.3">
      <c r="A10" s="216"/>
      <c r="B10" s="217" t="s">
        <v>95</v>
      </c>
      <c r="C10" s="218" t="s">
        <v>96</v>
      </c>
      <c r="D10" s="218" t="s">
        <v>113</v>
      </c>
      <c r="E10" s="219"/>
      <c r="F10" s="216"/>
      <c r="G10" s="220" t="s">
        <v>5535</v>
      </c>
      <c r="H10" s="221" t="s">
        <v>114</v>
      </c>
      <c r="I10" s="222"/>
      <c r="J10" s="219" t="s">
        <v>15</v>
      </c>
      <c r="K10" s="223"/>
      <c r="L10" s="224"/>
      <c r="M10" s="225"/>
      <c r="N10" s="226"/>
      <c r="O10" s="227"/>
      <c r="P10" s="227"/>
      <c r="Q10" s="225"/>
      <c r="X10" s="229" t="str">
        <f t="shared" si="0"/>
        <v>OM部署_安装-k3s_26</v>
      </c>
    </row>
    <row r="11" spans="1:24" ht="14.85" hidden="1" customHeight="1" x14ac:dyDescent="0.3">
      <c r="B11" s="49" t="s">
        <v>95</v>
      </c>
      <c r="C11" s="71" t="s">
        <v>96</v>
      </c>
      <c r="D11" s="71" t="s">
        <v>115</v>
      </c>
      <c r="E11" s="55"/>
      <c r="G11" s="215" t="s">
        <v>5536</v>
      </c>
      <c r="H11" s="51" t="s">
        <v>116</v>
      </c>
      <c r="J11" s="55" t="s">
        <v>15</v>
      </c>
      <c r="L11" s="74"/>
      <c r="N11" s="75"/>
      <c r="X11" s="60" t="str">
        <f t="shared" si="0"/>
        <v>OM部署_安装-k3s_26</v>
      </c>
    </row>
    <row r="12" spans="1:24" ht="14.85" hidden="1" customHeight="1" x14ac:dyDescent="0.3">
      <c r="B12" s="49" t="s">
        <v>95</v>
      </c>
      <c r="C12" s="71" t="s">
        <v>96</v>
      </c>
      <c r="D12" s="71" t="s">
        <v>117</v>
      </c>
      <c r="E12" s="55"/>
      <c r="G12" s="215" t="s">
        <v>5537</v>
      </c>
      <c r="H12" s="51" t="s">
        <v>118</v>
      </c>
      <c r="J12" s="55" t="s">
        <v>15</v>
      </c>
      <c r="L12" s="76"/>
      <c r="N12" s="75"/>
      <c r="X12" s="60" t="str">
        <f t="shared" si="0"/>
        <v>OM部署_安装-k3s_26</v>
      </c>
    </row>
    <row r="13" spans="1:24" ht="14.85" hidden="1" customHeight="1" x14ac:dyDescent="0.3">
      <c r="B13" s="49" t="s">
        <v>95</v>
      </c>
      <c r="C13" s="71" t="s">
        <v>96</v>
      </c>
      <c r="D13" s="50" t="s">
        <v>119</v>
      </c>
      <c r="E13" s="55"/>
      <c r="G13" s="215" t="s">
        <v>5538</v>
      </c>
      <c r="H13" s="51" t="s">
        <v>120</v>
      </c>
      <c r="J13" s="55" t="s">
        <v>15</v>
      </c>
      <c r="L13" s="76"/>
      <c r="N13" s="75"/>
      <c r="X13" s="60" t="str">
        <f t="shared" si="0"/>
        <v>OM部署_安装-k3s_26</v>
      </c>
    </row>
    <row r="14" spans="1:24" ht="14.85" hidden="1" customHeight="1" x14ac:dyDescent="0.3">
      <c r="B14" s="49" t="s">
        <v>95</v>
      </c>
      <c r="C14" s="71" t="s">
        <v>96</v>
      </c>
      <c r="D14" s="71" t="s">
        <v>121</v>
      </c>
      <c r="E14" s="55"/>
      <c r="G14" s="53" t="s">
        <v>122</v>
      </c>
      <c r="H14" s="51" t="s">
        <v>99</v>
      </c>
      <c r="J14" s="55" t="s">
        <v>15</v>
      </c>
      <c r="L14" s="74"/>
      <c r="N14" s="75"/>
      <c r="X14" s="60" t="str">
        <f t="shared" si="0"/>
        <v>OM部署_安装-k3s_26</v>
      </c>
    </row>
    <row r="15" spans="1:24" ht="14.85" hidden="1" customHeight="1" x14ac:dyDescent="0.3">
      <c r="B15" s="49" t="s">
        <v>95</v>
      </c>
      <c r="C15" s="71" t="s">
        <v>96</v>
      </c>
      <c r="D15" s="71" t="s">
        <v>123</v>
      </c>
      <c r="E15" s="55"/>
      <c r="G15" s="53" t="s">
        <v>124</v>
      </c>
      <c r="H15" s="51" t="s">
        <v>125</v>
      </c>
      <c r="J15" s="55" t="s">
        <v>15</v>
      </c>
      <c r="L15" s="74"/>
      <c r="N15" s="75"/>
      <c r="X15" s="60" t="str">
        <f t="shared" si="0"/>
        <v>OM部署_安装-k3s_26</v>
      </c>
    </row>
    <row r="16" spans="1:24" ht="14.85" hidden="1" customHeight="1" x14ac:dyDescent="0.3">
      <c r="B16" s="49" t="s">
        <v>95</v>
      </c>
      <c r="C16" s="71" t="s">
        <v>96</v>
      </c>
      <c r="D16" s="50" t="s">
        <v>126</v>
      </c>
      <c r="E16" s="55"/>
      <c r="G16" s="53" t="s">
        <v>127</v>
      </c>
      <c r="H16" s="51" t="s">
        <v>99</v>
      </c>
      <c r="J16" s="55" t="s">
        <v>15</v>
      </c>
      <c r="L16" s="74"/>
      <c r="N16" s="75"/>
      <c r="X16" s="60" t="str">
        <f t="shared" si="0"/>
        <v>OM部署_安装-k3s_26</v>
      </c>
    </row>
    <row r="17" spans="1:24" ht="14.85" hidden="1" customHeight="1" x14ac:dyDescent="0.3">
      <c r="B17" s="49" t="s">
        <v>95</v>
      </c>
      <c r="C17" s="71" t="s">
        <v>96</v>
      </c>
      <c r="D17" s="50" t="s">
        <v>128</v>
      </c>
      <c r="E17" s="55"/>
      <c r="G17" s="53" t="s">
        <v>129</v>
      </c>
      <c r="H17" s="51" t="s">
        <v>99</v>
      </c>
      <c r="J17" s="55" t="s">
        <v>15</v>
      </c>
      <c r="L17" s="76"/>
      <c r="N17" s="75"/>
      <c r="X17" s="60" t="str">
        <f t="shared" si="0"/>
        <v>OM部署_安装-k3s_26</v>
      </c>
    </row>
    <row r="18" spans="1:24" ht="14.85" hidden="1" customHeight="1" x14ac:dyDescent="0.3">
      <c r="B18" s="49" t="s">
        <v>95</v>
      </c>
      <c r="C18" s="71" t="s">
        <v>96</v>
      </c>
      <c r="D18" s="50" t="s">
        <v>130</v>
      </c>
      <c r="E18" s="55"/>
      <c r="G18" s="53" t="s">
        <v>129</v>
      </c>
      <c r="H18" s="51" t="s">
        <v>99</v>
      </c>
      <c r="J18" s="55" t="s">
        <v>15</v>
      </c>
      <c r="L18" s="76"/>
      <c r="N18" s="75"/>
      <c r="X18" s="60" t="str">
        <f t="shared" si="0"/>
        <v>OM部署_安装-k3s_26</v>
      </c>
    </row>
    <row r="19" spans="1:24" ht="14.85" hidden="1" customHeight="1" x14ac:dyDescent="0.3">
      <c r="B19" s="49" t="s">
        <v>95</v>
      </c>
      <c r="C19" s="71" t="s">
        <v>96</v>
      </c>
      <c r="D19" s="50" t="s">
        <v>131</v>
      </c>
      <c r="E19" s="55"/>
      <c r="G19" s="53" t="s">
        <v>132</v>
      </c>
      <c r="H19" s="51" t="s">
        <v>99</v>
      </c>
      <c r="J19" s="55" t="s">
        <v>15</v>
      </c>
      <c r="L19" s="76"/>
      <c r="N19" s="75"/>
      <c r="X19" s="60" t="str">
        <f t="shared" si="0"/>
        <v>OM部署_安装-k3s_26</v>
      </c>
    </row>
    <row r="20" spans="1:24" ht="14.85" hidden="1" customHeight="1" x14ac:dyDescent="0.3">
      <c r="B20" s="49" t="s">
        <v>95</v>
      </c>
      <c r="C20" s="71" t="s">
        <v>96</v>
      </c>
      <c r="D20" s="50" t="s">
        <v>133</v>
      </c>
      <c r="E20" s="55"/>
      <c r="G20" s="53" t="s">
        <v>134</v>
      </c>
      <c r="H20" s="51" t="s">
        <v>99</v>
      </c>
      <c r="J20" s="55" t="s">
        <v>15</v>
      </c>
      <c r="L20" s="76"/>
      <c r="N20" s="75"/>
      <c r="X20" s="60" t="str">
        <f t="shared" si="0"/>
        <v>OM部署_安装-k3s_26</v>
      </c>
    </row>
    <row r="21" spans="1:24" s="228" customFormat="1" ht="14.85" hidden="1" customHeight="1" x14ac:dyDescent="0.3">
      <c r="A21" s="216"/>
      <c r="B21" s="217" t="s">
        <v>95</v>
      </c>
      <c r="C21" s="218" t="s">
        <v>96</v>
      </c>
      <c r="D21" s="230" t="s">
        <v>135</v>
      </c>
      <c r="E21" s="219"/>
      <c r="F21" s="216"/>
      <c r="G21" s="220" t="s">
        <v>5540</v>
      </c>
      <c r="H21" s="221" t="s">
        <v>99</v>
      </c>
      <c r="I21" s="222"/>
      <c r="J21" s="219" t="s">
        <v>15</v>
      </c>
      <c r="K21" s="223"/>
      <c r="L21" s="231"/>
      <c r="M21" s="225"/>
      <c r="N21" s="226"/>
      <c r="O21" s="227"/>
      <c r="P21" s="227"/>
      <c r="Q21" s="225"/>
      <c r="X21" s="229" t="str">
        <f t="shared" si="0"/>
        <v>OM部署_安装-k3s_26</v>
      </c>
    </row>
    <row r="22" spans="1:24" ht="14.85" hidden="1" customHeight="1" x14ac:dyDescent="0.3">
      <c r="B22" s="49" t="s">
        <v>95</v>
      </c>
      <c r="C22" s="71" t="s">
        <v>96</v>
      </c>
      <c r="D22" s="50" t="s">
        <v>136</v>
      </c>
      <c r="E22" s="55"/>
      <c r="G22" s="215" t="s">
        <v>5541</v>
      </c>
      <c r="H22" s="51" t="s">
        <v>99</v>
      </c>
      <c r="J22" s="55" t="s">
        <v>15</v>
      </c>
      <c r="L22" s="76"/>
      <c r="N22" s="75"/>
      <c r="X22" s="60" t="str">
        <f t="shared" si="0"/>
        <v>OM部署_安装-k3s_26</v>
      </c>
    </row>
    <row r="23" spans="1:24" ht="14.85" hidden="1" customHeight="1" x14ac:dyDescent="0.3">
      <c r="B23" s="49" t="s">
        <v>95</v>
      </c>
      <c r="C23" s="71" t="s">
        <v>96</v>
      </c>
      <c r="D23" s="71" t="s">
        <v>137</v>
      </c>
      <c r="E23" s="55"/>
      <c r="G23" s="215" t="s">
        <v>5539</v>
      </c>
      <c r="H23" s="51" t="s">
        <v>99</v>
      </c>
      <c r="J23" s="55" t="s">
        <v>15</v>
      </c>
      <c r="L23" s="76"/>
      <c r="N23" s="75"/>
      <c r="X23" s="60" t="str">
        <f t="shared" si="0"/>
        <v>OM部署_安装-k3s_26</v>
      </c>
    </row>
    <row r="24" spans="1:24" ht="14.85" hidden="1" customHeight="1" x14ac:dyDescent="0.3">
      <c r="B24" s="49" t="s">
        <v>95</v>
      </c>
      <c r="C24" s="71" t="s">
        <v>96</v>
      </c>
      <c r="D24" s="71" t="s">
        <v>138</v>
      </c>
      <c r="E24" s="55"/>
      <c r="G24" s="53"/>
      <c r="H24" s="51"/>
      <c r="J24" s="55" t="s">
        <v>19</v>
      </c>
      <c r="L24" s="76"/>
      <c r="N24" s="75"/>
      <c r="R24" s="46" t="s">
        <v>139</v>
      </c>
      <c r="X24" s="60" t="str">
        <f t="shared" si="0"/>
        <v>OM部署_安装-k3s_26</v>
      </c>
    </row>
    <row r="25" spans="1:24" ht="14.85" hidden="1" customHeight="1" x14ac:dyDescent="0.3">
      <c r="B25" s="49" t="s">
        <v>95</v>
      </c>
      <c r="C25" s="71" t="s">
        <v>96</v>
      </c>
      <c r="D25" s="71" t="s">
        <v>140</v>
      </c>
      <c r="E25" s="55"/>
      <c r="G25" s="53" t="s">
        <v>141</v>
      </c>
      <c r="H25" s="51" t="s">
        <v>99</v>
      </c>
      <c r="J25" s="55" t="s">
        <v>15</v>
      </c>
      <c r="L25" s="76"/>
      <c r="N25" s="75"/>
      <c r="X25" s="60" t="str">
        <f t="shared" si="0"/>
        <v>OM部署_安装-k3s_26</v>
      </c>
    </row>
    <row r="26" spans="1:24" ht="14.85" hidden="1" customHeight="1" x14ac:dyDescent="0.3">
      <c r="B26" s="49" t="s">
        <v>95</v>
      </c>
      <c r="C26" s="71" t="s">
        <v>96</v>
      </c>
      <c r="D26" s="50" t="s">
        <v>142</v>
      </c>
      <c r="E26" s="55"/>
      <c r="G26" s="53" t="s">
        <v>143</v>
      </c>
      <c r="H26" s="51" t="s">
        <v>99</v>
      </c>
      <c r="J26" s="55" t="s">
        <v>15</v>
      </c>
      <c r="L26" s="76"/>
      <c r="N26" s="75"/>
      <c r="X26" s="60" t="str">
        <f t="shared" si="0"/>
        <v>OM部署_安装-k3s_26</v>
      </c>
    </row>
    <row r="27" spans="1:24" ht="14.85" hidden="1" customHeight="1" x14ac:dyDescent="0.3">
      <c r="B27" s="49" t="s">
        <v>95</v>
      </c>
      <c r="C27" s="71" t="s">
        <v>96</v>
      </c>
      <c r="D27" s="71" t="s">
        <v>144</v>
      </c>
      <c r="E27" s="55"/>
      <c r="G27" s="53" t="s">
        <v>145</v>
      </c>
      <c r="H27" s="51" t="s">
        <v>99</v>
      </c>
      <c r="J27" s="55" t="s">
        <v>15</v>
      </c>
      <c r="L27" s="76"/>
      <c r="N27" s="75"/>
      <c r="X27" s="60" t="str">
        <f t="shared" si="0"/>
        <v>OM部署_安装-k3s_26</v>
      </c>
    </row>
    <row r="28" spans="1:24" ht="14.85" hidden="1" customHeight="1" x14ac:dyDescent="0.3">
      <c r="B28" s="49" t="s">
        <v>95</v>
      </c>
      <c r="C28" s="71" t="s">
        <v>96</v>
      </c>
      <c r="D28" s="50" t="s">
        <v>146</v>
      </c>
      <c r="E28" s="55"/>
      <c r="G28" s="53" t="s">
        <v>147</v>
      </c>
      <c r="H28" s="51" t="s">
        <v>99</v>
      </c>
      <c r="J28" s="55" t="s">
        <v>15</v>
      </c>
      <c r="L28" s="76"/>
      <c r="N28" s="75"/>
      <c r="X28" s="60" t="str">
        <f t="shared" si="0"/>
        <v>OM部署_安装-k3s_26</v>
      </c>
    </row>
    <row r="29" spans="1:24" ht="14.85" hidden="1" customHeight="1" x14ac:dyDescent="0.3">
      <c r="B29" s="49" t="s">
        <v>95</v>
      </c>
      <c r="C29" s="71" t="s">
        <v>148</v>
      </c>
      <c r="D29" s="71" t="s">
        <v>149</v>
      </c>
      <c r="E29" s="55"/>
      <c r="G29" s="53"/>
      <c r="H29" s="51" t="s">
        <v>99</v>
      </c>
      <c r="J29" s="55" t="s">
        <v>15</v>
      </c>
      <c r="L29" s="76"/>
      <c r="N29" s="75"/>
      <c r="X29" s="60" t="str">
        <f t="shared" ref="X29:X48" si="1">B29&amp;"_"&amp;C29&amp;"_"&amp;COUNTIFS(B:B,B:B,C:C,C:C)</f>
        <v>OM部署_升级-k3s_1</v>
      </c>
    </row>
    <row r="30" spans="1:24" ht="14.85" hidden="1" customHeight="1" x14ac:dyDescent="0.3">
      <c r="B30" s="49" t="s">
        <v>95</v>
      </c>
      <c r="C30" s="71" t="s">
        <v>150</v>
      </c>
      <c r="D30" s="71" t="s">
        <v>151</v>
      </c>
      <c r="E30" s="55"/>
      <c r="G30" s="53"/>
      <c r="H30" s="51" t="s">
        <v>99</v>
      </c>
      <c r="J30" s="55" t="s">
        <v>15</v>
      </c>
      <c r="L30" s="76"/>
      <c r="N30" s="75"/>
      <c r="X30" s="60" t="str">
        <f t="shared" si="1"/>
        <v>OM部署_降级-k3s_1</v>
      </c>
    </row>
    <row r="31" spans="1:24" ht="14.85" hidden="1" customHeight="1" x14ac:dyDescent="0.3">
      <c r="B31" s="49" t="s">
        <v>95</v>
      </c>
      <c r="C31" s="72" t="s">
        <v>152</v>
      </c>
      <c r="D31" s="71" t="s">
        <v>153</v>
      </c>
      <c r="E31" s="55"/>
      <c r="G31" s="53" t="s">
        <v>154</v>
      </c>
      <c r="H31" s="51" t="s">
        <v>99</v>
      </c>
      <c r="J31" s="55" t="s">
        <v>15</v>
      </c>
      <c r="N31" s="75"/>
      <c r="X31" s="60" t="str">
        <f t="shared" si="1"/>
        <v>OM部署_安装-OM_62</v>
      </c>
    </row>
    <row r="32" spans="1:24" ht="14.85" hidden="1" customHeight="1" x14ac:dyDescent="0.3">
      <c r="B32" s="49" t="s">
        <v>95</v>
      </c>
      <c r="C32" s="72" t="s">
        <v>152</v>
      </c>
      <c r="D32" s="71" t="s">
        <v>155</v>
      </c>
      <c r="E32" s="55"/>
      <c r="G32" s="53" t="s">
        <v>156</v>
      </c>
      <c r="H32" s="51" t="s">
        <v>99</v>
      </c>
      <c r="J32" s="55" t="s">
        <v>15</v>
      </c>
      <c r="L32" s="76"/>
      <c r="N32" s="75"/>
      <c r="X32" s="60" t="str">
        <f t="shared" si="1"/>
        <v>OM部署_安装-OM_62</v>
      </c>
    </row>
    <row r="33" spans="1:24" ht="14.85" hidden="1" customHeight="1" x14ac:dyDescent="0.3">
      <c r="B33" s="49" t="s">
        <v>95</v>
      </c>
      <c r="C33" s="72" t="s">
        <v>152</v>
      </c>
      <c r="D33" s="71" t="s">
        <v>157</v>
      </c>
      <c r="E33" s="55"/>
      <c r="G33" s="53" t="s">
        <v>158</v>
      </c>
      <c r="H33" s="51" t="s">
        <v>99</v>
      </c>
      <c r="J33" s="55" t="s">
        <v>15</v>
      </c>
      <c r="L33" s="76"/>
      <c r="N33" s="75"/>
      <c r="X33" s="60" t="str">
        <f t="shared" si="1"/>
        <v>OM部署_安装-OM_62</v>
      </c>
    </row>
    <row r="34" spans="1:24" ht="14.85" hidden="1" customHeight="1" x14ac:dyDescent="0.3">
      <c r="B34" s="49" t="s">
        <v>95</v>
      </c>
      <c r="C34" s="72" t="s">
        <v>152</v>
      </c>
      <c r="D34" s="71" t="s">
        <v>159</v>
      </c>
      <c r="E34" s="55"/>
      <c r="G34" s="53" t="s">
        <v>160</v>
      </c>
      <c r="H34" s="51" t="s">
        <v>161</v>
      </c>
      <c r="J34" s="55" t="s">
        <v>15</v>
      </c>
      <c r="L34" s="76"/>
      <c r="N34" s="75"/>
      <c r="X34" s="60" t="str">
        <f t="shared" si="1"/>
        <v>OM部署_安装-OM_62</v>
      </c>
    </row>
    <row r="35" spans="1:24" ht="14.85" hidden="1" customHeight="1" x14ac:dyDescent="0.3">
      <c r="B35" s="49" t="s">
        <v>95</v>
      </c>
      <c r="C35" s="72" t="s">
        <v>152</v>
      </c>
      <c r="D35" s="71" t="s">
        <v>162</v>
      </c>
      <c r="E35" s="55"/>
      <c r="G35" s="53" t="s">
        <v>163</v>
      </c>
      <c r="H35" s="51" t="s">
        <v>99</v>
      </c>
      <c r="J35" s="55" t="s">
        <v>15</v>
      </c>
      <c r="L35" s="76"/>
      <c r="N35" s="75"/>
      <c r="X35" s="60" t="str">
        <f t="shared" si="1"/>
        <v>OM部署_安装-OM_62</v>
      </c>
    </row>
    <row r="36" spans="1:24" ht="14.85" hidden="1" customHeight="1" x14ac:dyDescent="0.3">
      <c r="B36" s="49" t="s">
        <v>95</v>
      </c>
      <c r="C36" s="72" t="s">
        <v>152</v>
      </c>
      <c r="D36" s="71" t="s">
        <v>164</v>
      </c>
      <c r="E36" s="55"/>
      <c r="G36" s="53" t="s">
        <v>165</v>
      </c>
      <c r="H36" s="51" t="s">
        <v>166</v>
      </c>
      <c r="J36" s="55" t="s">
        <v>15</v>
      </c>
      <c r="L36" s="76"/>
      <c r="N36" s="75"/>
      <c r="X36" s="60" t="str">
        <f t="shared" si="1"/>
        <v>OM部署_安装-OM_62</v>
      </c>
    </row>
    <row r="37" spans="1:24" ht="14.85" hidden="1" customHeight="1" x14ac:dyDescent="0.3">
      <c r="B37" s="49" t="s">
        <v>95</v>
      </c>
      <c r="C37" s="72" t="s">
        <v>152</v>
      </c>
      <c r="D37" s="71" t="s">
        <v>167</v>
      </c>
      <c r="E37" s="55"/>
      <c r="G37" s="53" t="s">
        <v>168</v>
      </c>
      <c r="H37" s="51" t="s">
        <v>169</v>
      </c>
      <c r="J37" s="55" t="s">
        <v>15</v>
      </c>
      <c r="L37" s="76"/>
      <c r="N37" s="75"/>
      <c r="X37" s="60" t="str">
        <f t="shared" si="1"/>
        <v>OM部署_安装-OM_62</v>
      </c>
    </row>
    <row r="38" spans="1:24" ht="14.85" hidden="1" customHeight="1" x14ac:dyDescent="0.3">
      <c r="B38" s="49" t="s">
        <v>95</v>
      </c>
      <c r="C38" s="72" t="s">
        <v>152</v>
      </c>
      <c r="D38" s="71" t="s">
        <v>170</v>
      </c>
      <c r="E38" s="55"/>
      <c r="G38" s="53" t="s">
        <v>171</v>
      </c>
      <c r="H38" s="51" t="s">
        <v>172</v>
      </c>
      <c r="J38" s="55" t="s">
        <v>15</v>
      </c>
      <c r="L38" s="76"/>
      <c r="N38" s="75"/>
      <c r="X38" s="60" t="str">
        <f t="shared" si="1"/>
        <v>OM部署_安装-OM_62</v>
      </c>
    </row>
    <row r="39" spans="1:24" ht="14.85" hidden="1" customHeight="1" x14ac:dyDescent="0.3">
      <c r="B39" s="49" t="s">
        <v>95</v>
      </c>
      <c r="C39" s="72" t="s">
        <v>152</v>
      </c>
      <c r="D39" s="71" t="s">
        <v>173</v>
      </c>
      <c r="E39" s="55"/>
      <c r="G39" s="53" t="s">
        <v>174</v>
      </c>
      <c r="H39" s="51" t="s">
        <v>175</v>
      </c>
      <c r="J39" s="55" t="s">
        <v>15</v>
      </c>
      <c r="L39" s="74"/>
      <c r="N39" s="75"/>
      <c r="X39" s="60" t="str">
        <f t="shared" si="1"/>
        <v>OM部署_安装-OM_62</v>
      </c>
    </row>
    <row r="40" spans="1:24" ht="14.85" hidden="1" customHeight="1" x14ac:dyDescent="0.3">
      <c r="B40" s="49" t="s">
        <v>95</v>
      </c>
      <c r="C40" s="72" t="s">
        <v>152</v>
      </c>
      <c r="D40" s="71" t="s">
        <v>176</v>
      </c>
      <c r="E40" s="55"/>
      <c r="G40" s="53" t="s">
        <v>177</v>
      </c>
      <c r="H40" s="51" t="s">
        <v>178</v>
      </c>
      <c r="J40" s="55" t="s">
        <v>15</v>
      </c>
      <c r="L40" s="74"/>
      <c r="N40" s="75"/>
      <c r="X40" s="60" t="str">
        <f t="shared" si="1"/>
        <v>OM部署_安装-OM_62</v>
      </c>
    </row>
    <row r="41" spans="1:24" s="228" customFormat="1" ht="14.85" hidden="1" customHeight="1" x14ac:dyDescent="0.3">
      <c r="A41" s="216"/>
      <c r="B41" s="217" t="s">
        <v>95</v>
      </c>
      <c r="C41" s="232" t="s">
        <v>152</v>
      </c>
      <c r="D41" s="218" t="s">
        <v>179</v>
      </c>
      <c r="E41" s="219"/>
      <c r="F41" s="216"/>
      <c r="G41" s="233" t="s">
        <v>180</v>
      </c>
      <c r="H41" s="221" t="s">
        <v>181</v>
      </c>
      <c r="I41" s="222"/>
      <c r="J41" s="219" t="s">
        <v>15</v>
      </c>
      <c r="K41" s="223"/>
      <c r="L41" s="224"/>
      <c r="M41" s="225"/>
      <c r="N41" s="226"/>
      <c r="O41" s="227"/>
      <c r="P41" s="227"/>
      <c r="Q41" s="225"/>
      <c r="X41" s="229" t="str">
        <f t="shared" si="1"/>
        <v>OM部署_安装-OM_62</v>
      </c>
    </row>
    <row r="42" spans="1:24" ht="14.85" hidden="1" customHeight="1" x14ac:dyDescent="0.3">
      <c r="B42" s="49" t="s">
        <v>95</v>
      </c>
      <c r="C42" s="72" t="s">
        <v>152</v>
      </c>
      <c r="D42" s="71" t="s">
        <v>182</v>
      </c>
      <c r="E42" s="55"/>
      <c r="G42" s="53" t="s">
        <v>183</v>
      </c>
      <c r="H42" s="51" t="s">
        <v>181</v>
      </c>
      <c r="J42" s="55" t="s">
        <v>15</v>
      </c>
      <c r="L42" s="74"/>
      <c r="N42" s="75"/>
      <c r="X42" s="60" t="str">
        <f t="shared" si="1"/>
        <v>OM部署_安装-OM_62</v>
      </c>
    </row>
    <row r="43" spans="1:24" ht="14.85" hidden="1" customHeight="1" x14ac:dyDescent="0.3">
      <c r="B43" s="49" t="s">
        <v>95</v>
      </c>
      <c r="C43" s="72" t="s">
        <v>152</v>
      </c>
      <c r="D43" s="71" t="s">
        <v>184</v>
      </c>
      <c r="E43" s="55"/>
      <c r="G43" s="53" t="s">
        <v>185</v>
      </c>
      <c r="H43" s="51" t="s">
        <v>181</v>
      </c>
      <c r="J43" s="55" t="s">
        <v>15</v>
      </c>
      <c r="L43" s="76"/>
      <c r="N43" s="75"/>
      <c r="X43" s="60" t="str">
        <f t="shared" si="1"/>
        <v>OM部署_安装-OM_62</v>
      </c>
    </row>
    <row r="44" spans="1:24" ht="14.85" hidden="1" customHeight="1" x14ac:dyDescent="0.3">
      <c r="B44" s="49" t="s">
        <v>95</v>
      </c>
      <c r="C44" s="72" t="s">
        <v>152</v>
      </c>
      <c r="D44" s="71" t="s">
        <v>186</v>
      </c>
      <c r="E44" s="55"/>
      <c r="G44" s="53" t="s">
        <v>187</v>
      </c>
      <c r="H44" s="51" t="s">
        <v>181</v>
      </c>
      <c r="J44" s="55" t="s">
        <v>15</v>
      </c>
      <c r="L44" s="74"/>
      <c r="N44" s="75"/>
      <c r="X44" s="60" t="str">
        <f t="shared" si="1"/>
        <v>OM部署_安装-OM_62</v>
      </c>
    </row>
    <row r="45" spans="1:24" ht="14.85" hidden="1" customHeight="1" x14ac:dyDescent="0.3">
      <c r="B45" s="49" t="s">
        <v>95</v>
      </c>
      <c r="C45" s="72" t="s">
        <v>152</v>
      </c>
      <c r="D45" s="71" t="s">
        <v>188</v>
      </c>
      <c r="E45" s="55"/>
      <c r="G45" s="53" t="s">
        <v>189</v>
      </c>
      <c r="H45" s="51" t="s">
        <v>181</v>
      </c>
      <c r="J45" s="55" t="s">
        <v>15</v>
      </c>
      <c r="L45" s="74"/>
      <c r="N45" s="75"/>
      <c r="X45" s="60" t="str">
        <f t="shared" si="1"/>
        <v>OM部署_安装-OM_62</v>
      </c>
    </row>
    <row r="46" spans="1:24" ht="14.85" hidden="1" customHeight="1" x14ac:dyDescent="0.3">
      <c r="B46" s="49" t="s">
        <v>95</v>
      </c>
      <c r="C46" s="72" t="s">
        <v>152</v>
      </c>
      <c r="D46" s="71" t="s">
        <v>190</v>
      </c>
      <c r="E46" s="55"/>
      <c r="G46" s="53" t="s">
        <v>191</v>
      </c>
      <c r="H46" s="51" t="s">
        <v>181</v>
      </c>
      <c r="J46" s="55" t="s">
        <v>15</v>
      </c>
      <c r="L46" s="74"/>
      <c r="N46" s="75"/>
      <c r="X46" s="60" t="str">
        <f t="shared" si="1"/>
        <v>OM部署_安装-OM_62</v>
      </c>
    </row>
    <row r="47" spans="1:24" ht="14.85" hidden="1" customHeight="1" x14ac:dyDescent="0.3">
      <c r="B47" s="49" t="s">
        <v>95</v>
      </c>
      <c r="C47" s="72" t="s">
        <v>152</v>
      </c>
      <c r="D47" s="71" t="s">
        <v>192</v>
      </c>
      <c r="E47" s="55"/>
      <c r="G47" s="53" t="s">
        <v>193</v>
      </c>
      <c r="H47" s="51" t="s">
        <v>181</v>
      </c>
      <c r="J47" s="55" t="s">
        <v>15</v>
      </c>
      <c r="L47" s="74"/>
      <c r="N47" s="75"/>
      <c r="X47" s="60" t="str">
        <f t="shared" si="1"/>
        <v>OM部署_安装-OM_62</v>
      </c>
    </row>
    <row r="48" spans="1:24" ht="14.85" hidden="1" customHeight="1" x14ac:dyDescent="0.3">
      <c r="B48" s="49" t="s">
        <v>95</v>
      </c>
      <c r="C48" s="72" t="s">
        <v>152</v>
      </c>
      <c r="D48" s="71" t="s">
        <v>194</v>
      </c>
      <c r="E48" s="55"/>
      <c r="G48" s="53" t="s">
        <v>195</v>
      </c>
      <c r="H48" s="51" t="s">
        <v>181</v>
      </c>
      <c r="J48" s="55" t="s">
        <v>15</v>
      </c>
      <c r="L48" s="76"/>
      <c r="N48" s="75"/>
      <c r="X48" s="60" t="str">
        <f t="shared" si="1"/>
        <v>OM部署_安装-OM_62</v>
      </c>
    </row>
    <row r="49" spans="2:24" ht="14.85" hidden="1" customHeight="1" x14ac:dyDescent="0.3">
      <c r="B49" s="49" t="s">
        <v>95</v>
      </c>
      <c r="C49" s="72" t="s">
        <v>152</v>
      </c>
      <c r="D49" s="71" t="s">
        <v>196</v>
      </c>
      <c r="E49" s="55"/>
      <c r="G49" s="53" t="s">
        <v>197</v>
      </c>
      <c r="H49" s="51" t="s">
        <v>181</v>
      </c>
      <c r="J49" s="55" t="s">
        <v>15</v>
      </c>
      <c r="L49" s="76"/>
      <c r="N49" s="75"/>
      <c r="X49" s="60" t="str">
        <f t="shared" ref="X49:X60" si="2">B49&amp;"_"&amp;C49&amp;"_"&amp;COUNTIFS(B:B,B:B,C:C,C:C)</f>
        <v>OM部署_安装-OM_62</v>
      </c>
    </row>
    <row r="50" spans="2:24" ht="14.85" hidden="1" customHeight="1" x14ac:dyDescent="0.3">
      <c r="B50" s="49" t="s">
        <v>95</v>
      </c>
      <c r="C50" s="72" t="s">
        <v>152</v>
      </c>
      <c r="D50" s="71" t="s">
        <v>198</v>
      </c>
      <c r="E50" s="55"/>
      <c r="G50" s="53" t="s">
        <v>199</v>
      </c>
      <c r="H50" s="51" t="s">
        <v>181</v>
      </c>
      <c r="J50" s="55" t="s">
        <v>15</v>
      </c>
      <c r="L50" s="74"/>
      <c r="N50" s="75"/>
      <c r="X50" s="60" t="str">
        <f t="shared" si="2"/>
        <v>OM部署_安装-OM_62</v>
      </c>
    </row>
    <row r="51" spans="2:24" ht="14.85" hidden="1" customHeight="1" x14ac:dyDescent="0.3">
      <c r="B51" s="49" t="s">
        <v>95</v>
      </c>
      <c r="C51" s="72" t="s">
        <v>152</v>
      </c>
      <c r="D51" s="71" t="s">
        <v>200</v>
      </c>
      <c r="E51" s="55"/>
      <c r="G51" s="53" t="s">
        <v>201</v>
      </c>
      <c r="H51" s="51" t="s">
        <v>181</v>
      </c>
      <c r="J51" s="55" t="s">
        <v>15</v>
      </c>
      <c r="L51" s="74"/>
      <c r="N51" s="75"/>
      <c r="X51" s="60" t="str">
        <f t="shared" si="2"/>
        <v>OM部署_安装-OM_62</v>
      </c>
    </row>
    <row r="52" spans="2:24" ht="14.85" hidden="1" customHeight="1" x14ac:dyDescent="0.3">
      <c r="B52" s="49" t="s">
        <v>95</v>
      </c>
      <c r="C52" s="72" t="s">
        <v>152</v>
      </c>
      <c r="D52" s="50" t="s">
        <v>202</v>
      </c>
      <c r="E52" s="55"/>
      <c r="G52" s="53" t="s">
        <v>203</v>
      </c>
      <c r="H52" s="51" t="s">
        <v>204</v>
      </c>
      <c r="J52" s="55" t="s">
        <v>15</v>
      </c>
      <c r="L52" s="74"/>
      <c r="N52" s="75"/>
      <c r="R52" s="46" t="s">
        <v>205</v>
      </c>
      <c r="X52" s="60" t="str">
        <f t="shared" si="2"/>
        <v>OM部署_安装-OM_62</v>
      </c>
    </row>
    <row r="53" spans="2:24" ht="14.85" hidden="1" customHeight="1" x14ac:dyDescent="0.3">
      <c r="B53" s="49" t="s">
        <v>95</v>
      </c>
      <c r="C53" s="72" t="s">
        <v>152</v>
      </c>
      <c r="D53" s="50" t="s">
        <v>206</v>
      </c>
      <c r="E53" s="55"/>
      <c r="G53" s="53" t="s">
        <v>207</v>
      </c>
      <c r="H53" s="51" t="s">
        <v>208</v>
      </c>
      <c r="J53" s="55" t="s">
        <v>15</v>
      </c>
      <c r="L53" s="74"/>
      <c r="N53" s="75"/>
      <c r="X53" s="60" t="str">
        <f t="shared" si="2"/>
        <v>OM部署_安装-OM_62</v>
      </c>
    </row>
    <row r="54" spans="2:24" ht="14.85" hidden="1" customHeight="1" x14ac:dyDescent="0.3">
      <c r="B54" s="49" t="s">
        <v>95</v>
      </c>
      <c r="C54" s="72" t="s">
        <v>152</v>
      </c>
      <c r="D54" s="50" t="s">
        <v>209</v>
      </c>
      <c r="E54" s="55"/>
      <c r="G54" s="53" t="s">
        <v>210</v>
      </c>
      <c r="H54" s="51" t="s">
        <v>211</v>
      </c>
      <c r="J54" s="55" t="s">
        <v>15</v>
      </c>
      <c r="L54" s="76"/>
      <c r="N54" s="75"/>
      <c r="X54" s="60" t="str">
        <f t="shared" si="2"/>
        <v>OM部署_安装-OM_62</v>
      </c>
    </row>
    <row r="55" spans="2:24" ht="14.85" hidden="1" customHeight="1" x14ac:dyDescent="0.3">
      <c r="B55" s="49" t="s">
        <v>95</v>
      </c>
      <c r="C55" s="72" t="s">
        <v>152</v>
      </c>
      <c r="D55" s="50" t="s">
        <v>212</v>
      </c>
      <c r="E55" s="55"/>
      <c r="G55" s="53" t="s">
        <v>213</v>
      </c>
      <c r="H55" s="51" t="s">
        <v>211</v>
      </c>
      <c r="J55" s="55" t="s">
        <v>15</v>
      </c>
      <c r="L55" s="76"/>
      <c r="N55" s="75"/>
      <c r="X55" s="60" t="str">
        <f t="shared" si="2"/>
        <v>OM部署_安装-OM_62</v>
      </c>
    </row>
    <row r="56" spans="2:24" ht="14.85" hidden="1" customHeight="1" x14ac:dyDescent="0.3">
      <c r="B56" s="49" t="s">
        <v>95</v>
      </c>
      <c r="C56" s="72" t="s">
        <v>152</v>
      </c>
      <c r="D56" s="50" t="s">
        <v>214</v>
      </c>
      <c r="E56" s="55"/>
      <c r="G56" s="53" t="s">
        <v>215</v>
      </c>
      <c r="H56" s="51" t="s">
        <v>181</v>
      </c>
      <c r="J56" s="55" t="s">
        <v>15</v>
      </c>
      <c r="L56" s="76"/>
      <c r="N56" s="75"/>
      <c r="X56" s="60" t="str">
        <f t="shared" si="2"/>
        <v>OM部署_安装-OM_62</v>
      </c>
    </row>
    <row r="57" spans="2:24" ht="14.85" hidden="1" customHeight="1" x14ac:dyDescent="0.3">
      <c r="B57" s="49" t="s">
        <v>95</v>
      </c>
      <c r="C57" s="72" t="s">
        <v>152</v>
      </c>
      <c r="D57" s="50" t="s">
        <v>216</v>
      </c>
      <c r="E57" s="55"/>
      <c r="G57" s="53" t="s">
        <v>217</v>
      </c>
      <c r="H57" s="51" t="s">
        <v>218</v>
      </c>
      <c r="J57" s="55" t="s">
        <v>16</v>
      </c>
      <c r="K57" s="56">
        <v>1</v>
      </c>
      <c r="L57" s="77" t="s">
        <v>219</v>
      </c>
      <c r="N57" s="75"/>
      <c r="X57" s="60" t="str">
        <f t="shared" si="2"/>
        <v>OM部署_安装-OM_62</v>
      </c>
    </row>
    <row r="58" spans="2:24" ht="14.85" hidden="1" customHeight="1" x14ac:dyDescent="0.3">
      <c r="B58" s="49" t="s">
        <v>95</v>
      </c>
      <c r="C58" s="72" t="s">
        <v>152</v>
      </c>
      <c r="D58" s="50" t="s">
        <v>220</v>
      </c>
      <c r="E58" s="55"/>
      <c r="G58" s="53" t="s">
        <v>221</v>
      </c>
      <c r="H58" s="51" t="s">
        <v>222</v>
      </c>
      <c r="J58" s="55" t="s">
        <v>15</v>
      </c>
      <c r="N58" s="75"/>
      <c r="X58" s="60" t="str">
        <f t="shared" si="2"/>
        <v>OM部署_安装-OM_62</v>
      </c>
    </row>
    <row r="59" spans="2:24" ht="14.85" hidden="1" customHeight="1" x14ac:dyDescent="0.3">
      <c r="B59" s="49" t="s">
        <v>95</v>
      </c>
      <c r="C59" s="72" t="s">
        <v>152</v>
      </c>
      <c r="D59" s="50" t="s">
        <v>223</v>
      </c>
      <c r="E59" s="55"/>
      <c r="G59" s="53" t="s">
        <v>224</v>
      </c>
      <c r="H59" s="51" t="s">
        <v>225</v>
      </c>
      <c r="J59" s="55" t="s">
        <v>16</v>
      </c>
      <c r="K59" s="56">
        <v>2</v>
      </c>
      <c r="L59" s="77" t="s">
        <v>226</v>
      </c>
      <c r="N59" s="75"/>
      <c r="R59" s="46" t="s">
        <v>205</v>
      </c>
      <c r="X59" s="60" t="str">
        <f t="shared" si="2"/>
        <v>OM部署_安装-OM_62</v>
      </c>
    </row>
    <row r="60" spans="2:24" ht="14.85" hidden="1" customHeight="1" x14ac:dyDescent="0.3">
      <c r="B60" s="49" t="s">
        <v>95</v>
      </c>
      <c r="C60" s="72" t="s">
        <v>152</v>
      </c>
      <c r="D60" s="71" t="s">
        <v>227</v>
      </c>
      <c r="E60" s="55"/>
      <c r="G60" s="53" t="s">
        <v>228</v>
      </c>
      <c r="H60" s="51" t="s">
        <v>229</v>
      </c>
      <c r="J60" s="55" t="s">
        <v>15</v>
      </c>
      <c r="N60" s="75"/>
      <c r="X60" s="60" t="str">
        <f t="shared" si="2"/>
        <v>OM部署_安装-OM_62</v>
      </c>
    </row>
    <row r="61" spans="2:24" ht="14.85" hidden="1" customHeight="1" x14ac:dyDescent="0.3">
      <c r="B61" s="49" t="s">
        <v>95</v>
      </c>
      <c r="C61" s="72" t="s">
        <v>152</v>
      </c>
      <c r="D61" s="71" t="s">
        <v>230</v>
      </c>
      <c r="G61" s="53" t="s">
        <v>231</v>
      </c>
      <c r="H61" s="51" t="s">
        <v>229</v>
      </c>
      <c r="J61" s="55" t="s">
        <v>15</v>
      </c>
      <c r="N61" s="75"/>
      <c r="X61" s="60" t="str">
        <f t="shared" ref="X61:X69" si="3">B61&amp;"_"&amp;C61&amp;"_"&amp;COUNTIFS(B:B,B:B,C:C,C:C)</f>
        <v>OM部署_安装-OM_62</v>
      </c>
    </row>
    <row r="62" spans="2:24" ht="14.85" hidden="1" customHeight="1" x14ac:dyDescent="0.3">
      <c r="B62" s="49" t="s">
        <v>95</v>
      </c>
      <c r="C62" s="72" t="s">
        <v>152</v>
      </c>
      <c r="D62" s="71" t="s">
        <v>232</v>
      </c>
      <c r="G62" s="53" t="s">
        <v>233</v>
      </c>
      <c r="H62" s="51" t="s">
        <v>229</v>
      </c>
      <c r="J62" s="55" t="s">
        <v>15</v>
      </c>
      <c r="N62" s="75"/>
      <c r="X62" s="60" t="str">
        <f t="shared" si="3"/>
        <v>OM部署_安装-OM_62</v>
      </c>
    </row>
    <row r="63" spans="2:24" ht="14.85" hidden="1" customHeight="1" x14ac:dyDescent="0.3">
      <c r="B63" s="49" t="s">
        <v>95</v>
      </c>
      <c r="C63" s="72" t="s">
        <v>152</v>
      </c>
      <c r="D63" s="71" t="s">
        <v>234</v>
      </c>
      <c r="G63" s="53" t="s">
        <v>235</v>
      </c>
      <c r="H63" s="51" t="s">
        <v>229</v>
      </c>
      <c r="J63" s="55" t="s">
        <v>15</v>
      </c>
      <c r="N63" s="75"/>
      <c r="X63" s="60" t="str">
        <f t="shared" si="3"/>
        <v>OM部署_安装-OM_62</v>
      </c>
    </row>
    <row r="64" spans="2:24" ht="14.85" hidden="1" customHeight="1" x14ac:dyDescent="0.3">
      <c r="B64" s="49" t="s">
        <v>95</v>
      </c>
      <c r="C64" s="72" t="s">
        <v>152</v>
      </c>
      <c r="D64" s="71" t="s">
        <v>236</v>
      </c>
      <c r="G64" s="53" t="s">
        <v>237</v>
      </c>
      <c r="H64" s="51" t="s">
        <v>229</v>
      </c>
      <c r="J64" s="55" t="s">
        <v>15</v>
      </c>
      <c r="N64" s="75"/>
      <c r="X64" s="60" t="str">
        <f t="shared" si="3"/>
        <v>OM部署_安装-OM_62</v>
      </c>
    </row>
    <row r="65" spans="2:24" ht="14.85" hidden="1" customHeight="1" x14ac:dyDescent="0.3">
      <c r="B65" s="49" t="s">
        <v>95</v>
      </c>
      <c r="C65" s="72" t="s">
        <v>152</v>
      </c>
      <c r="D65" s="71" t="s">
        <v>238</v>
      </c>
      <c r="G65" s="53" t="s">
        <v>239</v>
      </c>
      <c r="H65" s="51" t="s">
        <v>229</v>
      </c>
      <c r="J65" s="55" t="s">
        <v>15</v>
      </c>
      <c r="N65" s="75"/>
      <c r="X65" s="60" t="str">
        <f t="shared" si="3"/>
        <v>OM部署_安装-OM_62</v>
      </c>
    </row>
    <row r="66" spans="2:24" ht="14.85" hidden="1" customHeight="1" x14ac:dyDescent="0.3">
      <c r="B66" s="49" t="s">
        <v>95</v>
      </c>
      <c r="C66" s="72" t="s">
        <v>152</v>
      </c>
      <c r="D66" s="50" t="s">
        <v>240</v>
      </c>
      <c r="E66" s="55"/>
      <c r="G66" s="53" t="s">
        <v>241</v>
      </c>
      <c r="H66" s="51" t="s">
        <v>242</v>
      </c>
      <c r="J66" s="55" t="s">
        <v>15</v>
      </c>
      <c r="L66" s="76"/>
      <c r="N66" s="75"/>
      <c r="X66" s="60" t="str">
        <f t="shared" si="3"/>
        <v>OM部署_安装-OM_62</v>
      </c>
    </row>
    <row r="67" spans="2:24" ht="14.85" hidden="1" customHeight="1" x14ac:dyDescent="0.3">
      <c r="B67" s="49" t="s">
        <v>95</v>
      </c>
      <c r="C67" s="72" t="s">
        <v>152</v>
      </c>
      <c r="D67" s="71" t="s">
        <v>243</v>
      </c>
      <c r="E67" s="55"/>
      <c r="G67" s="53" t="s">
        <v>244</v>
      </c>
      <c r="H67" s="51" t="s">
        <v>245</v>
      </c>
      <c r="J67" s="55" t="s">
        <v>15</v>
      </c>
      <c r="L67" s="76"/>
      <c r="N67" s="75"/>
      <c r="X67" s="60" t="str">
        <f t="shared" si="3"/>
        <v>OM部署_安装-OM_62</v>
      </c>
    </row>
    <row r="68" spans="2:24" ht="14.85" hidden="1" customHeight="1" x14ac:dyDescent="0.3">
      <c r="B68" s="49" t="s">
        <v>95</v>
      </c>
      <c r="C68" s="72" t="s">
        <v>152</v>
      </c>
      <c r="D68" s="71" t="s">
        <v>246</v>
      </c>
      <c r="E68" s="55"/>
      <c r="G68" s="53" t="s">
        <v>247</v>
      </c>
      <c r="H68" s="51" t="s">
        <v>245</v>
      </c>
      <c r="J68" s="55" t="s">
        <v>15</v>
      </c>
      <c r="L68" s="76"/>
      <c r="N68" s="75"/>
      <c r="X68" s="60" t="str">
        <f t="shared" si="3"/>
        <v>OM部署_安装-OM_62</v>
      </c>
    </row>
    <row r="69" spans="2:24" ht="14.85" hidden="1" customHeight="1" x14ac:dyDescent="0.3">
      <c r="B69" s="49" t="s">
        <v>95</v>
      </c>
      <c r="C69" s="72" t="s">
        <v>152</v>
      </c>
      <c r="D69" s="71" t="s">
        <v>248</v>
      </c>
      <c r="E69" s="55"/>
      <c r="G69" s="53" t="s">
        <v>249</v>
      </c>
      <c r="H69" s="51" t="s">
        <v>250</v>
      </c>
      <c r="J69" s="55" t="s">
        <v>15</v>
      </c>
      <c r="L69" s="76"/>
      <c r="N69" s="75"/>
      <c r="X69" s="60" t="str">
        <f t="shared" si="3"/>
        <v>OM部署_安装-OM_62</v>
      </c>
    </row>
    <row r="70" spans="2:24" ht="14.85" hidden="1" customHeight="1" x14ac:dyDescent="0.3">
      <c r="B70" s="49" t="s">
        <v>95</v>
      </c>
      <c r="C70" s="72" t="s">
        <v>152</v>
      </c>
      <c r="D70" s="71" t="s">
        <v>251</v>
      </c>
      <c r="E70" s="55"/>
      <c r="G70" s="53" t="s">
        <v>252</v>
      </c>
      <c r="H70" s="51" t="s">
        <v>112</v>
      </c>
      <c r="J70" s="55" t="s">
        <v>15</v>
      </c>
      <c r="L70" s="76"/>
      <c r="N70" s="75"/>
      <c r="X70" s="60" t="str">
        <f t="shared" ref="X70:X108" si="4">B70&amp;"_"&amp;C70&amp;"_"&amp;COUNTIFS(B:B,B:B,C:C,C:C)</f>
        <v>OM部署_安装-OM_62</v>
      </c>
    </row>
    <row r="71" spans="2:24" ht="14.85" hidden="1" customHeight="1" x14ac:dyDescent="0.3">
      <c r="B71" s="49" t="s">
        <v>95</v>
      </c>
      <c r="C71" s="72" t="s">
        <v>152</v>
      </c>
      <c r="D71" s="50" t="s">
        <v>253</v>
      </c>
      <c r="E71" s="55"/>
      <c r="G71" s="53" t="s">
        <v>254</v>
      </c>
      <c r="H71" s="51" t="s">
        <v>255</v>
      </c>
      <c r="J71" s="55" t="s">
        <v>15</v>
      </c>
      <c r="L71" s="76"/>
      <c r="N71" s="75"/>
      <c r="X71" s="60" t="str">
        <f t="shared" si="4"/>
        <v>OM部署_安装-OM_62</v>
      </c>
    </row>
    <row r="72" spans="2:24" ht="14.85" hidden="1" customHeight="1" x14ac:dyDescent="0.3">
      <c r="B72" s="49" t="s">
        <v>95</v>
      </c>
      <c r="C72" s="72" t="s">
        <v>152</v>
      </c>
      <c r="D72" s="71" t="s">
        <v>256</v>
      </c>
      <c r="E72" s="55"/>
      <c r="G72" s="53" t="s">
        <v>257</v>
      </c>
      <c r="H72" s="51" t="s">
        <v>181</v>
      </c>
      <c r="J72" s="55" t="s">
        <v>15</v>
      </c>
      <c r="L72" s="76"/>
      <c r="N72" s="75"/>
      <c r="X72" s="60" t="str">
        <f t="shared" si="4"/>
        <v>OM部署_安装-OM_62</v>
      </c>
    </row>
    <row r="73" spans="2:24" ht="14.85" hidden="1" customHeight="1" x14ac:dyDescent="0.3">
      <c r="B73" s="49" t="s">
        <v>95</v>
      </c>
      <c r="C73" s="72" t="s">
        <v>152</v>
      </c>
      <c r="D73" s="71" t="s">
        <v>258</v>
      </c>
      <c r="E73" s="55"/>
      <c r="G73" s="53" t="s">
        <v>259</v>
      </c>
      <c r="H73" s="51" t="s">
        <v>181</v>
      </c>
      <c r="J73" s="55" t="s">
        <v>15</v>
      </c>
      <c r="L73" s="76"/>
      <c r="N73" s="75"/>
      <c r="X73" s="60" t="str">
        <f t="shared" si="4"/>
        <v>OM部署_安装-OM_62</v>
      </c>
    </row>
    <row r="74" spans="2:24" ht="14.85" hidden="1" customHeight="1" x14ac:dyDescent="0.3">
      <c r="B74" s="49" t="s">
        <v>95</v>
      </c>
      <c r="C74" s="72" t="s">
        <v>152</v>
      </c>
      <c r="D74" s="71" t="s">
        <v>260</v>
      </c>
      <c r="E74" s="55"/>
      <c r="G74" s="53" t="s">
        <v>261</v>
      </c>
      <c r="H74" s="51" t="s">
        <v>166</v>
      </c>
      <c r="J74" s="55" t="s">
        <v>15</v>
      </c>
      <c r="L74" s="76"/>
      <c r="N74" s="75"/>
      <c r="X74" s="60" t="str">
        <f t="shared" si="4"/>
        <v>OM部署_安装-OM_62</v>
      </c>
    </row>
    <row r="75" spans="2:24" ht="14.85" hidden="1" customHeight="1" x14ac:dyDescent="0.3">
      <c r="B75" s="49" t="s">
        <v>95</v>
      </c>
      <c r="C75" s="72" t="s">
        <v>152</v>
      </c>
      <c r="D75" s="71" t="s">
        <v>262</v>
      </c>
      <c r="E75" s="55"/>
      <c r="G75" s="53" t="s">
        <v>263</v>
      </c>
      <c r="H75" s="51" t="s">
        <v>181</v>
      </c>
      <c r="J75" s="55" t="s">
        <v>15</v>
      </c>
      <c r="L75" s="76"/>
      <c r="N75" s="75"/>
      <c r="X75" s="60" t="str">
        <f t="shared" si="4"/>
        <v>OM部署_安装-OM_62</v>
      </c>
    </row>
    <row r="76" spans="2:24" ht="14.85" hidden="1" customHeight="1" x14ac:dyDescent="0.3">
      <c r="B76" s="49" t="s">
        <v>95</v>
      </c>
      <c r="C76" s="72" t="s">
        <v>264</v>
      </c>
      <c r="D76" s="71" t="s">
        <v>265</v>
      </c>
      <c r="E76" s="55"/>
      <c r="G76" s="53" t="s">
        <v>266</v>
      </c>
      <c r="H76" s="51" t="s">
        <v>267</v>
      </c>
      <c r="J76" s="55" t="s">
        <v>15</v>
      </c>
      <c r="L76" s="76"/>
      <c r="N76" s="75"/>
      <c r="X76" s="60" t="str">
        <f t="shared" si="4"/>
        <v>OM部署_升级-OM_1</v>
      </c>
    </row>
    <row r="77" spans="2:24" ht="14.85" hidden="1" customHeight="1" x14ac:dyDescent="0.3">
      <c r="B77" s="49" t="s">
        <v>95</v>
      </c>
      <c r="C77" s="72" t="s">
        <v>268</v>
      </c>
      <c r="D77" s="71" t="s">
        <v>269</v>
      </c>
      <c r="E77" s="55"/>
      <c r="G77" s="53" t="s">
        <v>270</v>
      </c>
      <c r="H77" s="51" t="s">
        <v>271</v>
      </c>
      <c r="J77" s="55" t="s">
        <v>15</v>
      </c>
      <c r="L77" s="76"/>
      <c r="N77" s="75"/>
      <c r="X77" s="60" t="str">
        <f t="shared" si="4"/>
        <v>OM部署_降级-OM_1</v>
      </c>
    </row>
    <row r="78" spans="2:24" ht="14.85" hidden="1" customHeight="1" x14ac:dyDescent="0.3">
      <c r="B78" s="49" t="s">
        <v>95</v>
      </c>
      <c r="C78" s="72" t="s">
        <v>152</v>
      </c>
      <c r="D78" s="71" t="s">
        <v>272</v>
      </c>
      <c r="E78" s="55"/>
      <c r="G78" s="53" t="s">
        <v>273</v>
      </c>
      <c r="H78" s="51" t="s">
        <v>181</v>
      </c>
      <c r="J78" s="55" t="s">
        <v>15</v>
      </c>
      <c r="L78" s="76"/>
      <c r="N78" s="75"/>
      <c r="X78" s="60" t="str">
        <f t="shared" si="4"/>
        <v>OM部署_安装-OM_62</v>
      </c>
    </row>
    <row r="79" spans="2:24" ht="14.85" hidden="1" customHeight="1" x14ac:dyDescent="0.3">
      <c r="B79" s="49" t="s">
        <v>95</v>
      </c>
      <c r="C79" s="72" t="s">
        <v>152</v>
      </c>
      <c r="D79" s="71" t="s">
        <v>274</v>
      </c>
      <c r="E79" s="55"/>
      <c r="G79" s="53" t="s">
        <v>275</v>
      </c>
      <c r="H79" s="51" t="s">
        <v>181</v>
      </c>
      <c r="J79" s="55" t="s">
        <v>15</v>
      </c>
      <c r="L79" s="76"/>
      <c r="N79" s="75"/>
      <c r="X79" s="60" t="str">
        <f t="shared" si="4"/>
        <v>OM部署_安装-OM_62</v>
      </c>
    </row>
    <row r="80" spans="2:24" ht="14.85" hidden="1" customHeight="1" x14ac:dyDescent="0.3">
      <c r="B80" s="49" t="s">
        <v>95</v>
      </c>
      <c r="C80" s="72" t="s">
        <v>152</v>
      </c>
      <c r="D80" s="71" t="s">
        <v>276</v>
      </c>
      <c r="E80" s="55"/>
      <c r="G80" s="53" t="s">
        <v>277</v>
      </c>
      <c r="H80" s="51" t="s">
        <v>181</v>
      </c>
      <c r="J80" s="55" t="s">
        <v>15</v>
      </c>
      <c r="L80" s="76"/>
      <c r="N80" s="75"/>
      <c r="X80" s="60" t="str">
        <f t="shared" si="4"/>
        <v>OM部署_安装-OM_62</v>
      </c>
    </row>
    <row r="81" spans="2:24" ht="14.85" hidden="1" customHeight="1" x14ac:dyDescent="0.3">
      <c r="B81" s="49" t="s">
        <v>95</v>
      </c>
      <c r="C81" s="72" t="s">
        <v>152</v>
      </c>
      <c r="D81" s="71" t="s">
        <v>278</v>
      </c>
      <c r="E81" s="55"/>
      <c r="G81" s="53" t="s">
        <v>279</v>
      </c>
      <c r="H81" s="51" t="s">
        <v>181</v>
      </c>
      <c r="J81" s="55" t="s">
        <v>15</v>
      </c>
      <c r="L81" s="76"/>
      <c r="N81" s="75"/>
      <c r="X81" s="60" t="str">
        <f t="shared" si="4"/>
        <v>OM部署_安装-OM_62</v>
      </c>
    </row>
    <row r="82" spans="2:24" ht="14.85" hidden="1" customHeight="1" x14ac:dyDescent="0.3">
      <c r="B82" s="49" t="s">
        <v>95</v>
      </c>
      <c r="C82" s="72" t="s">
        <v>152</v>
      </c>
      <c r="D82" s="71" t="s">
        <v>280</v>
      </c>
      <c r="E82" s="55"/>
      <c r="G82" s="53" t="s">
        <v>281</v>
      </c>
      <c r="H82" s="51" t="s">
        <v>282</v>
      </c>
      <c r="J82" s="55" t="s">
        <v>15</v>
      </c>
      <c r="L82" s="76"/>
      <c r="N82" s="75"/>
      <c r="X82" s="60" t="str">
        <f t="shared" si="4"/>
        <v>OM部署_安装-OM_62</v>
      </c>
    </row>
    <row r="83" spans="2:24" ht="14.85" hidden="1" customHeight="1" x14ac:dyDescent="0.3">
      <c r="B83" s="49" t="s">
        <v>95</v>
      </c>
      <c r="C83" s="72" t="s">
        <v>152</v>
      </c>
      <c r="D83" s="71" t="s">
        <v>283</v>
      </c>
      <c r="E83" s="55"/>
      <c r="G83" s="53" t="s">
        <v>284</v>
      </c>
      <c r="H83" s="51" t="s">
        <v>285</v>
      </c>
      <c r="J83" s="55" t="s">
        <v>15</v>
      </c>
      <c r="L83" s="76"/>
      <c r="N83" s="75"/>
      <c r="X83" s="60" t="str">
        <f t="shared" si="4"/>
        <v>OM部署_安装-OM_62</v>
      </c>
    </row>
    <row r="84" spans="2:24" ht="14.85" hidden="1" customHeight="1" x14ac:dyDescent="0.3">
      <c r="B84" s="49" t="s">
        <v>95</v>
      </c>
      <c r="C84" s="72" t="s">
        <v>152</v>
      </c>
      <c r="D84" s="50" t="s">
        <v>286</v>
      </c>
      <c r="E84" s="55"/>
      <c r="G84" s="53" t="s">
        <v>287</v>
      </c>
      <c r="H84" s="51" t="s">
        <v>285</v>
      </c>
      <c r="J84" s="55" t="s">
        <v>15</v>
      </c>
      <c r="L84" s="77"/>
      <c r="N84" s="75"/>
      <c r="X84" s="60" t="str">
        <f t="shared" si="4"/>
        <v>OM部署_安装-OM_62</v>
      </c>
    </row>
    <row r="85" spans="2:24" ht="14.85" hidden="1" customHeight="1" x14ac:dyDescent="0.3">
      <c r="B85" s="49" t="s">
        <v>95</v>
      </c>
      <c r="C85" s="72" t="s">
        <v>152</v>
      </c>
      <c r="D85" s="71" t="s">
        <v>288</v>
      </c>
      <c r="E85" s="55"/>
      <c r="G85" s="53" t="s">
        <v>289</v>
      </c>
      <c r="H85" s="51" t="s">
        <v>290</v>
      </c>
      <c r="J85" s="55" t="s">
        <v>15</v>
      </c>
      <c r="L85" s="76"/>
      <c r="N85" s="75"/>
      <c r="X85" s="60" t="str">
        <f t="shared" si="4"/>
        <v>OM部署_安装-OM_62</v>
      </c>
    </row>
    <row r="86" spans="2:24" ht="14.85" hidden="1" customHeight="1" x14ac:dyDescent="0.3">
      <c r="B86" s="49" t="s">
        <v>95</v>
      </c>
      <c r="C86" s="72" t="s">
        <v>152</v>
      </c>
      <c r="D86" s="71" t="s">
        <v>291</v>
      </c>
      <c r="E86" s="55"/>
      <c r="G86" s="53" t="s">
        <v>292</v>
      </c>
      <c r="H86" s="51"/>
      <c r="J86" s="55" t="s">
        <v>18</v>
      </c>
      <c r="L86" s="76"/>
      <c r="N86" s="75"/>
      <c r="X86" s="60" t="str">
        <f t="shared" si="4"/>
        <v>OM部署_安装-OM_62</v>
      </c>
    </row>
    <row r="87" spans="2:24" ht="14.85" hidden="1" customHeight="1" x14ac:dyDescent="0.3">
      <c r="B87" s="49" t="s">
        <v>95</v>
      </c>
      <c r="C87" s="72" t="s">
        <v>152</v>
      </c>
      <c r="D87" s="50" t="s">
        <v>293</v>
      </c>
      <c r="E87" s="55"/>
      <c r="G87" s="53" t="s">
        <v>294</v>
      </c>
      <c r="H87" s="51"/>
      <c r="J87" s="55" t="s">
        <v>18</v>
      </c>
      <c r="L87" s="76"/>
      <c r="N87" s="75"/>
      <c r="X87" s="60" t="str">
        <f t="shared" si="4"/>
        <v>OM部署_安装-OM_62</v>
      </c>
    </row>
    <row r="88" spans="2:24" ht="14.85" hidden="1" customHeight="1" x14ac:dyDescent="0.3">
      <c r="B88" s="49" t="s">
        <v>95</v>
      </c>
      <c r="C88" s="72" t="s">
        <v>152</v>
      </c>
      <c r="D88" s="50" t="s">
        <v>295</v>
      </c>
      <c r="E88" s="55"/>
      <c r="G88" s="53" t="s">
        <v>296</v>
      </c>
      <c r="H88" s="51"/>
      <c r="J88" s="55" t="s">
        <v>18</v>
      </c>
      <c r="N88" s="75"/>
      <c r="X88" s="60" t="str">
        <f t="shared" si="4"/>
        <v>OM部署_安装-OM_62</v>
      </c>
    </row>
    <row r="89" spans="2:24" ht="14.85" hidden="1" customHeight="1" x14ac:dyDescent="0.3">
      <c r="B89" s="49" t="s">
        <v>95</v>
      </c>
      <c r="C89" s="72" t="s">
        <v>152</v>
      </c>
      <c r="D89" s="50" t="s">
        <v>297</v>
      </c>
      <c r="E89" s="55"/>
      <c r="G89" s="53" t="s">
        <v>298</v>
      </c>
      <c r="H89" s="51" t="s">
        <v>299</v>
      </c>
      <c r="J89" s="55" t="s">
        <v>16</v>
      </c>
      <c r="K89" s="56">
        <v>4</v>
      </c>
      <c r="L89" s="77" t="s">
        <v>300</v>
      </c>
      <c r="N89" s="75"/>
      <c r="X89" s="60" t="str">
        <f t="shared" si="4"/>
        <v>OM部署_安装-OM_62</v>
      </c>
    </row>
    <row r="90" spans="2:24" ht="14.85" hidden="1" customHeight="1" x14ac:dyDescent="0.3">
      <c r="B90" s="49" t="s">
        <v>95</v>
      </c>
      <c r="C90" s="72" t="s">
        <v>152</v>
      </c>
      <c r="D90" s="71" t="s">
        <v>301</v>
      </c>
      <c r="E90" s="55"/>
      <c r="G90" s="53" t="s">
        <v>302</v>
      </c>
      <c r="H90" s="51" t="s">
        <v>303</v>
      </c>
      <c r="J90" s="55" t="s">
        <v>15</v>
      </c>
      <c r="L90" s="76"/>
      <c r="N90" s="75"/>
      <c r="X90" s="60" t="str">
        <f t="shared" si="4"/>
        <v>OM部署_安装-OM_62</v>
      </c>
    </row>
    <row r="91" spans="2:24" ht="14.85" hidden="1" customHeight="1" x14ac:dyDescent="0.3">
      <c r="B91" s="49" t="s">
        <v>95</v>
      </c>
      <c r="C91" s="72" t="s">
        <v>152</v>
      </c>
      <c r="D91" s="71" t="s">
        <v>304</v>
      </c>
      <c r="E91" s="55"/>
      <c r="G91" s="53" t="s">
        <v>305</v>
      </c>
      <c r="H91" s="51" t="s">
        <v>303</v>
      </c>
      <c r="J91" s="55" t="s">
        <v>15</v>
      </c>
      <c r="N91" s="75"/>
      <c r="X91" s="60" t="str">
        <f t="shared" si="4"/>
        <v>OM部署_安装-OM_62</v>
      </c>
    </row>
    <row r="92" spans="2:24" ht="14.85" hidden="1" customHeight="1" x14ac:dyDescent="0.3">
      <c r="B92" s="49" t="s">
        <v>95</v>
      </c>
      <c r="C92" s="71" t="s">
        <v>306</v>
      </c>
      <c r="D92" s="79" t="s">
        <v>307</v>
      </c>
      <c r="E92" s="55"/>
      <c r="G92" s="53" t="s">
        <v>308</v>
      </c>
      <c r="H92" s="51" t="s">
        <v>309</v>
      </c>
      <c r="J92" s="55" t="s">
        <v>15</v>
      </c>
      <c r="N92" s="75"/>
      <c r="X92" s="60" t="str">
        <f t="shared" si="4"/>
        <v>OM部署_卸载-k3s_9</v>
      </c>
    </row>
    <row r="93" spans="2:24" ht="14.85" hidden="1" customHeight="1" x14ac:dyDescent="0.3">
      <c r="B93" s="49" t="s">
        <v>95</v>
      </c>
      <c r="C93" s="71" t="s">
        <v>306</v>
      </c>
      <c r="D93" s="79" t="s">
        <v>310</v>
      </c>
      <c r="E93" s="55"/>
      <c r="G93" s="53" t="s">
        <v>311</v>
      </c>
      <c r="H93" s="51" t="s">
        <v>309</v>
      </c>
      <c r="J93" s="55" t="s">
        <v>15</v>
      </c>
      <c r="N93" s="75"/>
      <c r="X93" s="60" t="str">
        <f t="shared" si="4"/>
        <v>OM部署_卸载-k3s_9</v>
      </c>
    </row>
    <row r="94" spans="2:24" ht="14.85" hidden="1" customHeight="1" x14ac:dyDescent="0.3">
      <c r="B94" s="49" t="s">
        <v>95</v>
      </c>
      <c r="C94" s="71" t="s">
        <v>306</v>
      </c>
      <c r="D94" s="79" t="s">
        <v>312</v>
      </c>
      <c r="E94" s="55"/>
      <c r="G94" s="53" t="s">
        <v>313</v>
      </c>
      <c r="H94" s="51" t="s">
        <v>309</v>
      </c>
      <c r="J94" s="55" t="s">
        <v>15</v>
      </c>
      <c r="N94" s="75"/>
      <c r="X94" s="60" t="str">
        <f t="shared" si="4"/>
        <v>OM部署_卸载-k3s_9</v>
      </c>
    </row>
    <row r="95" spans="2:24" ht="14.85" hidden="1" customHeight="1" x14ac:dyDescent="0.3">
      <c r="B95" s="49" t="s">
        <v>95</v>
      </c>
      <c r="C95" s="71" t="s">
        <v>306</v>
      </c>
      <c r="D95" s="79" t="s">
        <v>314</v>
      </c>
      <c r="G95" s="53" t="s">
        <v>315</v>
      </c>
      <c r="H95" s="51" t="s">
        <v>309</v>
      </c>
      <c r="J95" s="55" t="s">
        <v>15</v>
      </c>
      <c r="N95" s="75"/>
      <c r="X95" s="60" t="str">
        <f t="shared" si="4"/>
        <v>OM部署_卸载-k3s_9</v>
      </c>
    </row>
    <row r="96" spans="2:24" ht="14.85" hidden="1" customHeight="1" x14ac:dyDescent="0.3">
      <c r="B96" s="49" t="s">
        <v>95</v>
      </c>
      <c r="C96" s="71" t="s">
        <v>306</v>
      </c>
      <c r="D96" s="79" t="s">
        <v>316</v>
      </c>
      <c r="G96" s="53" t="s">
        <v>317</v>
      </c>
      <c r="H96" s="51" t="s">
        <v>309</v>
      </c>
      <c r="J96" s="55" t="s">
        <v>15</v>
      </c>
      <c r="N96" s="75"/>
      <c r="X96" s="60" t="str">
        <f t="shared" si="4"/>
        <v>OM部署_卸载-k3s_9</v>
      </c>
    </row>
    <row r="97" spans="2:24" ht="14.85" hidden="1" customHeight="1" x14ac:dyDescent="0.3">
      <c r="B97" s="49" t="s">
        <v>95</v>
      </c>
      <c r="C97" s="71" t="s">
        <v>306</v>
      </c>
      <c r="D97" s="79" t="s">
        <v>318</v>
      </c>
      <c r="G97" s="53" t="s">
        <v>319</v>
      </c>
      <c r="H97" s="51" t="s">
        <v>309</v>
      </c>
      <c r="J97" s="55" t="s">
        <v>15</v>
      </c>
      <c r="N97" s="75"/>
      <c r="X97" s="60" t="str">
        <f t="shared" si="4"/>
        <v>OM部署_卸载-k3s_9</v>
      </c>
    </row>
    <row r="98" spans="2:24" ht="14.85" hidden="1" customHeight="1" x14ac:dyDescent="0.3">
      <c r="B98" s="49" t="s">
        <v>95</v>
      </c>
      <c r="C98" s="71" t="s">
        <v>306</v>
      </c>
      <c r="D98" s="79" t="s">
        <v>320</v>
      </c>
      <c r="G98" s="53" t="s">
        <v>321</v>
      </c>
      <c r="H98" s="51" t="s">
        <v>309</v>
      </c>
      <c r="J98" s="55" t="s">
        <v>15</v>
      </c>
      <c r="N98" s="75"/>
      <c r="X98" s="60" t="str">
        <f t="shared" si="4"/>
        <v>OM部署_卸载-k3s_9</v>
      </c>
    </row>
    <row r="99" spans="2:24" ht="14.85" hidden="1" customHeight="1" x14ac:dyDescent="0.3">
      <c r="B99" s="49" t="s">
        <v>95</v>
      </c>
      <c r="C99" s="71" t="s">
        <v>306</v>
      </c>
      <c r="D99" s="79" t="s">
        <v>322</v>
      </c>
      <c r="G99" s="53" t="s">
        <v>323</v>
      </c>
      <c r="H99" s="51" t="s">
        <v>309</v>
      </c>
      <c r="J99" s="55" t="s">
        <v>15</v>
      </c>
      <c r="N99" s="75"/>
      <c r="X99" s="60" t="str">
        <f t="shared" si="4"/>
        <v>OM部署_卸载-k3s_9</v>
      </c>
    </row>
    <row r="100" spans="2:24" ht="14.85" hidden="1" customHeight="1" x14ac:dyDescent="0.3">
      <c r="B100" s="49" t="s">
        <v>95</v>
      </c>
      <c r="C100" s="71" t="s">
        <v>306</v>
      </c>
      <c r="D100" s="79" t="s">
        <v>324</v>
      </c>
      <c r="G100" s="53" t="s">
        <v>325</v>
      </c>
      <c r="H100" s="51" t="s">
        <v>326</v>
      </c>
      <c r="J100" s="55" t="s">
        <v>15</v>
      </c>
      <c r="N100" s="75"/>
      <c r="X100" s="60" t="str">
        <f t="shared" si="4"/>
        <v>OM部署_卸载-k3s_9</v>
      </c>
    </row>
    <row r="101" spans="2:24" ht="14.85" hidden="1" customHeight="1" x14ac:dyDescent="0.3">
      <c r="B101" s="49" t="s">
        <v>95</v>
      </c>
      <c r="C101" s="71" t="s">
        <v>327</v>
      </c>
      <c r="D101" s="79" t="s">
        <v>328</v>
      </c>
      <c r="G101" s="53" t="s">
        <v>329</v>
      </c>
      <c r="H101" s="51" t="s">
        <v>309</v>
      </c>
      <c r="J101" s="55" t="s">
        <v>15</v>
      </c>
      <c r="N101" s="75"/>
      <c r="X101" s="60" t="str">
        <f t="shared" si="4"/>
        <v>OM部署_卸载-OM_9</v>
      </c>
    </row>
    <row r="102" spans="2:24" ht="14.85" hidden="1" customHeight="1" x14ac:dyDescent="0.3">
      <c r="B102" s="49" t="s">
        <v>95</v>
      </c>
      <c r="C102" s="71" t="s">
        <v>327</v>
      </c>
      <c r="D102" s="79" t="s">
        <v>330</v>
      </c>
      <c r="G102" s="53" t="s">
        <v>331</v>
      </c>
      <c r="H102" s="51" t="s">
        <v>309</v>
      </c>
      <c r="J102" s="55" t="s">
        <v>15</v>
      </c>
      <c r="N102" s="75"/>
      <c r="X102" s="60" t="str">
        <f t="shared" si="4"/>
        <v>OM部署_卸载-OM_9</v>
      </c>
    </row>
    <row r="103" spans="2:24" ht="14.85" hidden="1" customHeight="1" x14ac:dyDescent="0.3">
      <c r="B103" s="49" t="s">
        <v>95</v>
      </c>
      <c r="C103" s="71" t="s">
        <v>327</v>
      </c>
      <c r="D103" s="79" t="s">
        <v>332</v>
      </c>
      <c r="G103" s="53" t="s">
        <v>333</v>
      </c>
      <c r="H103" s="51" t="s">
        <v>309</v>
      </c>
      <c r="J103" s="55" t="s">
        <v>15</v>
      </c>
      <c r="N103" s="75"/>
      <c r="X103" s="60" t="str">
        <f t="shared" si="4"/>
        <v>OM部署_卸载-OM_9</v>
      </c>
    </row>
    <row r="104" spans="2:24" ht="14.85" hidden="1" customHeight="1" x14ac:dyDescent="0.3">
      <c r="B104" s="49" t="s">
        <v>95</v>
      </c>
      <c r="C104" s="71" t="s">
        <v>327</v>
      </c>
      <c r="D104" s="79" t="s">
        <v>334</v>
      </c>
      <c r="G104" s="53" t="s">
        <v>335</v>
      </c>
      <c r="H104" s="51" t="s">
        <v>309</v>
      </c>
      <c r="J104" s="55" t="s">
        <v>15</v>
      </c>
      <c r="N104" s="75"/>
      <c r="X104" s="60" t="str">
        <f t="shared" si="4"/>
        <v>OM部署_卸载-OM_9</v>
      </c>
    </row>
    <row r="105" spans="2:24" ht="14.85" hidden="1" customHeight="1" x14ac:dyDescent="0.3">
      <c r="B105" s="49" t="s">
        <v>95</v>
      </c>
      <c r="C105" s="71" t="s">
        <v>327</v>
      </c>
      <c r="D105" s="79" t="s">
        <v>336</v>
      </c>
      <c r="G105" s="53" t="s">
        <v>337</v>
      </c>
      <c r="H105" s="51" t="s">
        <v>309</v>
      </c>
      <c r="J105" s="55" t="s">
        <v>15</v>
      </c>
      <c r="N105" s="75"/>
      <c r="X105" s="60" t="str">
        <f t="shared" si="4"/>
        <v>OM部署_卸载-OM_9</v>
      </c>
    </row>
    <row r="106" spans="2:24" ht="14.85" hidden="1" customHeight="1" x14ac:dyDescent="0.3">
      <c r="B106" s="49" t="s">
        <v>95</v>
      </c>
      <c r="C106" s="71" t="s">
        <v>327</v>
      </c>
      <c r="D106" s="79" t="s">
        <v>338</v>
      </c>
      <c r="G106" s="53" t="s">
        <v>339</v>
      </c>
      <c r="H106" s="51" t="s">
        <v>309</v>
      </c>
      <c r="J106" s="55" t="s">
        <v>15</v>
      </c>
      <c r="N106" s="75"/>
      <c r="X106" s="60" t="str">
        <f t="shared" si="4"/>
        <v>OM部署_卸载-OM_9</v>
      </c>
    </row>
    <row r="107" spans="2:24" ht="14.85" hidden="1" customHeight="1" x14ac:dyDescent="0.3">
      <c r="B107" s="49" t="s">
        <v>95</v>
      </c>
      <c r="C107" s="71" t="s">
        <v>327</v>
      </c>
      <c r="D107" s="79" t="s">
        <v>340</v>
      </c>
      <c r="G107" s="53" t="s">
        <v>341</v>
      </c>
      <c r="H107" s="51" t="s">
        <v>309</v>
      </c>
      <c r="J107" s="55" t="s">
        <v>15</v>
      </c>
      <c r="N107" s="75"/>
      <c r="X107" s="60" t="str">
        <f t="shared" si="4"/>
        <v>OM部署_卸载-OM_9</v>
      </c>
    </row>
    <row r="108" spans="2:24" ht="14.85" hidden="1" customHeight="1" x14ac:dyDescent="0.3">
      <c r="B108" s="49" t="s">
        <v>95</v>
      </c>
      <c r="C108" s="71" t="s">
        <v>327</v>
      </c>
      <c r="D108" s="79" t="s">
        <v>342</v>
      </c>
      <c r="G108" s="53" t="s">
        <v>343</v>
      </c>
      <c r="H108" s="51" t="s">
        <v>309</v>
      </c>
      <c r="J108" s="55" t="s">
        <v>15</v>
      </c>
      <c r="N108" s="75"/>
      <c r="R108" s="46" t="s">
        <v>344</v>
      </c>
      <c r="X108" s="60" t="str">
        <f t="shared" si="4"/>
        <v>OM部署_卸载-OM_9</v>
      </c>
    </row>
    <row r="109" spans="2:24" ht="14.85" hidden="1" customHeight="1" x14ac:dyDescent="0.3">
      <c r="B109" s="49" t="s">
        <v>95</v>
      </c>
      <c r="C109" s="71" t="s">
        <v>327</v>
      </c>
      <c r="D109" s="79" t="s">
        <v>345</v>
      </c>
      <c r="G109" s="53" t="s">
        <v>346</v>
      </c>
      <c r="H109" s="51" t="s">
        <v>347</v>
      </c>
      <c r="J109" s="55" t="s">
        <v>15</v>
      </c>
      <c r="N109" s="75"/>
      <c r="X109" s="60" t="str">
        <f t="shared" ref="X109:X122" si="5">B109&amp;"_"&amp;C109&amp;"_"&amp;COUNTIFS(B:B,B:B,C:C,C:C)</f>
        <v>OM部署_卸载-OM_9</v>
      </c>
    </row>
    <row r="110" spans="2:24" ht="14.85" hidden="1" customHeight="1" x14ac:dyDescent="0.3">
      <c r="B110" s="41" t="s">
        <v>348</v>
      </c>
      <c r="C110" s="71" t="s">
        <v>349</v>
      </c>
      <c r="D110" s="215" t="s">
        <v>5542</v>
      </c>
      <c r="G110" s="79" t="s">
        <v>350</v>
      </c>
      <c r="H110" s="51" t="s">
        <v>351</v>
      </c>
      <c r="J110" s="55" t="s">
        <v>15</v>
      </c>
      <c r="N110" s="75"/>
      <c r="X110" s="60" t="str">
        <f t="shared" si="5"/>
        <v>部署-集群_集群列表_61</v>
      </c>
    </row>
    <row r="111" spans="2:24" ht="14.85" hidden="1" customHeight="1" x14ac:dyDescent="0.3">
      <c r="B111" s="41" t="s">
        <v>348</v>
      </c>
      <c r="C111" s="71" t="s">
        <v>349</v>
      </c>
      <c r="D111" s="215" t="s">
        <v>5543</v>
      </c>
      <c r="G111" s="79" t="s">
        <v>352</v>
      </c>
      <c r="H111" s="51" t="s">
        <v>353</v>
      </c>
      <c r="J111" s="55" t="s">
        <v>15</v>
      </c>
      <c r="N111" s="75"/>
      <c r="R111" s="46" t="s">
        <v>205</v>
      </c>
      <c r="X111" s="60" t="str">
        <f t="shared" si="5"/>
        <v>部署-集群_集群列表_61</v>
      </c>
    </row>
    <row r="112" spans="2:24" ht="14.85" hidden="1" customHeight="1" x14ac:dyDescent="0.3">
      <c r="B112" s="41" t="s">
        <v>348</v>
      </c>
      <c r="C112" s="71" t="s">
        <v>349</v>
      </c>
      <c r="D112" s="79" t="s">
        <v>354</v>
      </c>
      <c r="G112" s="79" t="s">
        <v>355</v>
      </c>
      <c r="H112" s="51" t="s">
        <v>356</v>
      </c>
      <c r="J112" s="55" t="s">
        <v>15</v>
      </c>
      <c r="N112" s="75"/>
      <c r="R112" s="46" t="s">
        <v>205</v>
      </c>
      <c r="X112" s="60" t="str">
        <f t="shared" si="5"/>
        <v>部署-集群_集群列表_61</v>
      </c>
    </row>
    <row r="113" spans="1:24" ht="12.95" hidden="1" customHeight="1" x14ac:dyDescent="0.3">
      <c r="B113" s="41" t="s">
        <v>348</v>
      </c>
      <c r="C113" s="71" t="s">
        <v>349</v>
      </c>
      <c r="D113" s="79" t="s">
        <v>357</v>
      </c>
      <c r="G113" s="79" t="s">
        <v>358</v>
      </c>
      <c r="H113" s="53" t="s">
        <v>359</v>
      </c>
      <c r="J113" s="55" t="s">
        <v>15</v>
      </c>
      <c r="X113" s="60" t="str">
        <f t="shared" si="5"/>
        <v>部署-集群_集群列表_61</v>
      </c>
    </row>
    <row r="114" spans="1:24" ht="14.85" hidden="1" customHeight="1" x14ac:dyDescent="0.3">
      <c r="B114" s="41" t="s">
        <v>348</v>
      </c>
      <c r="C114" s="71" t="s">
        <v>349</v>
      </c>
      <c r="D114" s="79" t="s">
        <v>360</v>
      </c>
      <c r="G114" s="79" t="s">
        <v>361</v>
      </c>
      <c r="H114" s="53" t="s">
        <v>362</v>
      </c>
      <c r="J114" s="55" t="s">
        <v>16</v>
      </c>
      <c r="K114" s="56">
        <v>5</v>
      </c>
      <c r="L114" s="77" t="s">
        <v>363</v>
      </c>
      <c r="R114" s="46" t="s">
        <v>205</v>
      </c>
      <c r="X114" s="60" t="str">
        <f t="shared" si="5"/>
        <v>部署-集群_集群列表_61</v>
      </c>
    </row>
    <row r="115" spans="1:24" s="228" customFormat="1" ht="14.85" hidden="1" customHeight="1" x14ac:dyDescent="0.3">
      <c r="A115" s="216"/>
      <c r="B115" s="234" t="s">
        <v>348</v>
      </c>
      <c r="C115" s="218" t="s">
        <v>349</v>
      </c>
      <c r="D115" s="235" t="s">
        <v>364</v>
      </c>
      <c r="E115" s="236"/>
      <c r="F115" s="216"/>
      <c r="G115" s="235" t="s">
        <v>365</v>
      </c>
      <c r="H115" s="221" t="s">
        <v>366</v>
      </c>
      <c r="I115" s="222"/>
      <c r="J115" s="219" t="s">
        <v>15</v>
      </c>
      <c r="K115" s="223"/>
      <c r="L115" s="237"/>
      <c r="M115" s="225"/>
      <c r="N115" s="226"/>
      <c r="O115" s="227"/>
      <c r="P115" s="227"/>
      <c r="Q115" s="225"/>
      <c r="X115" s="229" t="str">
        <f t="shared" si="5"/>
        <v>部署-集群_集群列表_61</v>
      </c>
    </row>
    <row r="116" spans="1:24" s="228" customFormat="1" ht="14.85" hidden="1" customHeight="1" x14ac:dyDescent="0.3">
      <c r="A116" s="216"/>
      <c r="B116" s="234" t="s">
        <v>348</v>
      </c>
      <c r="C116" s="218" t="s">
        <v>349</v>
      </c>
      <c r="D116" s="235" t="s">
        <v>367</v>
      </c>
      <c r="E116" s="236"/>
      <c r="F116" s="216"/>
      <c r="G116" s="235" t="s">
        <v>368</v>
      </c>
      <c r="H116" s="221" t="s">
        <v>369</v>
      </c>
      <c r="I116" s="222"/>
      <c r="J116" s="219" t="s">
        <v>15</v>
      </c>
      <c r="K116" s="223"/>
      <c r="L116" s="237"/>
      <c r="M116" s="225"/>
      <c r="N116" s="226"/>
      <c r="O116" s="227"/>
      <c r="P116" s="227"/>
      <c r="Q116" s="225"/>
      <c r="X116" s="229" t="str">
        <f t="shared" si="5"/>
        <v>部署-集群_集群列表_61</v>
      </c>
    </row>
    <row r="117" spans="1:24" s="228" customFormat="1" ht="14.85" hidden="1" customHeight="1" x14ac:dyDescent="0.3">
      <c r="A117" s="216"/>
      <c r="B117" s="234" t="s">
        <v>348</v>
      </c>
      <c r="C117" s="218" t="s">
        <v>349</v>
      </c>
      <c r="D117" s="235" t="s">
        <v>370</v>
      </c>
      <c r="E117" s="236"/>
      <c r="F117" s="216"/>
      <c r="G117" s="235" t="s">
        <v>371</v>
      </c>
      <c r="H117" s="221" t="s">
        <v>372</v>
      </c>
      <c r="I117" s="222"/>
      <c r="J117" s="219" t="s">
        <v>15</v>
      </c>
      <c r="K117" s="223"/>
      <c r="L117" s="237"/>
      <c r="M117" s="225"/>
      <c r="N117" s="226"/>
      <c r="O117" s="227"/>
      <c r="P117" s="227"/>
      <c r="Q117" s="225"/>
      <c r="R117" s="228" t="s">
        <v>205</v>
      </c>
      <c r="X117" s="229" t="str">
        <f t="shared" si="5"/>
        <v>部署-集群_集群列表_61</v>
      </c>
    </row>
    <row r="118" spans="1:24" ht="14.85" hidden="1" customHeight="1" x14ac:dyDescent="0.3">
      <c r="B118" s="41" t="s">
        <v>348</v>
      </c>
      <c r="C118" s="71" t="s">
        <v>349</v>
      </c>
      <c r="D118" s="79" t="s">
        <v>373</v>
      </c>
      <c r="G118" s="79" t="s">
        <v>374</v>
      </c>
      <c r="H118" s="51" t="s">
        <v>366</v>
      </c>
      <c r="J118" s="55" t="s">
        <v>15</v>
      </c>
      <c r="M118" s="77"/>
      <c r="N118" s="75"/>
      <c r="X118" s="60" t="str">
        <f t="shared" si="5"/>
        <v>部署-集群_集群列表_61</v>
      </c>
    </row>
    <row r="119" spans="1:24" ht="14.85" hidden="1" customHeight="1" x14ac:dyDescent="0.3">
      <c r="B119" s="41" t="s">
        <v>348</v>
      </c>
      <c r="C119" s="71" t="s">
        <v>349</v>
      </c>
      <c r="D119" s="79" t="s">
        <v>375</v>
      </c>
      <c r="G119" s="79" t="s">
        <v>376</v>
      </c>
      <c r="H119" s="51" t="s">
        <v>377</v>
      </c>
      <c r="J119" s="55" t="s">
        <v>15</v>
      </c>
      <c r="L119" s="76"/>
      <c r="N119" s="75"/>
      <c r="R119" s="46" t="s">
        <v>205</v>
      </c>
      <c r="X119" s="60" t="str">
        <f t="shared" si="5"/>
        <v>部署-集群_集群列表_61</v>
      </c>
    </row>
    <row r="120" spans="1:24" ht="14.85" hidden="1" customHeight="1" x14ac:dyDescent="0.3">
      <c r="B120" s="41" t="s">
        <v>348</v>
      </c>
      <c r="C120" s="71" t="s">
        <v>349</v>
      </c>
      <c r="D120" s="79" t="s">
        <v>378</v>
      </c>
      <c r="G120" s="79" t="s">
        <v>379</v>
      </c>
      <c r="H120" s="51" t="s">
        <v>362</v>
      </c>
      <c r="J120" s="55" t="s">
        <v>15</v>
      </c>
      <c r="L120" s="80"/>
      <c r="N120" s="75"/>
      <c r="R120" s="46" t="s">
        <v>205</v>
      </c>
      <c r="X120" s="60" t="str">
        <f t="shared" si="5"/>
        <v>部署-集群_集群列表_61</v>
      </c>
    </row>
    <row r="121" spans="1:24" ht="14.85" hidden="1" customHeight="1" x14ac:dyDescent="0.3">
      <c r="B121" s="41" t="s">
        <v>348</v>
      </c>
      <c r="C121" s="71" t="s">
        <v>349</v>
      </c>
      <c r="D121" s="215" t="s">
        <v>5544</v>
      </c>
      <c r="G121" s="79" t="s">
        <v>380</v>
      </c>
      <c r="H121" s="51" t="s">
        <v>381</v>
      </c>
      <c r="J121" s="55" t="s">
        <v>15</v>
      </c>
      <c r="L121" s="80"/>
      <c r="N121" s="75"/>
      <c r="R121" s="46" t="s">
        <v>205</v>
      </c>
      <c r="X121" s="60" t="str">
        <f t="shared" si="5"/>
        <v>部署-集群_集群列表_61</v>
      </c>
    </row>
    <row r="122" spans="1:24" ht="14.85" hidden="1" customHeight="1" x14ac:dyDescent="0.3">
      <c r="B122" s="41" t="s">
        <v>348</v>
      </c>
      <c r="C122" s="71" t="s">
        <v>349</v>
      </c>
      <c r="D122" s="79" t="s">
        <v>382</v>
      </c>
      <c r="G122" s="79" t="s">
        <v>383</v>
      </c>
      <c r="H122" s="51" t="s">
        <v>372</v>
      </c>
      <c r="J122" s="55" t="s">
        <v>15</v>
      </c>
      <c r="L122" s="80"/>
      <c r="N122" s="75"/>
      <c r="R122" s="46" t="s">
        <v>205</v>
      </c>
      <c r="X122" s="60" t="str">
        <f t="shared" si="5"/>
        <v>部署-集群_集群列表_61</v>
      </c>
    </row>
    <row r="123" spans="1:24" ht="14.85" hidden="1" customHeight="1" x14ac:dyDescent="0.3">
      <c r="B123" s="41" t="s">
        <v>348</v>
      </c>
      <c r="C123" s="71" t="s">
        <v>349</v>
      </c>
      <c r="D123" s="79" t="s">
        <v>384</v>
      </c>
      <c r="G123" s="79" t="s">
        <v>385</v>
      </c>
      <c r="H123" s="51" t="s">
        <v>386</v>
      </c>
      <c r="J123" s="55" t="s">
        <v>15</v>
      </c>
      <c r="L123" s="80"/>
      <c r="N123" s="75"/>
    </row>
    <row r="124" spans="1:24" ht="14.85" hidden="1" customHeight="1" x14ac:dyDescent="0.3">
      <c r="B124" s="41" t="s">
        <v>348</v>
      </c>
      <c r="C124" s="71" t="s">
        <v>349</v>
      </c>
      <c r="D124" s="79" t="s">
        <v>387</v>
      </c>
      <c r="G124" s="79" t="s">
        <v>388</v>
      </c>
      <c r="H124" s="51" t="s">
        <v>366</v>
      </c>
      <c r="J124" s="55" t="s">
        <v>15</v>
      </c>
      <c r="N124" s="75"/>
      <c r="X124" s="60" t="str">
        <f>B124&amp;"_"&amp;C124&amp;"_"&amp;COUNTIFS(B:B,B:B,C:C,C:C)</f>
        <v>部署-集群_集群列表_61</v>
      </c>
    </row>
    <row r="125" spans="1:24" ht="14.85" hidden="1" customHeight="1" x14ac:dyDescent="0.3">
      <c r="B125" s="41" t="s">
        <v>348</v>
      </c>
      <c r="C125" s="71" t="s">
        <v>349</v>
      </c>
      <c r="D125" s="79" t="s">
        <v>389</v>
      </c>
      <c r="G125" s="79" t="s">
        <v>390</v>
      </c>
      <c r="H125" s="51" t="s">
        <v>377</v>
      </c>
      <c r="J125" s="55" t="s">
        <v>15</v>
      </c>
      <c r="N125" s="75"/>
    </row>
    <row r="126" spans="1:24" ht="14.85" hidden="1" customHeight="1" x14ac:dyDescent="0.3">
      <c r="B126" s="41" t="s">
        <v>348</v>
      </c>
      <c r="C126" s="71" t="s">
        <v>349</v>
      </c>
      <c r="D126" s="79" t="s">
        <v>391</v>
      </c>
      <c r="G126" s="79" t="s">
        <v>392</v>
      </c>
      <c r="H126" s="51" t="s">
        <v>362</v>
      </c>
      <c r="J126" s="55" t="s">
        <v>16</v>
      </c>
      <c r="K126" s="56">
        <v>5</v>
      </c>
      <c r="L126" s="77" t="s">
        <v>363</v>
      </c>
      <c r="N126" s="75"/>
    </row>
    <row r="127" spans="1:24" ht="14.85" hidden="1" customHeight="1" x14ac:dyDescent="0.3">
      <c r="B127" s="41" t="s">
        <v>348</v>
      </c>
      <c r="C127" s="71" t="s">
        <v>349</v>
      </c>
      <c r="D127" s="79" t="s">
        <v>393</v>
      </c>
      <c r="G127" s="79" t="s">
        <v>394</v>
      </c>
      <c r="H127" s="51" t="s">
        <v>381</v>
      </c>
      <c r="J127" s="55" t="s">
        <v>15</v>
      </c>
      <c r="L127" s="76"/>
      <c r="N127" s="75"/>
      <c r="X127" s="60" t="str">
        <f>B127&amp;"_"&amp;C127&amp;"_"&amp;COUNTIFS(B:B,B:B,C:C,C:C)</f>
        <v>部署-集群_集群列表_61</v>
      </c>
    </row>
    <row r="128" spans="1:24" ht="14.85" hidden="1" customHeight="1" x14ac:dyDescent="0.3">
      <c r="B128" s="41" t="s">
        <v>348</v>
      </c>
      <c r="C128" s="71" t="s">
        <v>349</v>
      </c>
      <c r="D128" s="79" t="s">
        <v>395</v>
      </c>
      <c r="G128" s="79" t="s">
        <v>396</v>
      </c>
      <c r="H128" s="51" t="s">
        <v>372</v>
      </c>
      <c r="J128" s="55" t="s">
        <v>15</v>
      </c>
      <c r="L128" s="80"/>
      <c r="N128" s="75"/>
    </row>
    <row r="129" spans="2:24" ht="14.85" hidden="1" customHeight="1" x14ac:dyDescent="0.3">
      <c r="B129" s="41" t="s">
        <v>348</v>
      </c>
      <c r="C129" s="71" t="s">
        <v>349</v>
      </c>
      <c r="D129" s="79" t="s">
        <v>397</v>
      </c>
      <c r="G129" s="79" t="s">
        <v>398</v>
      </c>
      <c r="H129" s="51" t="s">
        <v>399</v>
      </c>
      <c r="J129" s="55" t="s">
        <v>15</v>
      </c>
      <c r="L129" s="80"/>
      <c r="N129" s="75"/>
    </row>
    <row r="130" spans="2:24" ht="14.85" hidden="1" customHeight="1" x14ac:dyDescent="0.3">
      <c r="B130" s="41" t="s">
        <v>348</v>
      </c>
      <c r="C130" s="71" t="s">
        <v>349</v>
      </c>
      <c r="D130" s="79" t="s">
        <v>400</v>
      </c>
      <c r="G130" s="79" t="s">
        <v>401</v>
      </c>
      <c r="H130" s="51" t="s">
        <v>366</v>
      </c>
      <c r="J130" s="55" t="s">
        <v>15</v>
      </c>
      <c r="L130" s="80"/>
      <c r="N130" s="75"/>
    </row>
    <row r="131" spans="2:24" ht="14.85" hidden="1" customHeight="1" x14ac:dyDescent="0.3">
      <c r="B131" s="41" t="s">
        <v>348</v>
      </c>
      <c r="C131" s="71" t="s">
        <v>349</v>
      </c>
      <c r="D131" s="79" t="s">
        <v>402</v>
      </c>
      <c r="G131" s="79" t="s">
        <v>403</v>
      </c>
      <c r="H131" s="51" t="s">
        <v>404</v>
      </c>
      <c r="J131" s="55" t="s">
        <v>15</v>
      </c>
      <c r="N131" s="75"/>
      <c r="X131" s="60" t="str">
        <f>B131&amp;"_"&amp;C131&amp;"_"&amp;COUNTIFS(B:B,B:B,C:C,C:C)</f>
        <v>部署-集群_集群列表_61</v>
      </c>
    </row>
    <row r="132" spans="2:24" ht="14.85" hidden="1" customHeight="1" x14ac:dyDescent="0.3">
      <c r="B132" s="41" t="s">
        <v>348</v>
      </c>
      <c r="C132" s="71" t="s">
        <v>349</v>
      </c>
      <c r="D132" s="79" t="s">
        <v>405</v>
      </c>
      <c r="G132" s="79" t="s">
        <v>406</v>
      </c>
      <c r="H132" s="51" t="s">
        <v>407</v>
      </c>
      <c r="J132" s="55" t="s">
        <v>15</v>
      </c>
      <c r="N132" s="75"/>
    </row>
    <row r="133" spans="2:24" ht="14.85" hidden="1" customHeight="1" x14ac:dyDescent="0.3">
      <c r="B133" s="41" t="s">
        <v>348</v>
      </c>
      <c r="C133" s="71" t="s">
        <v>349</v>
      </c>
      <c r="D133" s="79" t="s">
        <v>408</v>
      </c>
      <c r="G133" s="79" t="s">
        <v>409</v>
      </c>
      <c r="H133" s="51" t="s">
        <v>372</v>
      </c>
      <c r="J133" s="55" t="s">
        <v>15</v>
      </c>
      <c r="N133" s="75"/>
    </row>
    <row r="134" spans="2:24" ht="14.85" hidden="1" customHeight="1" x14ac:dyDescent="0.3">
      <c r="B134" s="41" t="s">
        <v>348</v>
      </c>
      <c r="C134" s="71" t="s">
        <v>349</v>
      </c>
      <c r="D134" s="79" t="s">
        <v>410</v>
      </c>
      <c r="G134" s="79" t="s">
        <v>411</v>
      </c>
      <c r="H134" s="51"/>
      <c r="J134" s="55" t="s">
        <v>19</v>
      </c>
      <c r="N134" s="75"/>
      <c r="X134" s="60" t="str">
        <f>B134&amp;"_"&amp;C134&amp;"_"&amp;COUNTIFS(B:B,B:B,C:C,C:C)</f>
        <v>部署-集群_集群列表_61</v>
      </c>
    </row>
    <row r="135" spans="2:24" ht="14.85" hidden="1" customHeight="1" x14ac:dyDescent="0.3">
      <c r="B135" s="41" t="s">
        <v>348</v>
      </c>
      <c r="C135" s="71" t="s">
        <v>349</v>
      </c>
      <c r="D135" s="79" t="s">
        <v>412</v>
      </c>
      <c r="G135" s="79" t="s">
        <v>413</v>
      </c>
      <c r="H135" s="51" t="s">
        <v>414</v>
      </c>
      <c r="J135" s="55" t="s">
        <v>15</v>
      </c>
      <c r="N135" s="75"/>
    </row>
    <row r="136" spans="2:24" ht="14.85" hidden="1" customHeight="1" x14ac:dyDescent="0.3">
      <c r="B136" s="41" t="s">
        <v>348</v>
      </c>
      <c r="C136" s="71" t="s">
        <v>349</v>
      </c>
      <c r="D136" s="79" t="s">
        <v>415</v>
      </c>
      <c r="G136" s="79" t="s">
        <v>416</v>
      </c>
      <c r="H136" s="51" t="s">
        <v>366</v>
      </c>
      <c r="J136" s="55" t="s">
        <v>15</v>
      </c>
      <c r="N136" s="75"/>
    </row>
    <row r="137" spans="2:24" ht="14.85" hidden="1" customHeight="1" x14ac:dyDescent="0.3">
      <c r="B137" s="41" t="s">
        <v>348</v>
      </c>
      <c r="C137" s="71" t="s">
        <v>349</v>
      </c>
      <c r="D137" s="79" t="s">
        <v>417</v>
      </c>
      <c r="G137" s="79" t="s">
        <v>418</v>
      </c>
      <c r="H137" s="51" t="s">
        <v>404</v>
      </c>
      <c r="J137" s="55" t="s">
        <v>15</v>
      </c>
      <c r="N137" s="75"/>
    </row>
    <row r="138" spans="2:24" ht="14.85" hidden="1" customHeight="1" x14ac:dyDescent="0.3">
      <c r="B138" s="41" t="s">
        <v>348</v>
      </c>
      <c r="C138" s="71" t="s">
        <v>349</v>
      </c>
      <c r="D138" s="79" t="s">
        <v>419</v>
      </c>
      <c r="G138" s="79" t="s">
        <v>420</v>
      </c>
      <c r="H138" s="51" t="s">
        <v>407</v>
      </c>
      <c r="J138" s="55" t="s">
        <v>15</v>
      </c>
      <c r="N138" s="75"/>
    </row>
    <row r="139" spans="2:24" ht="14.85" hidden="1" customHeight="1" x14ac:dyDescent="0.3">
      <c r="B139" s="41" t="s">
        <v>348</v>
      </c>
      <c r="C139" s="71" t="s">
        <v>349</v>
      </c>
      <c r="D139" s="79" t="s">
        <v>421</v>
      </c>
      <c r="G139" s="79" t="s">
        <v>422</v>
      </c>
      <c r="H139" s="51" t="s">
        <v>372</v>
      </c>
      <c r="J139" s="55" t="s">
        <v>15</v>
      </c>
      <c r="N139" s="75"/>
    </row>
    <row r="140" spans="2:24" ht="14.85" hidden="1" customHeight="1" x14ac:dyDescent="0.3">
      <c r="B140" s="41" t="s">
        <v>348</v>
      </c>
      <c r="C140" s="71" t="s">
        <v>349</v>
      </c>
      <c r="D140" s="79" t="s">
        <v>423</v>
      </c>
      <c r="G140" s="79" t="s">
        <v>424</v>
      </c>
      <c r="H140" s="51" t="s">
        <v>425</v>
      </c>
      <c r="J140" s="55" t="s">
        <v>15</v>
      </c>
      <c r="N140" s="75"/>
    </row>
    <row r="141" spans="2:24" ht="14.85" hidden="1" customHeight="1" x14ac:dyDescent="0.3">
      <c r="B141" s="41" t="s">
        <v>348</v>
      </c>
      <c r="C141" s="71" t="s">
        <v>349</v>
      </c>
      <c r="D141" s="79" t="s">
        <v>426</v>
      </c>
      <c r="G141" s="79" t="s">
        <v>427</v>
      </c>
      <c r="H141" s="51" t="s">
        <v>377</v>
      </c>
      <c r="J141" s="55" t="s">
        <v>15</v>
      </c>
      <c r="N141" s="75"/>
      <c r="X141" s="60" t="str">
        <f>B141&amp;"_"&amp;C141&amp;"_"&amp;COUNTIFS(B:B,B:B,C:C,C:C)</f>
        <v>部署-集群_集群列表_61</v>
      </c>
    </row>
    <row r="142" spans="2:24" ht="14.85" hidden="1" customHeight="1" x14ac:dyDescent="0.3">
      <c r="B142" s="41" t="s">
        <v>348</v>
      </c>
      <c r="C142" s="71" t="s">
        <v>349</v>
      </c>
      <c r="D142" s="79" t="s">
        <v>428</v>
      </c>
      <c r="G142" s="79" t="s">
        <v>429</v>
      </c>
      <c r="H142" s="51" t="s">
        <v>362</v>
      </c>
      <c r="J142" s="55" t="s">
        <v>16</v>
      </c>
      <c r="K142" s="56">
        <v>5</v>
      </c>
      <c r="L142" s="77" t="s">
        <v>363</v>
      </c>
      <c r="N142" s="75"/>
    </row>
    <row r="143" spans="2:24" ht="14.85" hidden="1" customHeight="1" x14ac:dyDescent="0.3">
      <c r="B143" s="41" t="s">
        <v>348</v>
      </c>
      <c r="C143" s="71" t="s">
        <v>349</v>
      </c>
      <c r="D143" s="79" t="s">
        <v>430</v>
      </c>
      <c r="G143" s="79" t="s">
        <v>431</v>
      </c>
      <c r="H143" s="51" t="s">
        <v>366</v>
      </c>
      <c r="J143" s="55" t="s">
        <v>15</v>
      </c>
      <c r="N143" s="75"/>
    </row>
    <row r="144" spans="2:24" ht="14.85" hidden="1" customHeight="1" x14ac:dyDescent="0.3">
      <c r="B144" s="41" t="s">
        <v>348</v>
      </c>
      <c r="C144" s="71" t="s">
        <v>349</v>
      </c>
      <c r="D144" s="79" t="s">
        <v>432</v>
      </c>
      <c r="G144" s="79" t="s">
        <v>433</v>
      </c>
      <c r="H144" s="51" t="s">
        <v>381</v>
      </c>
      <c r="J144" s="55" t="s">
        <v>15</v>
      </c>
      <c r="N144" s="75"/>
      <c r="X144" s="60" t="str">
        <f>B144&amp;"_"&amp;C144&amp;"_"&amp;COUNTIFS(B:B,B:B,C:C,C:C)</f>
        <v>部署-集群_集群列表_61</v>
      </c>
    </row>
    <row r="145" spans="2:24" ht="14.85" hidden="1" customHeight="1" x14ac:dyDescent="0.3">
      <c r="B145" s="41" t="s">
        <v>348</v>
      </c>
      <c r="C145" s="71" t="s">
        <v>349</v>
      </c>
      <c r="D145" s="79" t="s">
        <v>434</v>
      </c>
      <c r="G145" s="79" t="s">
        <v>435</v>
      </c>
      <c r="H145" s="51" t="s">
        <v>372</v>
      </c>
      <c r="J145" s="55" t="s">
        <v>15</v>
      </c>
      <c r="N145" s="75"/>
    </row>
    <row r="146" spans="2:24" ht="14.85" hidden="1" customHeight="1" x14ac:dyDescent="0.3">
      <c r="B146" s="41" t="s">
        <v>348</v>
      </c>
      <c r="C146" s="71" t="s">
        <v>349</v>
      </c>
      <c r="D146" s="79" t="s">
        <v>436</v>
      </c>
      <c r="G146" s="79" t="s">
        <v>437</v>
      </c>
      <c r="H146" s="51" t="s">
        <v>438</v>
      </c>
      <c r="J146" s="55" t="s">
        <v>15</v>
      </c>
      <c r="N146" s="75"/>
    </row>
    <row r="147" spans="2:24" ht="14.85" hidden="1" customHeight="1" x14ac:dyDescent="0.3">
      <c r="B147" s="41" t="s">
        <v>348</v>
      </c>
      <c r="C147" s="71" t="s">
        <v>349</v>
      </c>
      <c r="D147" s="79" t="s">
        <v>439</v>
      </c>
      <c r="G147" s="79" t="s">
        <v>440</v>
      </c>
      <c r="H147" s="51" t="s">
        <v>366</v>
      </c>
      <c r="J147" s="55" t="s">
        <v>15</v>
      </c>
      <c r="N147" s="75"/>
      <c r="X147" s="60" t="str">
        <f>B147&amp;"_"&amp;C147&amp;"_"&amp;COUNTIFS(B:B,B:B,C:C,C:C)</f>
        <v>部署-集群_集群列表_61</v>
      </c>
    </row>
    <row r="148" spans="2:24" ht="14.85" hidden="1" customHeight="1" x14ac:dyDescent="0.3">
      <c r="B148" s="41" t="s">
        <v>348</v>
      </c>
      <c r="C148" s="71" t="s">
        <v>349</v>
      </c>
      <c r="D148" s="79" t="s">
        <v>441</v>
      </c>
      <c r="G148" s="79" t="s">
        <v>442</v>
      </c>
      <c r="H148" s="51" t="s">
        <v>377</v>
      </c>
      <c r="J148" s="55" t="s">
        <v>15</v>
      </c>
      <c r="N148" s="75"/>
    </row>
    <row r="149" spans="2:24" ht="14.85" hidden="1" customHeight="1" x14ac:dyDescent="0.3">
      <c r="B149" s="41" t="s">
        <v>348</v>
      </c>
      <c r="C149" s="71" t="s">
        <v>349</v>
      </c>
      <c r="D149" s="79" t="s">
        <v>443</v>
      </c>
      <c r="G149" s="79" t="s">
        <v>444</v>
      </c>
      <c r="H149" s="51" t="s">
        <v>362</v>
      </c>
      <c r="J149" s="55" t="s">
        <v>16</v>
      </c>
      <c r="K149" s="56">
        <v>5</v>
      </c>
      <c r="L149" s="77" t="s">
        <v>363</v>
      </c>
      <c r="N149" s="75"/>
    </row>
    <row r="150" spans="2:24" ht="14.85" hidden="1" customHeight="1" x14ac:dyDescent="0.3">
      <c r="B150" s="41" t="s">
        <v>348</v>
      </c>
      <c r="C150" s="71" t="s">
        <v>349</v>
      </c>
      <c r="D150" s="79" t="s">
        <v>445</v>
      </c>
      <c r="G150" s="79" t="s">
        <v>446</v>
      </c>
      <c r="H150" s="51" t="s">
        <v>381</v>
      </c>
      <c r="J150" s="55" t="s">
        <v>15</v>
      </c>
      <c r="N150" s="75"/>
      <c r="X150" s="60" t="str">
        <f>B150&amp;"_"&amp;C150&amp;"_"&amp;COUNTIFS(B:B,B:B,C:C,C:C)</f>
        <v>部署-集群_集群列表_61</v>
      </c>
    </row>
    <row r="151" spans="2:24" ht="14.85" hidden="1" customHeight="1" x14ac:dyDescent="0.3">
      <c r="B151" s="41" t="s">
        <v>348</v>
      </c>
      <c r="C151" s="71" t="s">
        <v>349</v>
      </c>
      <c r="D151" s="79" t="s">
        <v>447</v>
      </c>
      <c r="G151" s="79" t="s">
        <v>448</v>
      </c>
      <c r="H151" s="51" t="s">
        <v>372</v>
      </c>
      <c r="J151" s="55" t="s">
        <v>15</v>
      </c>
      <c r="N151" s="75"/>
    </row>
    <row r="152" spans="2:24" ht="14.85" hidden="1" customHeight="1" x14ac:dyDescent="0.3">
      <c r="B152" s="41" t="s">
        <v>348</v>
      </c>
      <c r="C152" s="71" t="s">
        <v>349</v>
      </c>
      <c r="D152" s="79" t="s">
        <v>449</v>
      </c>
      <c r="G152" s="79" t="s">
        <v>450</v>
      </c>
      <c r="H152" s="51" t="s">
        <v>451</v>
      </c>
      <c r="J152" s="55" t="s">
        <v>15</v>
      </c>
      <c r="N152" s="75"/>
    </row>
    <row r="153" spans="2:24" ht="14.85" hidden="1" customHeight="1" x14ac:dyDescent="0.3">
      <c r="B153" s="41" t="s">
        <v>348</v>
      </c>
      <c r="C153" s="71" t="s">
        <v>349</v>
      </c>
      <c r="D153" s="79" t="s">
        <v>452</v>
      </c>
      <c r="G153" s="79" t="s">
        <v>453</v>
      </c>
      <c r="H153" s="51" t="s">
        <v>377</v>
      </c>
      <c r="J153" s="55" t="s">
        <v>15</v>
      </c>
      <c r="N153" s="75"/>
    </row>
    <row r="154" spans="2:24" ht="14.85" hidden="1" customHeight="1" x14ac:dyDescent="0.3">
      <c r="B154" s="41" t="s">
        <v>348</v>
      </c>
      <c r="C154" s="71" t="s">
        <v>349</v>
      </c>
      <c r="D154" s="79" t="s">
        <v>454</v>
      </c>
      <c r="G154" s="79" t="s">
        <v>453</v>
      </c>
      <c r="H154" s="51" t="s">
        <v>362</v>
      </c>
      <c r="J154" s="55" t="s">
        <v>16</v>
      </c>
      <c r="K154" s="56">
        <v>5</v>
      </c>
      <c r="L154" s="77" t="s">
        <v>363</v>
      </c>
      <c r="N154" s="75"/>
    </row>
    <row r="155" spans="2:24" ht="14.85" hidden="1" customHeight="1" x14ac:dyDescent="0.3">
      <c r="B155" s="41" t="s">
        <v>348</v>
      </c>
      <c r="C155" s="71" t="s">
        <v>349</v>
      </c>
      <c r="D155" s="79" t="s">
        <v>455</v>
      </c>
      <c r="G155" s="79" t="s">
        <v>456</v>
      </c>
      <c r="H155" s="51" t="s">
        <v>366</v>
      </c>
      <c r="J155" s="55" t="s">
        <v>15</v>
      </c>
      <c r="N155" s="75"/>
      <c r="X155" s="60" t="str">
        <f>B155&amp;"_"&amp;C155&amp;"_"&amp;COUNTIFS(B:B,B:B,C:C,C:C)</f>
        <v>部署-集群_集群列表_61</v>
      </c>
    </row>
    <row r="156" spans="2:24" ht="14.85" hidden="1" customHeight="1" x14ac:dyDescent="0.3">
      <c r="B156" s="41" t="s">
        <v>348</v>
      </c>
      <c r="C156" s="71" t="s">
        <v>349</v>
      </c>
      <c r="D156" s="79" t="s">
        <v>457</v>
      </c>
      <c r="G156" s="79" t="s">
        <v>458</v>
      </c>
      <c r="H156" s="51" t="s">
        <v>381</v>
      </c>
      <c r="J156" s="55" t="s">
        <v>15</v>
      </c>
      <c r="N156" s="75"/>
      <c r="X156" s="60" t="str">
        <f>B156&amp;"_"&amp;C156&amp;"_"&amp;COUNTIFS(B:B,B:B,C:C,C:C)</f>
        <v>部署-集群_集群列表_61</v>
      </c>
    </row>
    <row r="157" spans="2:24" ht="14.85" hidden="1" customHeight="1" x14ac:dyDescent="0.3">
      <c r="B157" s="41" t="s">
        <v>348</v>
      </c>
      <c r="C157" s="71" t="s">
        <v>349</v>
      </c>
      <c r="D157" s="79" t="s">
        <v>459</v>
      </c>
      <c r="G157" s="79" t="s">
        <v>460</v>
      </c>
      <c r="H157" s="51" t="s">
        <v>372</v>
      </c>
      <c r="J157" s="55" t="s">
        <v>15</v>
      </c>
      <c r="N157" s="75"/>
    </row>
    <row r="158" spans="2:24" ht="14.85" hidden="1" customHeight="1" x14ac:dyDescent="0.3">
      <c r="B158" s="41" t="s">
        <v>348</v>
      </c>
      <c r="C158" s="71" t="s">
        <v>349</v>
      </c>
      <c r="D158" s="79" t="s">
        <v>461</v>
      </c>
      <c r="G158" s="79" t="s">
        <v>462</v>
      </c>
      <c r="H158" s="51" t="s">
        <v>463</v>
      </c>
      <c r="J158" s="55" t="s">
        <v>15</v>
      </c>
      <c r="N158" s="75"/>
    </row>
    <row r="159" spans="2:24" ht="14.85" hidden="1" customHeight="1" x14ac:dyDescent="0.3">
      <c r="B159" s="41" t="s">
        <v>348</v>
      </c>
      <c r="C159" s="71" t="s">
        <v>349</v>
      </c>
      <c r="D159" s="79" t="s">
        <v>464</v>
      </c>
      <c r="G159" s="79" t="s">
        <v>465</v>
      </c>
      <c r="H159" s="51" t="s">
        <v>381</v>
      </c>
      <c r="J159" s="55" t="s">
        <v>15</v>
      </c>
      <c r="N159" s="75"/>
    </row>
    <row r="160" spans="2:24" ht="14.85" hidden="1" customHeight="1" x14ac:dyDescent="0.3">
      <c r="B160" s="41" t="s">
        <v>348</v>
      </c>
      <c r="C160" s="71" t="s">
        <v>349</v>
      </c>
      <c r="D160" s="79" t="s">
        <v>466</v>
      </c>
      <c r="G160" s="79" t="s">
        <v>465</v>
      </c>
      <c r="H160" s="51" t="s">
        <v>362</v>
      </c>
      <c r="J160" s="55" t="s">
        <v>15</v>
      </c>
      <c r="N160" s="75"/>
    </row>
    <row r="161" spans="1:24" ht="14.85" hidden="1" customHeight="1" x14ac:dyDescent="0.3">
      <c r="B161" s="41" t="s">
        <v>348</v>
      </c>
      <c r="C161" s="71" t="s">
        <v>349</v>
      </c>
      <c r="D161" s="79" t="s">
        <v>467</v>
      </c>
      <c r="G161" s="79" t="s">
        <v>468</v>
      </c>
      <c r="H161" s="51" t="s">
        <v>366</v>
      </c>
      <c r="J161" s="55" t="s">
        <v>15</v>
      </c>
      <c r="N161" s="75"/>
      <c r="X161" s="60" t="str">
        <f>B161&amp;"_"&amp;C161&amp;"_"&amp;COUNTIFS(B:B,B:B,C:C,C:C)</f>
        <v>部署-集群_集群列表_61</v>
      </c>
    </row>
    <row r="162" spans="1:24" ht="14.85" hidden="1" customHeight="1" x14ac:dyDescent="0.3">
      <c r="B162" s="41" t="s">
        <v>348</v>
      </c>
      <c r="C162" s="71" t="s">
        <v>349</v>
      </c>
      <c r="D162" s="79" t="s">
        <v>469</v>
      </c>
      <c r="G162" s="79" t="s">
        <v>470</v>
      </c>
      <c r="H162" s="51" t="s">
        <v>381</v>
      </c>
      <c r="J162" s="55" t="s">
        <v>15</v>
      </c>
      <c r="N162" s="75"/>
      <c r="X162" s="60" t="str">
        <f>B162&amp;"_"&amp;C162&amp;"_"&amp;COUNTIFS(B:B,B:B,C:C,C:C)</f>
        <v>部署-集群_集群列表_61</v>
      </c>
    </row>
    <row r="163" spans="1:24" ht="14.85" hidden="1" customHeight="1" x14ac:dyDescent="0.3">
      <c r="B163" s="41" t="s">
        <v>348</v>
      </c>
      <c r="C163" s="71" t="s">
        <v>349</v>
      </c>
      <c r="D163" s="79" t="s">
        <v>471</v>
      </c>
      <c r="G163" s="79" t="s">
        <v>472</v>
      </c>
      <c r="H163" s="51" t="s">
        <v>372</v>
      </c>
      <c r="J163" s="55" t="s">
        <v>15</v>
      </c>
      <c r="N163" s="75"/>
    </row>
    <row r="164" spans="1:24" ht="14.85" hidden="1" customHeight="1" x14ac:dyDescent="0.3">
      <c r="B164" s="41" t="s">
        <v>348</v>
      </c>
      <c r="C164" s="71" t="s">
        <v>349</v>
      </c>
      <c r="D164" s="79" t="s">
        <v>473</v>
      </c>
      <c r="G164" s="79" t="s">
        <v>474</v>
      </c>
      <c r="H164" s="51" t="s">
        <v>475</v>
      </c>
      <c r="J164" s="55" t="s">
        <v>15</v>
      </c>
      <c r="N164" s="75"/>
    </row>
    <row r="165" spans="1:24" ht="14.85" hidden="1" customHeight="1" x14ac:dyDescent="0.3">
      <c r="B165" s="41" t="s">
        <v>348</v>
      </c>
      <c r="C165" s="71" t="s">
        <v>349</v>
      </c>
      <c r="D165" s="79" t="s">
        <v>476</v>
      </c>
      <c r="G165" s="79" t="s">
        <v>477</v>
      </c>
      <c r="H165" s="51"/>
      <c r="J165" s="55" t="s">
        <v>19</v>
      </c>
      <c r="N165" s="75"/>
      <c r="X165" s="60" t="str">
        <f t="shared" ref="X165:X172" si="6">B165&amp;"_"&amp;C165&amp;"_"&amp;COUNTIFS(B:B,B:B,C:C,C:C)</f>
        <v>部署-集群_集群列表_61</v>
      </c>
    </row>
    <row r="166" spans="1:24" ht="14.85" hidden="1" customHeight="1" x14ac:dyDescent="0.3">
      <c r="B166" s="41" t="s">
        <v>348</v>
      </c>
      <c r="C166" s="71" t="s">
        <v>349</v>
      </c>
      <c r="D166" s="79" t="s">
        <v>478</v>
      </c>
      <c r="G166" s="79" t="s">
        <v>479</v>
      </c>
      <c r="J166" s="55" t="s">
        <v>19</v>
      </c>
      <c r="X166" s="60" t="str">
        <f t="shared" si="6"/>
        <v>部署-集群_集群列表_61</v>
      </c>
    </row>
    <row r="167" spans="1:24" ht="14.85" hidden="1" customHeight="1" x14ac:dyDescent="0.3">
      <c r="B167" s="41" t="s">
        <v>348</v>
      </c>
      <c r="C167" s="71" t="s">
        <v>349</v>
      </c>
      <c r="D167" s="79" t="s">
        <v>480</v>
      </c>
      <c r="G167" s="79" t="s">
        <v>481</v>
      </c>
      <c r="H167" s="53" t="s">
        <v>482</v>
      </c>
      <c r="J167" s="55" t="s">
        <v>15</v>
      </c>
      <c r="X167" s="60" t="str">
        <f t="shared" si="6"/>
        <v>部署-集群_集群列表_61</v>
      </c>
    </row>
    <row r="168" spans="1:24" ht="14.85" hidden="1" customHeight="1" x14ac:dyDescent="0.3">
      <c r="B168" s="41" t="s">
        <v>348</v>
      </c>
      <c r="C168" s="71" t="s">
        <v>349</v>
      </c>
      <c r="D168" s="79" t="s">
        <v>483</v>
      </c>
      <c r="G168" s="79" t="s">
        <v>484</v>
      </c>
      <c r="H168" s="53" t="s">
        <v>485</v>
      </c>
      <c r="J168" s="55" t="s">
        <v>15</v>
      </c>
      <c r="X168" s="60" t="str">
        <f t="shared" si="6"/>
        <v>部署-集群_集群列表_61</v>
      </c>
    </row>
    <row r="169" spans="1:24" ht="14.85" hidden="1" customHeight="1" x14ac:dyDescent="0.3">
      <c r="B169" s="41" t="s">
        <v>348</v>
      </c>
      <c r="C169" s="71" t="s">
        <v>486</v>
      </c>
      <c r="D169" s="79" t="s">
        <v>487</v>
      </c>
      <c r="G169" s="79" t="s">
        <v>488</v>
      </c>
      <c r="H169" s="53" t="s">
        <v>489</v>
      </c>
      <c r="J169" s="55" t="s">
        <v>15</v>
      </c>
      <c r="L169" s="76"/>
      <c r="X169" s="60" t="str">
        <f t="shared" si="6"/>
        <v>部署-集群_页面跳转_2</v>
      </c>
    </row>
    <row r="170" spans="1:24" s="228" customFormat="1" ht="14.85" hidden="1" customHeight="1" x14ac:dyDescent="0.3">
      <c r="A170" s="216"/>
      <c r="B170" s="234" t="s">
        <v>348</v>
      </c>
      <c r="C170" s="218" t="s">
        <v>490</v>
      </c>
      <c r="D170" s="235" t="s">
        <v>491</v>
      </c>
      <c r="E170" s="236"/>
      <c r="F170" s="216"/>
      <c r="G170" s="235" t="s">
        <v>492</v>
      </c>
      <c r="H170" s="233" t="s">
        <v>493</v>
      </c>
      <c r="I170" s="222"/>
      <c r="J170" s="219" t="s">
        <v>15</v>
      </c>
      <c r="K170" s="223"/>
      <c r="L170" s="237"/>
      <c r="M170" s="225"/>
      <c r="N170" s="225"/>
      <c r="O170" s="227"/>
      <c r="P170" s="227"/>
      <c r="Q170" s="225"/>
      <c r="X170" s="229" t="str">
        <f t="shared" si="6"/>
        <v>部署-集群_按钮-集群管理_2</v>
      </c>
    </row>
    <row r="171" spans="1:24" s="228" customFormat="1" ht="14.85" hidden="1" customHeight="1" x14ac:dyDescent="0.3">
      <c r="A171" s="216"/>
      <c r="B171" s="234" t="s">
        <v>348</v>
      </c>
      <c r="C171" s="218" t="s">
        <v>490</v>
      </c>
      <c r="D171" s="235" t="s">
        <v>494</v>
      </c>
      <c r="E171" s="236"/>
      <c r="F171" s="216"/>
      <c r="G171" s="235" t="s">
        <v>495</v>
      </c>
      <c r="H171" s="233" t="s">
        <v>496</v>
      </c>
      <c r="I171" s="222"/>
      <c r="J171" s="219" t="s">
        <v>15</v>
      </c>
      <c r="K171" s="223"/>
      <c r="L171" s="237"/>
      <c r="M171" s="225"/>
      <c r="N171" s="225"/>
      <c r="O171" s="227"/>
      <c r="P171" s="227"/>
      <c r="Q171" s="225"/>
      <c r="X171" s="229" t="str">
        <f t="shared" si="6"/>
        <v>部署-集群_按钮-集群管理_2</v>
      </c>
    </row>
    <row r="172" spans="1:24" ht="14.85" hidden="1" customHeight="1" x14ac:dyDescent="0.3">
      <c r="B172" s="41" t="s">
        <v>348</v>
      </c>
      <c r="C172" s="71" t="s">
        <v>497</v>
      </c>
      <c r="D172" s="79" t="s">
        <v>498</v>
      </c>
      <c r="G172" s="79" t="s">
        <v>499</v>
      </c>
      <c r="H172" s="53" t="s">
        <v>500</v>
      </c>
      <c r="J172" s="55" t="s">
        <v>15</v>
      </c>
      <c r="X172" s="60" t="str">
        <f t="shared" si="6"/>
        <v>部署-集群_按钮-取消接管_4</v>
      </c>
    </row>
    <row r="173" spans="1:24" ht="14.85" hidden="1" customHeight="1" x14ac:dyDescent="0.3">
      <c r="B173" s="41" t="s">
        <v>348</v>
      </c>
      <c r="C173" s="71" t="s">
        <v>497</v>
      </c>
      <c r="D173" s="79" t="s">
        <v>501</v>
      </c>
      <c r="G173" s="79" t="s">
        <v>502</v>
      </c>
      <c r="H173" s="53" t="s">
        <v>503</v>
      </c>
      <c r="J173" s="55" t="s">
        <v>15</v>
      </c>
    </row>
    <row r="174" spans="1:24" ht="14.85" hidden="1" customHeight="1" x14ac:dyDescent="0.3">
      <c r="B174" s="41" t="s">
        <v>348</v>
      </c>
      <c r="C174" s="71" t="s">
        <v>497</v>
      </c>
      <c r="D174" s="79" t="s">
        <v>504</v>
      </c>
      <c r="G174" s="79" t="s">
        <v>502</v>
      </c>
      <c r="H174" s="53" t="s">
        <v>505</v>
      </c>
      <c r="J174" s="55" t="s">
        <v>15</v>
      </c>
    </row>
    <row r="175" spans="1:24" ht="14.85" hidden="1" customHeight="1" x14ac:dyDescent="0.3">
      <c r="B175" s="41" t="s">
        <v>348</v>
      </c>
      <c r="C175" s="71" t="s">
        <v>497</v>
      </c>
      <c r="D175" s="79" t="s">
        <v>506</v>
      </c>
      <c r="G175" s="79" t="s">
        <v>507</v>
      </c>
      <c r="H175" s="53" t="s">
        <v>508</v>
      </c>
      <c r="J175" s="55" t="s">
        <v>15</v>
      </c>
    </row>
    <row r="176" spans="1:24" ht="14.85" hidden="1" customHeight="1" x14ac:dyDescent="0.3">
      <c r="B176" s="41" t="s">
        <v>348</v>
      </c>
      <c r="C176" s="71" t="s">
        <v>509</v>
      </c>
      <c r="D176" s="79" t="s">
        <v>510</v>
      </c>
      <c r="G176" s="79" t="s">
        <v>511</v>
      </c>
      <c r="H176" s="53" t="s">
        <v>512</v>
      </c>
      <c r="J176" s="55" t="s">
        <v>15</v>
      </c>
      <c r="X176" s="60" t="str">
        <f>B176&amp;"_"&amp;C176&amp;"_"&amp;COUNTIFS(B:B,B:B,C:C,C:C)</f>
        <v>部署-集群_按钮-删除_7</v>
      </c>
    </row>
    <row r="177" spans="2:24" ht="14.85" hidden="1" customHeight="1" x14ac:dyDescent="0.3">
      <c r="B177" s="41" t="s">
        <v>348</v>
      </c>
      <c r="C177" s="71" t="s">
        <v>509</v>
      </c>
      <c r="D177" s="79" t="s">
        <v>513</v>
      </c>
      <c r="G177" s="79" t="s">
        <v>514</v>
      </c>
      <c r="H177" s="53" t="s">
        <v>515</v>
      </c>
      <c r="J177" s="55" t="s">
        <v>15</v>
      </c>
    </row>
    <row r="178" spans="2:24" ht="14.85" hidden="1" customHeight="1" x14ac:dyDescent="0.3">
      <c r="B178" s="41" t="s">
        <v>348</v>
      </c>
      <c r="C178" s="71" t="s">
        <v>509</v>
      </c>
      <c r="D178" s="79" t="s">
        <v>516</v>
      </c>
      <c r="G178" s="79" t="s">
        <v>517</v>
      </c>
      <c r="H178" s="53" t="s">
        <v>518</v>
      </c>
      <c r="J178" s="55" t="s">
        <v>15</v>
      </c>
    </row>
    <row r="179" spans="2:24" ht="14.85" hidden="1" customHeight="1" x14ac:dyDescent="0.3">
      <c r="B179" s="41" t="s">
        <v>348</v>
      </c>
      <c r="C179" s="71" t="s">
        <v>509</v>
      </c>
      <c r="D179" s="79" t="s">
        <v>519</v>
      </c>
      <c r="G179" s="79" t="s">
        <v>520</v>
      </c>
      <c r="H179" s="53" t="s">
        <v>521</v>
      </c>
      <c r="J179" s="55" t="s">
        <v>15</v>
      </c>
    </row>
    <row r="180" spans="2:24" ht="14.85" hidden="1" customHeight="1" x14ac:dyDescent="0.3">
      <c r="B180" s="41" t="s">
        <v>348</v>
      </c>
      <c r="C180" s="71" t="s">
        <v>509</v>
      </c>
      <c r="D180" s="79" t="s">
        <v>522</v>
      </c>
      <c r="G180" s="79" t="s">
        <v>523</v>
      </c>
      <c r="H180" s="53" t="s">
        <v>524</v>
      </c>
      <c r="J180" s="55" t="s">
        <v>15</v>
      </c>
    </row>
    <row r="181" spans="2:24" ht="14.85" hidden="1" customHeight="1" x14ac:dyDescent="0.3">
      <c r="B181" s="41" t="s">
        <v>348</v>
      </c>
      <c r="C181" s="71" t="s">
        <v>509</v>
      </c>
      <c r="D181" s="79" t="s">
        <v>525</v>
      </c>
      <c r="G181" s="79" t="s">
        <v>526</v>
      </c>
      <c r="H181" s="53" t="s">
        <v>527</v>
      </c>
      <c r="J181" s="55" t="s">
        <v>15</v>
      </c>
    </row>
    <row r="182" spans="2:24" ht="14.85" hidden="1" customHeight="1" x14ac:dyDescent="0.3">
      <c r="B182" s="41" t="s">
        <v>348</v>
      </c>
      <c r="C182" s="71" t="s">
        <v>509</v>
      </c>
      <c r="D182" s="79" t="s">
        <v>528</v>
      </c>
      <c r="G182" s="79" t="s">
        <v>526</v>
      </c>
      <c r="H182" s="53" t="s">
        <v>529</v>
      </c>
      <c r="J182" s="55" t="s">
        <v>15</v>
      </c>
    </row>
    <row r="183" spans="2:24" ht="14.85" hidden="1" customHeight="1" x14ac:dyDescent="0.3">
      <c r="B183" s="41" t="s">
        <v>348</v>
      </c>
      <c r="C183" s="71" t="s">
        <v>530</v>
      </c>
      <c r="D183" s="79" t="s">
        <v>531</v>
      </c>
      <c r="G183" s="79" t="s">
        <v>532</v>
      </c>
      <c r="H183" s="53" t="s">
        <v>533</v>
      </c>
      <c r="J183" s="55" t="s">
        <v>15</v>
      </c>
      <c r="X183" s="60" t="str">
        <f t="shared" ref="X183:X243" si="7">B183&amp;"_"&amp;C183&amp;"_"&amp;COUNTIFS(B:B,B:B,C:C,C:C)</f>
        <v>部署-集群_按钮-继续_1</v>
      </c>
    </row>
    <row r="184" spans="2:24" ht="14.85" hidden="1" customHeight="1" x14ac:dyDescent="0.3">
      <c r="B184" s="41" t="s">
        <v>348</v>
      </c>
      <c r="C184" s="71" t="s">
        <v>349</v>
      </c>
      <c r="D184" s="79" t="s">
        <v>534</v>
      </c>
      <c r="G184" s="79" t="s">
        <v>535</v>
      </c>
      <c r="H184" s="53" t="s">
        <v>536</v>
      </c>
      <c r="J184" s="55" t="s">
        <v>15</v>
      </c>
      <c r="X184" s="60" t="str">
        <f t="shared" si="7"/>
        <v>部署-集群_集群列表_61</v>
      </c>
    </row>
    <row r="185" spans="2:24" ht="14.85" hidden="1" customHeight="1" x14ac:dyDescent="0.3">
      <c r="B185" s="41" t="s">
        <v>348</v>
      </c>
      <c r="C185" s="71" t="s">
        <v>349</v>
      </c>
      <c r="D185" s="79" t="s">
        <v>537</v>
      </c>
      <c r="G185" s="79" t="s">
        <v>538</v>
      </c>
      <c r="H185" s="53" t="s">
        <v>536</v>
      </c>
      <c r="J185" s="55" t="s">
        <v>15</v>
      </c>
      <c r="X185" s="60" t="str">
        <f t="shared" si="7"/>
        <v>部署-集群_集群列表_61</v>
      </c>
    </row>
    <row r="186" spans="2:24" ht="14.85" hidden="1" customHeight="1" x14ac:dyDescent="0.3">
      <c r="B186" s="41" t="s">
        <v>348</v>
      </c>
      <c r="C186" s="71" t="s">
        <v>539</v>
      </c>
      <c r="D186" s="79" t="s">
        <v>540</v>
      </c>
      <c r="G186" s="79" t="s">
        <v>541</v>
      </c>
      <c r="X186" s="60" t="str">
        <f t="shared" si="7"/>
        <v>部署-集群_取消接管_3</v>
      </c>
    </row>
    <row r="187" spans="2:24" ht="14.85" hidden="1" customHeight="1" x14ac:dyDescent="0.3">
      <c r="B187" s="41" t="s">
        <v>348</v>
      </c>
      <c r="C187" s="71" t="s">
        <v>527</v>
      </c>
      <c r="D187" s="79" t="s">
        <v>542</v>
      </c>
      <c r="G187" s="79" t="s">
        <v>543</v>
      </c>
      <c r="X187" s="60" t="str">
        <f t="shared" si="7"/>
        <v>部署-集群_删除集群_1</v>
      </c>
    </row>
    <row r="188" spans="2:24" ht="14.85" hidden="1" customHeight="1" x14ac:dyDescent="0.3">
      <c r="B188" s="41" t="s">
        <v>348</v>
      </c>
      <c r="C188" s="71" t="s">
        <v>544</v>
      </c>
      <c r="D188" s="79" t="s">
        <v>545</v>
      </c>
      <c r="G188" s="79" t="s">
        <v>546</v>
      </c>
      <c r="X188" s="60" t="str">
        <f t="shared" si="7"/>
        <v>部署-集群_异常测试_6</v>
      </c>
    </row>
    <row r="189" spans="2:24" ht="14.85" hidden="1" customHeight="1" x14ac:dyDescent="0.3">
      <c r="B189" s="41" t="s">
        <v>348</v>
      </c>
      <c r="C189" s="71" t="s">
        <v>544</v>
      </c>
      <c r="D189" s="79" t="s">
        <v>547</v>
      </c>
      <c r="G189" s="79" t="s">
        <v>548</v>
      </c>
      <c r="X189" s="60" t="str">
        <f t="shared" si="7"/>
        <v>部署-集群_异常测试_6</v>
      </c>
    </row>
    <row r="190" spans="2:24" ht="14.85" hidden="1" customHeight="1" x14ac:dyDescent="0.3">
      <c r="B190" s="41" t="s">
        <v>348</v>
      </c>
      <c r="C190" s="71" t="s">
        <v>544</v>
      </c>
      <c r="D190" s="79" t="s">
        <v>549</v>
      </c>
      <c r="G190" s="79" t="s">
        <v>550</v>
      </c>
      <c r="X190" s="60" t="str">
        <f t="shared" si="7"/>
        <v>部署-集群_异常测试_6</v>
      </c>
    </row>
    <row r="191" spans="2:24" ht="14.85" hidden="1" customHeight="1" x14ac:dyDescent="0.3">
      <c r="B191" s="41" t="s">
        <v>348</v>
      </c>
      <c r="C191" s="71" t="s">
        <v>544</v>
      </c>
      <c r="D191" s="79" t="s">
        <v>551</v>
      </c>
      <c r="G191" s="79" t="s">
        <v>552</v>
      </c>
      <c r="X191" s="60" t="str">
        <f t="shared" si="7"/>
        <v>部署-集群_异常测试_6</v>
      </c>
    </row>
    <row r="192" spans="2:24" ht="14.85" hidden="1" customHeight="1" x14ac:dyDescent="0.3">
      <c r="B192" s="41" t="s">
        <v>348</v>
      </c>
      <c r="C192" s="71" t="s">
        <v>544</v>
      </c>
      <c r="D192" s="79" t="s">
        <v>553</v>
      </c>
      <c r="G192" s="79" t="s">
        <v>554</v>
      </c>
      <c r="X192" s="60" t="str">
        <f t="shared" si="7"/>
        <v>部署-集群_异常测试_6</v>
      </c>
    </row>
    <row r="193" spans="2:24" ht="14.85" hidden="1" customHeight="1" x14ac:dyDescent="0.3">
      <c r="B193" s="41" t="s">
        <v>348</v>
      </c>
      <c r="C193" s="71" t="s">
        <v>544</v>
      </c>
      <c r="D193" s="79" t="s">
        <v>555</v>
      </c>
      <c r="G193" s="79" t="s">
        <v>556</v>
      </c>
      <c r="X193" s="60" t="str">
        <f t="shared" si="7"/>
        <v>部署-集群_异常测试_6</v>
      </c>
    </row>
    <row r="194" spans="2:24" ht="14.85" hidden="1" customHeight="1" x14ac:dyDescent="0.3">
      <c r="B194" s="41" t="s">
        <v>348</v>
      </c>
      <c r="C194" s="71" t="s">
        <v>557</v>
      </c>
      <c r="D194" s="79" t="s">
        <v>558</v>
      </c>
      <c r="G194" s="53" t="s">
        <v>559</v>
      </c>
      <c r="X194" s="60" t="str">
        <f t="shared" si="7"/>
        <v>部署-集群_添加集群_3</v>
      </c>
    </row>
    <row r="195" spans="2:24" ht="14.85" hidden="1" customHeight="1" x14ac:dyDescent="0.3">
      <c r="B195" s="41" t="s">
        <v>348</v>
      </c>
      <c r="C195" s="71" t="s">
        <v>557</v>
      </c>
      <c r="D195" s="79" t="s">
        <v>560</v>
      </c>
      <c r="G195" s="53" t="s">
        <v>561</v>
      </c>
      <c r="X195" s="60" t="str">
        <f t="shared" si="7"/>
        <v>部署-集群_添加集群_3</v>
      </c>
    </row>
    <row r="196" spans="2:24" ht="14.85" hidden="1" customHeight="1" x14ac:dyDescent="0.3">
      <c r="B196" s="41" t="s">
        <v>348</v>
      </c>
      <c r="C196" s="71" t="s">
        <v>557</v>
      </c>
      <c r="D196" s="79" t="s">
        <v>562</v>
      </c>
      <c r="G196" s="53" t="s">
        <v>563</v>
      </c>
      <c r="X196" s="60" t="str">
        <f t="shared" si="7"/>
        <v>部署-集群_添加集群_3</v>
      </c>
    </row>
    <row r="197" spans="2:24" ht="14.85" hidden="1" customHeight="1" x14ac:dyDescent="0.3">
      <c r="B197" s="41" t="s">
        <v>348</v>
      </c>
      <c r="C197" s="71" t="s">
        <v>564</v>
      </c>
      <c r="D197" s="79" t="s">
        <v>565</v>
      </c>
      <c r="G197" s="53" t="s">
        <v>566</v>
      </c>
      <c r="X197" s="60" t="str">
        <f t="shared" si="7"/>
        <v>部署-集群_安装-数据库_83</v>
      </c>
    </row>
    <row r="198" spans="2:24" ht="14.85" hidden="1" customHeight="1" x14ac:dyDescent="0.3">
      <c r="B198" s="41" t="s">
        <v>348</v>
      </c>
      <c r="C198" s="71" t="s">
        <v>564</v>
      </c>
      <c r="D198" s="79" t="s">
        <v>567</v>
      </c>
      <c r="G198" s="53" t="s">
        <v>568</v>
      </c>
      <c r="X198" s="60" t="str">
        <f t="shared" si="7"/>
        <v>部署-集群_安装-数据库_83</v>
      </c>
    </row>
    <row r="199" spans="2:24" ht="14.85" hidden="1" customHeight="1" x14ac:dyDescent="0.3">
      <c r="B199" s="41" t="s">
        <v>348</v>
      </c>
      <c r="C199" s="71" t="s">
        <v>564</v>
      </c>
      <c r="D199" s="79" t="s">
        <v>569</v>
      </c>
      <c r="G199" s="53" t="s">
        <v>570</v>
      </c>
      <c r="X199" s="60" t="str">
        <f t="shared" si="7"/>
        <v>部署-集群_安装-数据库_83</v>
      </c>
    </row>
    <row r="200" spans="2:24" ht="14.85" hidden="1" customHeight="1" x14ac:dyDescent="0.3">
      <c r="B200" s="41" t="s">
        <v>348</v>
      </c>
      <c r="C200" s="71" t="s">
        <v>564</v>
      </c>
      <c r="D200" s="79" t="s">
        <v>571</v>
      </c>
      <c r="G200" s="53" t="s">
        <v>572</v>
      </c>
      <c r="X200" s="60" t="str">
        <f t="shared" si="7"/>
        <v>部署-集群_安装-数据库_83</v>
      </c>
    </row>
    <row r="201" spans="2:24" ht="14.85" hidden="1" customHeight="1" x14ac:dyDescent="0.3">
      <c r="B201" s="41" t="s">
        <v>348</v>
      </c>
      <c r="C201" s="71" t="s">
        <v>564</v>
      </c>
      <c r="D201" s="79" t="s">
        <v>573</v>
      </c>
      <c r="G201" s="79" t="s">
        <v>574</v>
      </c>
      <c r="X201" s="60" t="str">
        <f t="shared" si="7"/>
        <v>部署-集群_安装-数据库_83</v>
      </c>
    </row>
    <row r="202" spans="2:24" ht="14.85" hidden="1" customHeight="1" x14ac:dyDescent="0.3">
      <c r="B202" s="41" t="s">
        <v>348</v>
      </c>
      <c r="C202" s="71" t="s">
        <v>564</v>
      </c>
      <c r="D202" s="79" t="s">
        <v>575</v>
      </c>
      <c r="G202" s="79" t="s">
        <v>576</v>
      </c>
      <c r="J202" s="55" t="s">
        <v>15</v>
      </c>
      <c r="X202" s="60" t="str">
        <f t="shared" si="7"/>
        <v>部署-集群_安装-数据库_83</v>
      </c>
    </row>
    <row r="203" spans="2:24" ht="14.85" hidden="1" customHeight="1" x14ac:dyDescent="0.3">
      <c r="B203" s="41" t="s">
        <v>348</v>
      </c>
      <c r="C203" s="71" t="s">
        <v>564</v>
      </c>
      <c r="D203" s="79" t="s">
        <v>577</v>
      </c>
      <c r="G203" s="79" t="s">
        <v>578</v>
      </c>
      <c r="J203" s="55" t="s">
        <v>15</v>
      </c>
      <c r="X203" s="60" t="str">
        <f t="shared" si="7"/>
        <v>部署-集群_安装-数据库_83</v>
      </c>
    </row>
    <row r="204" spans="2:24" ht="14.85" hidden="1" customHeight="1" x14ac:dyDescent="0.3">
      <c r="B204" s="41" t="s">
        <v>348</v>
      </c>
      <c r="C204" s="71" t="s">
        <v>564</v>
      </c>
      <c r="D204" s="79" t="s">
        <v>579</v>
      </c>
      <c r="G204" s="53" t="s">
        <v>580</v>
      </c>
      <c r="X204" s="60" t="str">
        <f t="shared" si="7"/>
        <v>部署-集群_安装-数据库_83</v>
      </c>
    </row>
    <row r="205" spans="2:24" ht="14.85" hidden="1" customHeight="1" x14ac:dyDescent="0.3">
      <c r="B205" s="41" t="s">
        <v>348</v>
      </c>
      <c r="C205" s="71" t="s">
        <v>564</v>
      </c>
      <c r="D205" s="79" t="s">
        <v>581</v>
      </c>
      <c r="G205" s="53" t="s">
        <v>582</v>
      </c>
      <c r="X205" s="60" t="str">
        <f t="shared" si="7"/>
        <v>部署-集群_安装-数据库_83</v>
      </c>
    </row>
    <row r="206" spans="2:24" ht="14.85" hidden="1" customHeight="1" x14ac:dyDescent="0.3">
      <c r="B206" s="41" t="s">
        <v>348</v>
      </c>
      <c r="C206" s="71" t="s">
        <v>583</v>
      </c>
      <c r="D206" s="79" t="s">
        <v>584</v>
      </c>
      <c r="G206" s="53" t="s">
        <v>585</v>
      </c>
      <c r="X206" s="60" t="str">
        <f t="shared" si="7"/>
        <v>部署-集群_按钮-翻页_6</v>
      </c>
    </row>
    <row r="207" spans="2:24" ht="14.85" hidden="1" customHeight="1" x14ac:dyDescent="0.3">
      <c r="B207" s="41" t="s">
        <v>348</v>
      </c>
      <c r="C207" s="71" t="s">
        <v>583</v>
      </c>
      <c r="D207" s="79" t="s">
        <v>586</v>
      </c>
      <c r="G207" s="79" t="s">
        <v>587</v>
      </c>
      <c r="X207" s="60" t="str">
        <f t="shared" si="7"/>
        <v>部署-集群_按钮-翻页_6</v>
      </c>
    </row>
    <row r="208" spans="2:24" ht="14.85" hidden="1" customHeight="1" x14ac:dyDescent="0.3">
      <c r="B208" s="41" t="s">
        <v>348</v>
      </c>
      <c r="C208" s="71" t="s">
        <v>588</v>
      </c>
      <c r="D208" s="79" t="s">
        <v>589</v>
      </c>
      <c r="G208" s="53" t="s">
        <v>590</v>
      </c>
      <c r="X208" s="60" t="str">
        <f t="shared" si="7"/>
        <v>部署-集群_按钮-清空_1</v>
      </c>
    </row>
    <row r="209" spans="2:24" ht="14.85" hidden="1" customHeight="1" x14ac:dyDescent="0.3">
      <c r="B209" s="41" t="s">
        <v>348</v>
      </c>
      <c r="C209" s="71" t="s">
        <v>591</v>
      </c>
      <c r="D209" s="79" t="s">
        <v>592</v>
      </c>
      <c r="G209" s="53" t="s">
        <v>593</v>
      </c>
      <c r="X209" s="60" t="str">
        <f t="shared" si="7"/>
        <v>部署-集群_按钮-排序_2</v>
      </c>
    </row>
    <row r="210" spans="2:24" ht="14.85" hidden="1" customHeight="1" x14ac:dyDescent="0.3">
      <c r="B210" s="41" t="s">
        <v>348</v>
      </c>
      <c r="C210" s="71" t="s">
        <v>594</v>
      </c>
      <c r="D210" s="79" t="s">
        <v>595</v>
      </c>
      <c r="G210" s="53" t="s">
        <v>596</v>
      </c>
      <c r="X210" s="60" t="str">
        <f t="shared" si="7"/>
        <v>部署-集群_按钮-搜索_1</v>
      </c>
    </row>
    <row r="211" spans="2:24" ht="14.85" hidden="1" customHeight="1" x14ac:dyDescent="0.3">
      <c r="B211" s="41" t="s">
        <v>348</v>
      </c>
      <c r="C211" s="71" t="s">
        <v>564</v>
      </c>
      <c r="D211" s="79" t="s">
        <v>597</v>
      </c>
      <c r="G211" s="53" t="s">
        <v>598</v>
      </c>
      <c r="X211" s="60" t="str">
        <f t="shared" si="7"/>
        <v>部署-集群_安装-数据库_83</v>
      </c>
    </row>
    <row r="212" spans="2:24" ht="14.85" hidden="1" customHeight="1" x14ac:dyDescent="0.3">
      <c r="B212" s="41" t="s">
        <v>348</v>
      </c>
      <c r="C212" s="71" t="s">
        <v>583</v>
      </c>
      <c r="D212" s="79" t="s">
        <v>599</v>
      </c>
      <c r="G212" s="53" t="s">
        <v>600</v>
      </c>
      <c r="X212" s="60" t="str">
        <f t="shared" si="7"/>
        <v>部署-集群_按钮-翻页_6</v>
      </c>
    </row>
    <row r="213" spans="2:24" ht="14.85" hidden="1" customHeight="1" x14ac:dyDescent="0.3">
      <c r="B213" s="41" t="s">
        <v>348</v>
      </c>
      <c r="C213" s="71" t="s">
        <v>601</v>
      </c>
      <c r="D213" s="79" t="s">
        <v>602</v>
      </c>
      <c r="G213" s="53" t="s">
        <v>603</v>
      </c>
      <c r="X213" s="60" t="str">
        <f t="shared" si="7"/>
        <v>部署-集群_按钮-开始安装_1</v>
      </c>
    </row>
    <row r="214" spans="2:24" ht="14.85" hidden="1" customHeight="1" x14ac:dyDescent="0.3">
      <c r="B214" s="41" t="s">
        <v>348</v>
      </c>
      <c r="C214" s="71" t="s">
        <v>604</v>
      </c>
      <c r="D214" s="79" t="s">
        <v>605</v>
      </c>
      <c r="G214" s="53" t="s">
        <v>606</v>
      </c>
      <c r="X214" s="60" t="str">
        <f t="shared" si="7"/>
        <v>部署-集群_按钮-验证_1</v>
      </c>
    </row>
    <row r="215" spans="2:24" ht="14.85" hidden="1" customHeight="1" x14ac:dyDescent="0.3">
      <c r="B215" s="41" t="s">
        <v>348</v>
      </c>
      <c r="C215" s="71" t="s">
        <v>607</v>
      </c>
      <c r="D215" s="79" t="s">
        <v>608</v>
      </c>
      <c r="G215" s="53" t="s">
        <v>609</v>
      </c>
      <c r="X215" s="60" t="str">
        <f t="shared" si="7"/>
        <v>部署-集群_按钮-编辑标签_6</v>
      </c>
    </row>
    <row r="216" spans="2:24" ht="14.85" hidden="1" customHeight="1" x14ac:dyDescent="0.3">
      <c r="B216" s="41" t="s">
        <v>348</v>
      </c>
      <c r="C216" s="71" t="s">
        <v>607</v>
      </c>
      <c r="D216" s="79" t="s">
        <v>610</v>
      </c>
      <c r="G216" s="53" t="s">
        <v>611</v>
      </c>
      <c r="X216" s="60" t="str">
        <f t="shared" si="7"/>
        <v>部署-集群_按钮-编辑标签_6</v>
      </c>
    </row>
    <row r="217" spans="2:24" ht="14.85" hidden="1" customHeight="1" x14ac:dyDescent="0.3">
      <c r="B217" s="41" t="s">
        <v>348</v>
      </c>
      <c r="C217" s="71" t="s">
        <v>607</v>
      </c>
      <c r="D217" s="79" t="s">
        <v>612</v>
      </c>
      <c r="G217" s="53" t="s">
        <v>613</v>
      </c>
      <c r="X217" s="60" t="str">
        <f t="shared" si="7"/>
        <v>部署-集群_按钮-编辑标签_6</v>
      </c>
    </row>
    <row r="218" spans="2:24" ht="14.85" hidden="1" customHeight="1" x14ac:dyDescent="0.3">
      <c r="B218" s="41" t="s">
        <v>348</v>
      </c>
      <c r="C218" s="71" t="s">
        <v>607</v>
      </c>
      <c r="D218" s="79" t="s">
        <v>614</v>
      </c>
      <c r="G218" s="53" t="s">
        <v>615</v>
      </c>
      <c r="X218" s="60" t="str">
        <f t="shared" si="7"/>
        <v>部署-集群_按钮-编辑标签_6</v>
      </c>
    </row>
    <row r="219" spans="2:24" ht="14.85" hidden="1" customHeight="1" x14ac:dyDescent="0.3">
      <c r="B219" s="41" t="s">
        <v>348</v>
      </c>
      <c r="C219" s="71" t="s">
        <v>607</v>
      </c>
      <c r="D219" s="79" t="s">
        <v>616</v>
      </c>
      <c r="G219" s="53" t="s">
        <v>617</v>
      </c>
      <c r="X219" s="60" t="str">
        <f t="shared" si="7"/>
        <v>部署-集群_按钮-编辑标签_6</v>
      </c>
    </row>
    <row r="220" spans="2:24" ht="14.85" hidden="1" customHeight="1" x14ac:dyDescent="0.3">
      <c r="B220" s="41" t="s">
        <v>348</v>
      </c>
      <c r="C220" s="71" t="s">
        <v>607</v>
      </c>
      <c r="D220" s="79" t="s">
        <v>608</v>
      </c>
      <c r="G220" s="53" t="s">
        <v>618</v>
      </c>
      <c r="X220" s="60" t="str">
        <f t="shared" si="7"/>
        <v>部署-集群_按钮-编辑标签_6</v>
      </c>
    </row>
    <row r="221" spans="2:24" ht="14.85" hidden="1" customHeight="1" x14ac:dyDescent="0.3">
      <c r="B221" s="41" t="s">
        <v>348</v>
      </c>
      <c r="C221" s="71" t="s">
        <v>564</v>
      </c>
      <c r="D221" s="79" t="s">
        <v>619</v>
      </c>
      <c r="G221" s="53" t="s">
        <v>606</v>
      </c>
      <c r="X221" s="60" t="str">
        <f t="shared" si="7"/>
        <v>部署-集群_安装-数据库_83</v>
      </c>
    </row>
    <row r="222" spans="2:24" ht="14.85" hidden="1" customHeight="1" x14ac:dyDescent="0.3">
      <c r="B222" s="41" t="s">
        <v>348</v>
      </c>
      <c r="C222" s="71" t="s">
        <v>564</v>
      </c>
      <c r="D222" s="79" t="s">
        <v>620</v>
      </c>
      <c r="G222" s="53" t="s">
        <v>621</v>
      </c>
      <c r="X222" s="60" t="str">
        <f t="shared" si="7"/>
        <v>部署-集群_安装-数据库_83</v>
      </c>
    </row>
    <row r="223" spans="2:24" ht="14.85" hidden="1" customHeight="1" x14ac:dyDescent="0.3">
      <c r="B223" s="41" t="s">
        <v>348</v>
      </c>
      <c r="C223" s="71" t="s">
        <v>591</v>
      </c>
      <c r="D223" s="79" t="s">
        <v>622</v>
      </c>
      <c r="G223" s="53" t="s">
        <v>623</v>
      </c>
      <c r="X223" s="60" t="str">
        <f t="shared" si="7"/>
        <v>部署-集群_按钮-排序_2</v>
      </c>
    </row>
    <row r="224" spans="2:24" ht="14.85" hidden="1" customHeight="1" x14ac:dyDescent="0.3">
      <c r="B224" s="41" t="s">
        <v>348</v>
      </c>
      <c r="C224" s="71" t="s">
        <v>624</v>
      </c>
      <c r="D224" s="79" t="s">
        <v>625</v>
      </c>
      <c r="G224" s="53" t="s">
        <v>626</v>
      </c>
      <c r="X224" s="60" t="str">
        <f t="shared" si="7"/>
        <v>部署-集群_按钮-查找_1</v>
      </c>
    </row>
    <row r="225" spans="2:24" ht="14.85" hidden="1" customHeight="1" x14ac:dyDescent="0.3">
      <c r="B225" s="41" t="s">
        <v>348</v>
      </c>
      <c r="C225" s="71" t="s">
        <v>583</v>
      </c>
      <c r="D225" s="79" t="s">
        <v>627</v>
      </c>
      <c r="G225" s="79" t="s">
        <v>628</v>
      </c>
      <c r="X225" s="60" t="str">
        <f t="shared" si="7"/>
        <v>部署-集群_按钮-翻页_6</v>
      </c>
    </row>
    <row r="226" spans="2:24" ht="14.85" hidden="1" customHeight="1" x14ac:dyDescent="0.3">
      <c r="B226" s="41" t="s">
        <v>348</v>
      </c>
      <c r="C226" s="71" t="s">
        <v>583</v>
      </c>
      <c r="D226" s="79" t="s">
        <v>629</v>
      </c>
      <c r="G226" s="79" t="s">
        <v>630</v>
      </c>
      <c r="X226" s="60" t="str">
        <f t="shared" si="7"/>
        <v>部署-集群_按钮-翻页_6</v>
      </c>
    </row>
    <row r="227" spans="2:24" ht="14.85" hidden="1" customHeight="1" x14ac:dyDescent="0.3">
      <c r="B227" s="41" t="s">
        <v>348</v>
      </c>
      <c r="C227" s="71" t="s">
        <v>631</v>
      </c>
      <c r="D227" s="79" t="s">
        <v>632</v>
      </c>
      <c r="G227" s="53" t="s">
        <v>633</v>
      </c>
      <c r="X227" s="60" t="str">
        <f t="shared" si="7"/>
        <v>部署-集群_按钮-上一步_1</v>
      </c>
    </row>
    <row r="228" spans="2:24" ht="14.85" hidden="1" customHeight="1" x14ac:dyDescent="0.3">
      <c r="B228" s="41" t="s">
        <v>348</v>
      </c>
      <c r="C228" s="71" t="s">
        <v>583</v>
      </c>
      <c r="D228" s="79" t="s">
        <v>634</v>
      </c>
      <c r="G228" s="53" t="s">
        <v>635</v>
      </c>
      <c r="X228" s="60" t="str">
        <f t="shared" si="7"/>
        <v>部署-集群_按钮-翻页_6</v>
      </c>
    </row>
    <row r="229" spans="2:24" ht="14.85" hidden="1" customHeight="1" x14ac:dyDescent="0.3">
      <c r="B229" s="41" t="s">
        <v>348</v>
      </c>
      <c r="C229" s="71" t="s">
        <v>564</v>
      </c>
      <c r="D229" s="79" t="s">
        <v>636</v>
      </c>
      <c r="G229" s="79" t="s">
        <v>637</v>
      </c>
      <c r="X229" s="60" t="str">
        <f t="shared" si="7"/>
        <v>部署-集群_安装-数据库_83</v>
      </c>
    </row>
    <row r="230" spans="2:24" ht="14.85" hidden="1" customHeight="1" x14ac:dyDescent="0.3">
      <c r="B230" s="41" t="s">
        <v>348</v>
      </c>
      <c r="C230" s="71" t="s">
        <v>564</v>
      </c>
      <c r="D230" s="79" t="s">
        <v>638</v>
      </c>
      <c r="G230" s="79" t="s">
        <v>639</v>
      </c>
      <c r="X230" s="60" t="str">
        <f t="shared" si="7"/>
        <v>部署-集群_安装-数据库_83</v>
      </c>
    </row>
    <row r="231" spans="2:24" ht="14.85" hidden="1" customHeight="1" x14ac:dyDescent="0.3">
      <c r="B231" s="41" t="s">
        <v>348</v>
      </c>
      <c r="C231" s="71" t="s">
        <v>564</v>
      </c>
      <c r="D231" s="79" t="s">
        <v>640</v>
      </c>
      <c r="G231" s="79" t="s">
        <v>641</v>
      </c>
      <c r="X231" s="60" t="str">
        <f t="shared" si="7"/>
        <v>部署-集群_安装-数据库_83</v>
      </c>
    </row>
    <row r="232" spans="2:24" ht="14.85" hidden="1" customHeight="1" x14ac:dyDescent="0.3">
      <c r="B232" s="41" t="s">
        <v>348</v>
      </c>
      <c r="C232" s="71" t="s">
        <v>564</v>
      </c>
      <c r="D232" s="79" t="s">
        <v>642</v>
      </c>
      <c r="G232" s="53" t="s">
        <v>643</v>
      </c>
      <c r="X232" s="60" t="str">
        <f t="shared" si="7"/>
        <v>部署-集群_安装-数据库_83</v>
      </c>
    </row>
    <row r="233" spans="2:24" ht="14.85" hidden="1" customHeight="1" x14ac:dyDescent="0.3">
      <c r="B233" s="41" t="s">
        <v>348</v>
      </c>
      <c r="C233" s="71" t="s">
        <v>564</v>
      </c>
      <c r="D233" s="79" t="s">
        <v>644</v>
      </c>
      <c r="G233" s="53" t="s">
        <v>645</v>
      </c>
      <c r="X233" s="60" t="str">
        <f t="shared" si="7"/>
        <v>部署-集群_安装-数据库_83</v>
      </c>
    </row>
    <row r="234" spans="2:24" ht="14.85" hidden="1" customHeight="1" x14ac:dyDescent="0.3">
      <c r="B234" s="41" t="s">
        <v>348</v>
      </c>
      <c r="C234" s="71" t="s">
        <v>564</v>
      </c>
      <c r="D234" s="79" t="s">
        <v>646</v>
      </c>
      <c r="G234" s="53" t="s">
        <v>647</v>
      </c>
      <c r="X234" s="60" t="str">
        <f t="shared" si="7"/>
        <v>部署-集群_安装-数据库_83</v>
      </c>
    </row>
    <row r="235" spans="2:24" ht="14.85" hidden="1" customHeight="1" x14ac:dyDescent="0.3">
      <c r="B235" s="41" t="s">
        <v>348</v>
      </c>
      <c r="C235" s="71" t="s">
        <v>564</v>
      </c>
      <c r="D235" s="79" t="s">
        <v>648</v>
      </c>
      <c r="G235" s="53" t="s">
        <v>649</v>
      </c>
      <c r="X235" s="60" t="str">
        <f t="shared" si="7"/>
        <v>部署-集群_安装-数据库_83</v>
      </c>
    </row>
    <row r="236" spans="2:24" ht="14.85" hidden="1" customHeight="1" x14ac:dyDescent="0.3">
      <c r="B236" s="41" t="s">
        <v>348</v>
      </c>
      <c r="C236" s="71" t="s">
        <v>564</v>
      </c>
      <c r="D236" s="79" t="s">
        <v>650</v>
      </c>
      <c r="G236" s="53" t="s">
        <v>651</v>
      </c>
      <c r="X236" s="60" t="str">
        <f t="shared" si="7"/>
        <v>部署-集群_安装-数据库_83</v>
      </c>
    </row>
    <row r="237" spans="2:24" ht="14.85" hidden="1" customHeight="1" x14ac:dyDescent="0.3">
      <c r="B237" s="41" t="s">
        <v>348</v>
      </c>
      <c r="C237" s="71" t="s">
        <v>564</v>
      </c>
      <c r="D237" s="79" t="s">
        <v>652</v>
      </c>
      <c r="G237" s="53" t="s">
        <v>653</v>
      </c>
      <c r="X237" s="60" t="str">
        <f t="shared" si="7"/>
        <v>部署-集群_安装-数据库_83</v>
      </c>
    </row>
    <row r="238" spans="2:24" ht="14.85" hidden="1" customHeight="1" x14ac:dyDescent="0.3">
      <c r="B238" s="41" t="s">
        <v>348</v>
      </c>
      <c r="C238" s="71" t="s">
        <v>564</v>
      </c>
      <c r="D238" s="79" t="s">
        <v>654</v>
      </c>
      <c r="G238" s="53" t="s">
        <v>655</v>
      </c>
      <c r="X238" s="60" t="str">
        <f t="shared" si="7"/>
        <v>部署-集群_安装-数据库_83</v>
      </c>
    </row>
    <row r="239" spans="2:24" ht="14.85" hidden="1" customHeight="1" x14ac:dyDescent="0.3">
      <c r="B239" s="41" t="s">
        <v>348</v>
      </c>
      <c r="C239" s="71" t="s">
        <v>564</v>
      </c>
      <c r="D239" s="79" t="s">
        <v>656</v>
      </c>
      <c r="G239" s="53" t="s">
        <v>657</v>
      </c>
      <c r="X239" s="60" t="str">
        <f t="shared" si="7"/>
        <v>部署-集群_安装-数据库_83</v>
      </c>
    </row>
    <row r="240" spans="2:24" ht="14.85" hidden="1" customHeight="1" x14ac:dyDescent="0.3">
      <c r="B240" s="41" t="s">
        <v>348</v>
      </c>
      <c r="C240" s="71" t="s">
        <v>564</v>
      </c>
      <c r="D240" s="79" t="s">
        <v>658</v>
      </c>
      <c r="G240" s="53" t="s">
        <v>659</v>
      </c>
      <c r="X240" s="60" t="str">
        <f t="shared" si="7"/>
        <v>部署-集群_安装-数据库_83</v>
      </c>
    </row>
    <row r="241" spans="2:24" ht="14.85" hidden="1" customHeight="1" x14ac:dyDescent="0.3">
      <c r="B241" s="41" t="s">
        <v>348</v>
      </c>
      <c r="C241" s="71" t="s">
        <v>564</v>
      </c>
      <c r="D241" s="79" t="s">
        <v>660</v>
      </c>
      <c r="G241" s="53" t="s">
        <v>661</v>
      </c>
      <c r="X241" s="60" t="str">
        <f t="shared" si="7"/>
        <v>部署-集群_安装-数据库_83</v>
      </c>
    </row>
    <row r="242" spans="2:24" ht="14.85" hidden="1" customHeight="1" x14ac:dyDescent="0.3">
      <c r="B242" s="41" t="s">
        <v>348</v>
      </c>
      <c r="C242" s="71" t="s">
        <v>564</v>
      </c>
      <c r="D242" s="79" t="s">
        <v>662</v>
      </c>
      <c r="G242" s="53" t="s">
        <v>663</v>
      </c>
      <c r="X242" s="60" t="str">
        <f t="shared" si="7"/>
        <v>部署-集群_安装-数据库_83</v>
      </c>
    </row>
    <row r="243" spans="2:24" ht="14.85" hidden="1" customHeight="1" x14ac:dyDescent="0.3">
      <c r="B243" s="41" t="s">
        <v>348</v>
      </c>
      <c r="C243" s="71" t="s">
        <v>564</v>
      </c>
      <c r="D243" s="79" t="s">
        <v>664</v>
      </c>
      <c r="G243" s="53" t="s">
        <v>665</v>
      </c>
      <c r="X243" s="60" t="str">
        <f t="shared" si="7"/>
        <v>部署-集群_安装-数据库_83</v>
      </c>
    </row>
    <row r="244" spans="2:24" ht="14.85" hidden="1" customHeight="1" x14ac:dyDescent="0.3">
      <c r="B244" s="41" t="s">
        <v>348</v>
      </c>
      <c r="C244" s="71" t="s">
        <v>564</v>
      </c>
      <c r="D244" s="79" t="s">
        <v>666</v>
      </c>
      <c r="G244" s="53" t="s">
        <v>667</v>
      </c>
      <c r="X244" s="60" t="str">
        <f t="shared" ref="X244:X299" si="8">B244&amp;"_"&amp;C244&amp;"_"&amp;COUNTIFS(B:B,B:B,C:C,C:C)</f>
        <v>部署-集群_安装-数据库_83</v>
      </c>
    </row>
    <row r="245" spans="2:24" ht="14.85" hidden="1" customHeight="1" x14ac:dyDescent="0.3">
      <c r="B245" s="41" t="s">
        <v>348</v>
      </c>
      <c r="C245" s="71" t="s">
        <v>564</v>
      </c>
      <c r="D245" s="79" t="s">
        <v>668</v>
      </c>
      <c r="G245" s="53" t="s">
        <v>669</v>
      </c>
      <c r="X245" s="60" t="str">
        <f t="shared" si="8"/>
        <v>部署-集群_安装-数据库_83</v>
      </c>
    </row>
    <row r="246" spans="2:24" ht="14.85" hidden="1" customHeight="1" x14ac:dyDescent="0.3">
      <c r="B246" s="41" t="s">
        <v>348</v>
      </c>
      <c r="C246" s="71" t="s">
        <v>564</v>
      </c>
      <c r="D246" s="79" t="s">
        <v>670</v>
      </c>
      <c r="G246" s="53" t="s">
        <v>671</v>
      </c>
      <c r="X246" s="60" t="str">
        <f t="shared" si="8"/>
        <v>部署-集群_安装-数据库_83</v>
      </c>
    </row>
    <row r="247" spans="2:24" ht="14.85" hidden="1" customHeight="1" x14ac:dyDescent="0.3">
      <c r="B247" s="41" t="s">
        <v>348</v>
      </c>
      <c r="C247" s="71" t="s">
        <v>564</v>
      </c>
      <c r="D247" s="79" t="s">
        <v>672</v>
      </c>
      <c r="G247" s="53" t="s">
        <v>673</v>
      </c>
      <c r="X247" s="60" t="str">
        <f t="shared" si="8"/>
        <v>部署-集群_安装-数据库_83</v>
      </c>
    </row>
    <row r="248" spans="2:24" ht="14.85" hidden="1" customHeight="1" x14ac:dyDescent="0.3">
      <c r="B248" s="41" t="s">
        <v>348</v>
      </c>
      <c r="C248" s="71" t="s">
        <v>564</v>
      </c>
      <c r="D248" s="79" t="s">
        <v>674</v>
      </c>
      <c r="G248" s="53" t="s">
        <v>675</v>
      </c>
      <c r="X248" s="60" t="str">
        <f t="shared" si="8"/>
        <v>部署-集群_安装-数据库_83</v>
      </c>
    </row>
    <row r="249" spans="2:24" ht="14.85" hidden="1" customHeight="1" x14ac:dyDescent="0.3">
      <c r="B249" s="41" t="s">
        <v>348</v>
      </c>
      <c r="C249" s="71" t="s">
        <v>564</v>
      </c>
      <c r="D249" s="79" t="s">
        <v>676</v>
      </c>
      <c r="G249" s="53" t="s">
        <v>677</v>
      </c>
      <c r="X249" s="60" t="str">
        <f t="shared" si="8"/>
        <v>部署-集群_安装-数据库_83</v>
      </c>
    </row>
    <row r="250" spans="2:24" ht="14.85" hidden="1" customHeight="1" x14ac:dyDescent="0.3">
      <c r="B250" s="41" t="s">
        <v>348</v>
      </c>
      <c r="C250" s="71" t="s">
        <v>678</v>
      </c>
      <c r="D250" s="79" t="s">
        <v>679</v>
      </c>
      <c r="G250" s="53" t="s">
        <v>680</v>
      </c>
      <c r="X250" s="60" t="str">
        <f t="shared" si="8"/>
        <v>部署-集群_按钮-格式化校验_1</v>
      </c>
    </row>
    <row r="251" spans="2:24" ht="14.85" hidden="1" customHeight="1" x14ac:dyDescent="0.3">
      <c r="B251" s="41" t="s">
        <v>348</v>
      </c>
      <c r="C251" s="71" t="s">
        <v>681</v>
      </c>
      <c r="D251" s="79" t="s">
        <v>682</v>
      </c>
      <c r="G251" s="53" t="s">
        <v>683</v>
      </c>
      <c r="X251" s="60" t="str">
        <f t="shared" si="8"/>
        <v>部署-集群_界面显示_34</v>
      </c>
    </row>
    <row r="252" spans="2:24" ht="14.85" hidden="1" customHeight="1" x14ac:dyDescent="0.3">
      <c r="B252" s="41" t="s">
        <v>348</v>
      </c>
      <c r="C252" s="71" t="s">
        <v>684</v>
      </c>
      <c r="D252" s="79" t="s">
        <v>685</v>
      </c>
      <c r="G252" s="53" t="s">
        <v>686</v>
      </c>
      <c r="X252" s="60" t="str">
        <f t="shared" si="8"/>
        <v>部署-集群_按钮-下一步_1</v>
      </c>
    </row>
    <row r="253" spans="2:24" ht="14.85" hidden="1" customHeight="1" x14ac:dyDescent="0.3">
      <c r="B253" s="41" t="s">
        <v>348</v>
      </c>
      <c r="C253" s="71" t="s">
        <v>564</v>
      </c>
      <c r="D253" s="79" t="s">
        <v>687</v>
      </c>
      <c r="G253" s="53" t="s">
        <v>688</v>
      </c>
      <c r="X253" s="60" t="str">
        <f t="shared" si="8"/>
        <v>部署-集群_安装-数据库_83</v>
      </c>
    </row>
    <row r="254" spans="2:24" ht="14.85" hidden="1" customHeight="1" x14ac:dyDescent="0.3">
      <c r="B254" s="41" t="s">
        <v>348</v>
      </c>
      <c r="C254" s="71" t="s">
        <v>564</v>
      </c>
      <c r="D254" s="79" t="s">
        <v>689</v>
      </c>
      <c r="G254" s="53" t="s">
        <v>690</v>
      </c>
      <c r="X254" s="60" t="str">
        <f t="shared" si="8"/>
        <v>部署-集群_安装-数据库_83</v>
      </c>
    </row>
    <row r="255" spans="2:24" ht="14.85" hidden="1" customHeight="1" x14ac:dyDescent="0.3">
      <c r="B255" s="41" t="s">
        <v>348</v>
      </c>
      <c r="C255" s="71" t="s">
        <v>564</v>
      </c>
      <c r="D255" s="79" t="s">
        <v>691</v>
      </c>
      <c r="G255" s="53" t="s">
        <v>692</v>
      </c>
      <c r="X255" s="60" t="str">
        <f t="shared" si="8"/>
        <v>部署-集群_安装-数据库_83</v>
      </c>
    </row>
    <row r="256" spans="2:24" ht="14.85" hidden="1" customHeight="1" x14ac:dyDescent="0.3">
      <c r="B256" s="41" t="s">
        <v>348</v>
      </c>
      <c r="C256" s="71" t="s">
        <v>564</v>
      </c>
      <c r="D256" s="79" t="s">
        <v>693</v>
      </c>
      <c r="G256" s="53" t="s">
        <v>694</v>
      </c>
      <c r="X256" s="60" t="str">
        <f t="shared" si="8"/>
        <v>部署-集群_安装-数据库_83</v>
      </c>
    </row>
    <row r="257" spans="2:24" ht="14.85" hidden="1" customHeight="1" x14ac:dyDescent="0.3">
      <c r="B257" s="41" t="s">
        <v>348</v>
      </c>
      <c r="C257" s="71" t="s">
        <v>564</v>
      </c>
      <c r="D257" s="79" t="s">
        <v>695</v>
      </c>
      <c r="G257" s="53" t="s">
        <v>696</v>
      </c>
      <c r="X257" s="60" t="str">
        <f t="shared" si="8"/>
        <v>部署-集群_安装-数据库_83</v>
      </c>
    </row>
    <row r="258" spans="2:24" ht="14.85" hidden="1" customHeight="1" x14ac:dyDescent="0.3">
      <c r="B258" s="41" t="s">
        <v>348</v>
      </c>
      <c r="C258" s="71" t="s">
        <v>564</v>
      </c>
      <c r="D258" s="79" t="s">
        <v>697</v>
      </c>
      <c r="G258" s="53" t="s">
        <v>698</v>
      </c>
      <c r="X258" s="60" t="str">
        <f t="shared" si="8"/>
        <v>部署-集群_安装-数据库_83</v>
      </c>
    </row>
    <row r="259" spans="2:24" ht="14.85" hidden="1" customHeight="1" x14ac:dyDescent="0.3">
      <c r="B259" s="41" t="s">
        <v>348</v>
      </c>
      <c r="C259" s="71" t="s">
        <v>564</v>
      </c>
      <c r="D259" s="79" t="s">
        <v>699</v>
      </c>
      <c r="G259" s="53" t="s">
        <v>700</v>
      </c>
      <c r="X259" s="60" t="str">
        <f t="shared" si="8"/>
        <v>部署-集群_安装-数据库_83</v>
      </c>
    </row>
    <row r="260" spans="2:24" ht="14.85" hidden="1" customHeight="1" x14ac:dyDescent="0.3">
      <c r="B260" s="41" t="s">
        <v>348</v>
      </c>
      <c r="C260" s="71" t="s">
        <v>564</v>
      </c>
      <c r="D260" s="79" t="s">
        <v>701</v>
      </c>
      <c r="G260" s="53" t="s">
        <v>702</v>
      </c>
      <c r="X260" s="60" t="str">
        <f t="shared" si="8"/>
        <v>部署-集群_安装-数据库_83</v>
      </c>
    </row>
    <row r="261" spans="2:24" ht="14.85" hidden="1" customHeight="1" x14ac:dyDescent="0.3">
      <c r="B261" s="41" t="s">
        <v>348</v>
      </c>
      <c r="C261" s="71" t="s">
        <v>564</v>
      </c>
      <c r="D261" s="79" t="s">
        <v>703</v>
      </c>
      <c r="G261" s="53" t="s">
        <v>704</v>
      </c>
      <c r="X261" s="60" t="str">
        <f t="shared" si="8"/>
        <v>部署-集群_安装-数据库_83</v>
      </c>
    </row>
    <row r="262" spans="2:24" ht="14.85" hidden="1" customHeight="1" x14ac:dyDescent="0.3">
      <c r="B262" s="41" t="s">
        <v>348</v>
      </c>
      <c r="C262" s="71" t="s">
        <v>564</v>
      </c>
      <c r="D262" s="79" t="s">
        <v>705</v>
      </c>
      <c r="G262" s="53" t="s">
        <v>706</v>
      </c>
      <c r="X262" s="60" t="str">
        <f t="shared" si="8"/>
        <v>部署-集群_安装-数据库_83</v>
      </c>
    </row>
    <row r="263" spans="2:24" ht="14.85" hidden="1" customHeight="1" x14ac:dyDescent="0.3">
      <c r="B263" s="41" t="s">
        <v>348</v>
      </c>
      <c r="C263" s="71" t="s">
        <v>564</v>
      </c>
      <c r="D263" s="79" t="s">
        <v>707</v>
      </c>
      <c r="G263" s="53" t="s">
        <v>708</v>
      </c>
      <c r="X263" s="60" t="str">
        <f t="shared" si="8"/>
        <v>部署-集群_安装-数据库_83</v>
      </c>
    </row>
    <row r="264" spans="2:24" ht="14.85" hidden="1" customHeight="1" x14ac:dyDescent="0.3">
      <c r="B264" s="41" t="s">
        <v>348</v>
      </c>
      <c r="C264" s="71" t="s">
        <v>564</v>
      </c>
      <c r="D264" s="79" t="s">
        <v>709</v>
      </c>
      <c r="G264" s="53" t="s">
        <v>710</v>
      </c>
      <c r="X264" s="60" t="str">
        <f t="shared" si="8"/>
        <v>部署-集群_安装-数据库_83</v>
      </c>
    </row>
    <row r="265" spans="2:24" ht="14.85" hidden="1" customHeight="1" x14ac:dyDescent="0.3">
      <c r="B265" s="41" t="s">
        <v>348</v>
      </c>
      <c r="C265" s="71" t="s">
        <v>564</v>
      </c>
      <c r="D265" s="79" t="s">
        <v>711</v>
      </c>
      <c r="G265" s="53" t="s">
        <v>712</v>
      </c>
      <c r="X265" s="60" t="str">
        <f t="shared" si="8"/>
        <v>部署-集群_安装-数据库_83</v>
      </c>
    </row>
    <row r="266" spans="2:24" ht="14.85" hidden="1" customHeight="1" x14ac:dyDescent="0.3">
      <c r="B266" s="41" t="s">
        <v>348</v>
      </c>
      <c r="C266" s="71" t="s">
        <v>564</v>
      </c>
      <c r="D266" s="79" t="s">
        <v>713</v>
      </c>
      <c r="G266" s="53" t="s">
        <v>714</v>
      </c>
      <c r="X266" s="60" t="str">
        <f t="shared" si="8"/>
        <v>部署-集群_安装-数据库_83</v>
      </c>
    </row>
    <row r="267" spans="2:24" ht="14.85" hidden="1" customHeight="1" x14ac:dyDescent="0.3">
      <c r="B267" s="41" t="s">
        <v>348</v>
      </c>
      <c r="C267" s="71" t="s">
        <v>564</v>
      </c>
      <c r="D267" s="79" t="s">
        <v>715</v>
      </c>
      <c r="G267" s="53" t="s">
        <v>716</v>
      </c>
      <c r="X267" s="60" t="str">
        <f t="shared" si="8"/>
        <v>部署-集群_安装-数据库_83</v>
      </c>
    </row>
    <row r="268" spans="2:24" ht="14.85" hidden="1" customHeight="1" x14ac:dyDescent="0.3">
      <c r="B268" s="41" t="s">
        <v>348</v>
      </c>
      <c r="C268" s="71" t="s">
        <v>681</v>
      </c>
      <c r="D268" s="79" t="s">
        <v>717</v>
      </c>
      <c r="G268" s="53" t="s">
        <v>718</v>
      </c>
      <c r="X268" s="60" t="str">
        <f t="shared" si="8"/>
        <v>部署-集群_界面显示_34</v>
      </c>
    </row>
    <row r="269" spans="2:24" ht="14.85" hidden="1" customHeight="1" x14ac:dyDescent="0.3">
      <c r="B269" s="41" t="s">
        <v>348</v>
      </c>
      <c r="C269" s="71" t="s">
        <v>564</v>
      </c>
      <c r="D269" s="79" t="s">
        <v>719</v>
      </c>
      <c r="G269" s="53" t="s">
        <v>720</v>
      </c>
      <c r="X269" s="60" t="str">
        <f t="shared" si="8"/>
        <v>部署-集群_安装-数据库_83</v>
      </c>
    </row>
    <row r="270" spans="2:24" ht="14.85" hidden="1" customHeight="1" x14ac:dyDescent="0.3">
      <c r="B270" s="41" t="s">
        <v>348</v>
      </c>
      <c r="C270" s="71" t="s">
        <v>564</v>
      </c>
      <c r="D270" s="79" t="s">
        <v>721</v>
      </c>
      <c r="G270" s="53" t="s">
        <v>722</v>
      </c>
      <c r="X270" s="60" t="str">
        <f t="shared" si="8"/>
        <v>部署-集群_安装-数据库_83</v>
      </c>
    </row>
    <row r="271" spans="2:24" ht="14.85" hidden="1" customHeight="1" x14ac:dyDescent="0.3">
      <c r="B271" s="41" t="s">
        <v>348</v>
      </c>
      <c r="C271" s="71" t="s">
        <v>723</v>
      </c>
      <c r="D271" s="79" t="s">
        <v>724</v>
      </c>
      <c r="G271" s="53" t="s">
        <v>725</v>
      </c>
      <c r="X271" s="60" t="str">
        <f t="shared" si="8"/>
        <v>部署-集群_按钮-激活_1</v>
      </c>
    </row>
    <row r="272" spans="2:24" ht="14.85" hidden="1" customHeight="1" x14ac:dyDescent="0.3">
      <c r="B272" s="41" t="s">
        <v>348</v>
      </c>
      <c r="C272" s="71" t="s">
        <v>726</v>
      </c>
      <c r="D272" s="79" t="s">
        <v>727</v>
      </c>
      <c r="G272" s="53" t="s">
        <v>728</v>
      </c>
      <c r="X272" s="60" t="str">
        <f t="shared" si="8"/>
        <v>部署-集群_按钮-成功_1</v>
      </c>
    </row>
    <row r="273" spans="2:24" ht="14.85" hidden="1" customHeight="1" x14ac:dyDescent="0.3">
      <c r="B273" s="41" t="s">
        <v>348</v>
      </c>
      <c r="C273" s="71" t="s">
        <v>486</v>
      </c>
      <c r="D273" s="79" t="s">
        <v>729</v>
      </c>
      <c r="G273" s="53" t="s">
        <v>730</v>
      </c>
      <c r="X273" s="60" t="str">
        <f t="shared" si="8"/>
        <v>部署-集群_页面跳转_2</v>
      </c>
    </row>
    <row r="274" spans="2:24" ht="14.85" hidden="1" customHeight="1" x14ac:dyDescent="0.3">
      <c r="B274" s="41" t="s">
        <v>348</v>
      </c>
      <c r="C274" s="71" t="s">
        <v>564</v>
      </c>
      <c r="D274" s="79" t="s">
        <v>731</v>
      </c>
      <c r="G274" s="53" t="s">
        <v>732</v>
      </c>
      <c r="X274" s="60" t="str">
        <f t="shared" si="8"/>
        <v>部署-集群_安装-数据库_83</v>
      </c>
    </row>
    <row r="275" spans="2:24" ht="14.85" hidden="1" customHeight="1" x14ac:dyDescent="0.3">
      <c r="B275" s="41" t="s">
        <v>348</v>
      </c>
      <c r="C275" s="71" t="s">
        <v>564</v>
      </c>
      <c r="D275" s="79" t="s">
        <v>733</v>
      </c>
      <c r="G275" s="53"/>
      <c r="X275" s="60" t="str">
        <f t="shared" si="8"/>
        <v>部署-集群_安装-数据库_83</v>
      </c>
    </row>
    <row r="276" spans="2:24" ht="14.85" hidden="1" customHeight="1" x14ac:dyDescent="0.3">
      <c r="B276" s="41" t="s">
        <v>348</v>
      </c>
      <c r="C276" s="71" t="s">
        <v>564</v>
      </c>
      <c r="D276" s="79" t="s">
        <v>734</v>
      </c>
      <c r="G276" s="53" t="s">
        <v>735</v>
      </c>
      <c r="X276" s="60" t="str">
        <f t="shared" si="8"/>
        <v>部署-集群_安装-数据库_83</v>
      </c>
    </row>
    <row r="277" spans="2:24" ht="14.85" hidden="1" customHeight="1" x14ac:dyDescent="0.3">
      <c r="B277" s="41" t="s">
        <v>348</v>
      </c>
      <c r="C277" s="71" t="s">
        <v>564</v>
      </c>
      <c r="D277" s="79" t="s">
        <v>736</v>
      </c>
      <c r="G277" s="53" t="s">
        <v>737</v>
      </c>
      <c r="X277" s="60" t="str">
        <f t="shared" si="8"/>
        <v>部署-集群_安装-数据库_83</v>
      </c>
    </row>
    <row r="278" spans="2:24" ht="14.85" hidden="1" customHeight="1" x14ac:dyDescent="0.3">
      <c r="B278" s="41" t="s">
        <v>348</v>
      </c>
      <c r="C278" s="71" t="s">
        <v>564</v>
      </c>
      <c r="D278" s="79" t="s">
        <v>738</v>
      </c>
      <c r="G278" s="53" t="s">
        <v>739</v>
      </c>
      <c r="X278" s="60" t="str">
        <f t="shared" si="8"/>
        <v>部署-集群_安装-数据库_83</v>
      </c>
    </row>
    <row r="279" spans="2:24" ht="14.85" hidden="1" customHeight="1" x14ac:dyDescent="0.3">
      <c r="B279" s="41" t="s">
        <v>348</v>
      </c>
      <c r="C279" s="71" t="s">
        <v>564</v>
      </c>
      <c r="D279" s="79" t="s">
        <v>740</v>
      </c>
      <c r="G279" s="53" t="s">
        <v>741</v>
      </c>
      <c r="X279" s="60" t="str">
        <f t="shared" si="8"/>
        <v>部署-集群_安装-数据库_83</v>
      </c>
    </row>
    <row r="280" spans="2:24" ht="14.85" hidden="1" customHeight="1" x14ac:dyDescent="0.3">
      <c r="B280" s="41" t="s">
        <v>348</v>
      </c>
      <c r="C280" s="71" t="s">
        <v>564</v>
      </c>
      <c r="D280" s="79" t="s">
        <v>742</v>
      </c>
      <c r="G280" s="79" t="s">
        <v>743</v>
      </c>
      <c r="X280" s="60" t="str">
        <f t="shared" si="8"/>
        <v>部署-集群_安装-数据库_83</v>
      </c>
    </row>
    <row r="281" spans="2:24" ht="14.85" hidden="1" customHeight="1" x14ac:dyDescent="0.3">
      <c r="B281" s="41" t="s">
        <v>348</v>
      </c>
      <c r="C281" s="71" t="s">
        <v>564</v>
      </c>
      <c r="D281" s="79" t="s">
        <v>744</v>
      </c>
      <c r="G281" s="79" t="s">
        <v>745</v>
      </c>
      <c r="X281" s="60" t="str">
        <f t="shared" si="8"/>
        <v>部署-集群_安装-数据库_83</v>
      </c>
    </row>
    <row r="282" spans="2:24" ht="14.85" hidden="1" customHeight="1" x14ac:dyDescent="0.3">
      <c r="B282" s="41" t="s">
        <v>348</v>
      </c>
      <c r="C282" s="71" t="s">
        <v>564</v>
      </c>
      <c r="D282" s="79" t="s">
        <v>746</v>
      </c>
      <c r="E282" s="81"/>
      <c r="G282" s="79" t="s">
        <v>747</v>
      </c>
      <c r="X282" s="60" t="str">
        <f t="shared" si="8"/>
        <v>部署-集群_安装-数据库_83</v>
      </c>
    </row>
    <row r="283" spans="2:24" ht="14.85" hidden="1" customHeight="1" x14ac:dyDescent="0.3">
      <c r="B283" s="41" t="s">
        <v>348</v>
      </c>
      <c r="C283" s="71" t="s">
        <v>564</v>
      </c>
      <c r="D283" s="79" t="s">
        <v>748</v>
      </c>
      <c r="E283" s="81"/>
      <c r="G283" s="79" t="s">
        <v>749</v>
      </c>
      <c r="X283" s="60" t="str">
        <f t="shared" si="8"/>
        <v>部署-集群_安装-数据库_83</v>
      </c>
    </row>
    <row r="284" spans="2:24" ht="14.85" hidden="1" customHeight="1" x14ac:dyDescent="0.3">
      <c r="B284" s="41" t="s">
        <v>348</v>
      </c>
      <c r="C284" s="71" t="s">
        <v>564</v>
      </c>
      <c r="D284" s="79" t="s">
        <v>750</v>
      </c>
      <c r="E284" s="81"/>
      <c r="G284" s="79" t="s">
        <v>751</v>
      </c>
      <c r="X284" s="60" t="str">
        <f t="shared" si="8"/>
        <v>部署-集群_安装-数据库_83</v>
      </c>
    </row>
    <row r="285" spans="2:24" ht="14.85" hidden="1" customHeight="1" x14ac:dyDescent="0.3">
      <c r="B285" s="41" t="s">
        <v>348</v>
      </c>
      <c r="C285" s="71" t="s">
        <v>564</v>
      </c>
      <c r="D285" s="79" t="s">
        <v>752</v>
      </c>
      <c r="E285" s="81"/>
      <c r="G285" s="79" t="s">
        <v>753</v>
      </c>
      <c r="X285" s="60" t="str">
        <f t="shared" si="8"/>
        <v>部署-集群_安装-数据库_83</v>
      </c>
    </row>
    <row r="286" spans="2:24" ht="14.85" hidden="1" customHeight="1" x14ac:dyDescent="0.3">
      <c r="B286" s="41" t="s">
        <v>348</v>
      </c>
      <c r="C286" s="71" t="s">
        <v>564</v>
      </c>
      <c r="D286" s="79" t="s">
        <v>754</v>
      </c>
      <c r="E286" s="81"/>
      <c r="G286" s="79" t="s">
        <v>755</v>
      </c>
      <c r="X286" s="60" t="str">
        <f t="shared" si="8"/>
        <v>部署-集群_安装-数据库_83</v>
      </c>
    </row>
    <row r="287" spans="2:24" ht="14.85" hidden="1" customHeight="1" x14ac:dyDescent="0.3">
      <c r="B287" s="41" t="s">
        <v>348</v>
      </c>
      <c r="C287" s="71" t="s">
        <v>564</v>
      </c>
      <c r="D287" s="79" t="s">
        <v>756</v>
      </c>
      <c r="G287" s="79" t="s">
        <v>757</v>
      </c>
      <c r="X287" s="60" t="str">
        <f t="shared" si="8"/>
        <v>部署-集群_安装-数据库_83</v>
      </c>
    </row>
    <row r="288" spans="2:24" ht="14.85" hidden="1" customHeight="1" x14ac:dyDescent="0.3">
      <c r="B288" s="41" t="s">
        <v>348</v>
      </c>
      <c r="C288" s="71" t="s">
        <v>564</v>
      </c>
      <c r="D288" s="79" t="s">
        <v>758</v>
      </c>
      <c r="G288" s="79" t="s">
        <v>759</v>
      </c>
      <c r="X288" s="60" t="str">
        <f t="shared" si="8"/>
        <v>部署-集群_安装-数据库_83</v>
      </c>
    </row>
    <row r="289" spans="2:24" ht="14.85" hidden="1" customHeight="1" x14ac:dyDescent="0.3">
      <c r="B289" s="41" t="s">
        <v>348</v>
      </c>
      <c r="C289" s="71" t="s">
        <v>564</v>
      </c>
      <c r="D289" s="79" t="s">
        <v>760</v>
      </c>
      <c r="G289" s="53" t="s">
        <v>761</v>
      </c>
      <c r="X289" s="60" t="str">
        <f t="shared" si="8"/>
        <v>部署-集群_安装-数据库_83</v>
      </c>
    </row>
    <row r="290" spans="2:24" ht="14.85" hidden="1" customHeight="1" x14ac:dyDescent="0.3">
      <c r="B290" s="41" t="s">
        <v>348</v>
      </c>
      <c r="C290" s="71" t="s">
        <v>564</v>
      </c>
      <c r="D290" s="79" t="s">
        <v>762</v>
      </c>
      <c r="G290" s="53" t="s">
        <v>763</v>
      </c>
      <c r="X290" s="60" t="str">
        <f t="shared" si="8"/>
        <v>部署-集群_安装-数据库_83</v>
      </c>
    </row>
    <row r="291" spans="2:24" ht="14.85" hidden="1" customHeight="1" x14ac:dyDescent="0.3">
      <c r="B291" s="41" t="s">
        <v>348</v>
      </c>
      <c r="C291" s="71" t="s">
        <v>564</v>
      </c>
      <c r="D291" s="79" t="s">
        <v>764</v>
      </c>
      <c r="G291" s="79" t="s">
        <v>765</v>
      </c>
      <c r="X291" s="60" t="str">
        <f t="shared" si="8"/>
        <v>部署-集群_安装-数据库_83</v>
      </c>
    </row>
    <row r="292" spans="2:24" ht="14.85" hidden="1" customHeight="1" x14ac:dyDescent="0.3">
      <c r="B292" s="41" t="s">
        <v>348</v>
      </c>
      <c r="C292" s="71" t="s">
        <v>564</v>
      </c>
      <c r="D292" s="79" t="s">
        <v>766</v>
      </c>
      <c r="G292" s="79" t="s">
        <v>767</v>
      </c>
      <c r="X292" s="60" t="str">
        <f t="shared" si="8"/>
        <v>部署-集群_安装-数据库_83</v>
      </c>
    </row>
    <row r="293" spans="2:24" ht="14.85" hidden="1" customHeight="1" x14ac:dyDescent="0.3">
      <c r="B293" s="41" t="s">
        <v>348</v>
      </c>
      <c r="C293" s="71" t="s">
        <v>564</v>
      </c>
      <c r="D293" s="79" t="s">
        <v>768</v>
      </c>
      <c r="G293" s="53" t="s">
        <v>769</v>
      </c>
      <c r="X293" s="60" t="str">
        <f t="shared" si="8"/>
        <v>部署-集群_安装-数据库_83</v>
      </c>
    </row>
    <row r="294" spans="2:24" ht="14.85" hidden="1" customHeight="1" x14ac:dyDescent="0.3">
      <c r="B294" s="41" t="s">
        <v>348</v>
      </c>
      <c r="C294" s="71" t="s">
        <v>564</v>
      </c>
      <c r="D294" s="79" t="s">
        <v>770</v>
      </c>
      <c r="G294" s="79" t="s">
        <v>771</v>
      </c>
      <c r="X294" s="60" t="str">
        <f t="shared" si="8"/>
        <v>部署-集群_安装-数据库_83</v>
      </c>
    </row>
    <row r="295" spans="2:24" ht="14.85" hidden="1" customHeight="1" x14ac:dyDescent="0.3">
      <c r="B295" s="41" t="s">
        <v>348</v>
      </c>
      <c r="C295" s="71" t="s">
        <v>564</v>
      </c>
      <c r="D295" s="79" t="s">
        <v>772</v>
      </c>
      <c r="G295" s="79" t="s">
        <v>773</v>
      </c>
      <c r="X295" s="60" t="str">
        <f t="shared" si="8"/>
        <v>部署-集群_安装-数据库_83</v>
      </c>
    </row>
    <row r="296" spans="2:24" ht="14.85" hidden="1" customHeight="1" x14ac:dyDescent="0.3">
      <c r="B296" s="41" t="s">
        <v>348</v>
      </c>
      <c r="C296" s="71" t="s">
        <v>564</v>
      </c>
      <c r="D296" s="79" t="s">
        <v>774</v>
      </c>
      <c r="G296" s="79" t="s">
        <v>775</v>
      </c>
      <c r="X296" s="60" t="str">
        <f t="shared" si="8"/>
        <v>部署-集群_安装-数据库_83</v>
      </c>
    </row>
    <row r="297" spans="2:24" ht="14.85" hidden="1" customHeight="1" x14ac:dyDescent="0.3">
      <c r="B297" s="41" t="s">
        <v>348</v>
      </c>
      <c r="C297" s="71" t="s">
        <v>564</v>
      </c>
      <c r="D297" s="79" t="s">
        <v>776</v>
      </c>
      <c r="G297" s="79" t="s">
        <v>775</v>
      </c>
      <c r="X297" s="60" t="str">
        <f t="shared" si="8"/>
        <v>部署-集群_安装-数据库_83</v>
      </c>
    </row>
    <row r="298" spans="2:24" ht="14.85" hidden="1" customHeight="1" x14ac:dyDescent="0.3">
      <c r="B298" s="41" t="s">
        <v>348</v>
      </c>
      <c r="C298" s="71" t="s">
        <v>564</v>
      </c>
      <c r="D298" s="79" t="s">
        <v>777</v>
      </c>
      <c r="G298" s="79" t="s">
        <v>778</v>
      </c>
      <c r="X298" s="60" t="str">
        <f t="shared" si="8"/>
        <v>部署-集群_安装-数据库_83</v>
      </c>
    </row>
    <row r="299" spans="2:24" ht="14.85" hidden="1" customHeight="1" x14ac:dyDescent="0.3">
      <c r="B299" s="41" t="s">
        <v>348</v>
      </c>
      <c r="C299" s="71" t="s">
        <v>564</v>
      </c>
      <c r="D299" s="79" t="s">
        <v>779</v>
      </c>
      <c r="G299" s="79" t="s">
        <v>780</v>
      </c>
      <c r="X299" s="60" t="str">
        <f t="shared" si="8"/>
        <v>部署-集群_安装-数据库_83</v>
      </c>
    </row>
    <row r="300" spans="2:24" ht="14.85" hidden="1" customHeight="1" x14ac:dyDescent="0.3">
      <c r="B300" s="41" t="s">
        <v>348</v>
      </c>
      <c r="C300" s="71" t="s">
        <v>564</v>
      </c>
      <c r="D300" s="53" t="s">
        <v>781</v>
      </c>
      <c r="G300" s="79" t="s">
        <v>782</v>
      </c>
      <c r="X300" s="60" t="str">
        <f t="shared" ref="X300:X308" si="9">B300&amp;"_"&amp;C300&amp;"_"&amp;COUNTIFS(B:B,B:B,C:C,C:C)</f>
        <v>部署-集群_安装-数据库_83</v>
      </c>
    </row>
    <row r="301" spans="2:24" ht="14.85" hidden="1" customHeight="1" x14ac:dyDescent="0.3">
      <c r="B301" s="41" t="s">
        <v>348</v>
      </c>
      <c r="C301" s="79" t="s">
        <v>681</v>
      </c>
      <c r="D301" s="79" t="s">
        <v>783</v>
      </c>
      <c r="G301" s="53" t="s">
        <v>784</v>
      </c>
      <c r="X301" s="60" t="str">
        <f t="shared" si="9"/>
        <v>部署-集群_界面显示_34</v>
      </c>
    </row>
    <row r="302" spans="2:24" ht="14.85" hidden="1" customHeight="1" x14ac:dyDescent="0.3">
      <c r="B302" s="41" t="s">
        <v>348</v>
      </c>
      <c r="C302" s="79" t="s">
        <v>681</v>
      </c>
      <c r="D302" s="79" t="s">
        <v>785</v>
      </c>
      <c r="G302" s="53" t="s">
        <v>786</v>
      </c>
      <c r="X302" s="60" t="str">
        <f t="shared" si="9"/>
        <v>部署-集群_界面显示_34</v>
      </c>
    </row>
    <row r="303" spans="2:24" ht="14.85" hidden="1" customHeight="1" x14ac:dyDescent="0.3">
      <c r="B303" s="41" t="s">
        <v>348</v>
      </c>
      <c r="C303" s="79" t="s">
        <v>681</v>
      </c>
      <c r="D303" s="79" t="s">
        <v>787</v>
      </c>
      <c r="G303" s="53" t="s">
        <v>788</v>
      </c>
      <c r="X303" s="60" t="str">
        <f t="shared" si="9"/>
        <v>部署-集群_界面显示_34</v>
      </c>
    </row>
    <row r="304" spans="2:24" ht="14.85" hidden="1" customHeight="1" x14ac:dyDescent="0.3">
      <c r="B304" s="41" t="s">
        <v>348</v>
      </c>
      <c r="C304" s="79" t="s">
        <v>681</v>
      </c>
      <c r="D304" s="79" t="s">
        <v>789</v>
      </c>
      <c r="G304" s="53" t="s">
        <v>790</v>
      </c>
      <c r="X304" s="60" t="str">
        <f t="shared" si="9"/>
        <v>部署-集群_界面显示_34</v>
      </c>
    </row>
    <row r="305" spans="2:24" ht="14.85" hidden="1" customHeight="1" x14ac:dyDescent="0.3">
      <c r="B305" s="41" t="s">
        <v>348</v>
      </c>
      <c r="C305" s="79" t="s">
        <v>681</v>
      </c>
      <c r="D305" s="79" t="s">
        <v>791</v>
      </c>
      <c r="G305" s="53" t="s">
        <v>792</v>
      </c>
      <c r="X305" s="60" t="str">
        <f t="shared" si="9"/>
        <v>部署-集群_界面显示_34</v>
      </c>
    </row>
    <row r="306" spans="2:24" ht="14.85" hidden="1" customHeight="1" x14ac:dyDescent="0.3">
      <c r="B306" s="41" t="s">
        <v>348</v>
      </c>
      <c r="C306" s="79" t="s">
        <v>681</v>
      </c>
      <c r="D306" s="79" t="s">
        <v>793</v>
      </c>
      <c r="G306" s="53" t="s">
        <v>794</v>
      </c>
      <c r="X306" s="60" t="str">
        <f t="shared" si="9"/>
        <v>部署-集群_界面显示_34</v>
      </c>
    </row>
    <row r="307" spans="2:24" ht="14.85" hidden="1" customHeight="1" x14ac:dyDescent="0.3">
      <c r="B307" s="41" t="s">
        <v>348</v>
      </c>
      <c r="C307" s="79" t="s">
        <v>681</v>
      </c>
      <c r="D307" s="79" t="s">
        <v>795</v>
      </c>
      <c r="G307" s="53" t="s">
        <v>796</v>
      </c>
      <c r="X307" s="60" t="str">
        <f t="shared" si="9"/>
        <v>部署-集群_界面显示_34</v>
      </c>
    </row>
    <row r="308" spans="2:24" ht="14.85" hidden="1" customHeight="1" x14ac:dyDescent="0.3">
      <c r="B308" s="41" t="s">
        <v>348</v>
      </c>
      <c r="C308" s="79" t="s">
        <v>681</v>
      </c>
      <c r="D308" s="79" t="s">
        <v>797</v>
      </c>
      <c r="G308" s="53" t="s">
        <v>798</v>
      </c>
      <c r="X308" s="60" t="str">
        <f t="shared" si="9"/>
        <v>部署-集群_界面显示_34</v>
      </c>
    </row>
    <row r="309" spans="2:24" ht="14.85" hidden="1" customHeight="1" x14ac:dyDescent="0.3">
      <c r="B309" s="41" t="s">
        <v>348</v>
      </c>
      <c r="C309" s="79" t="s">
        <v>681</v>
      </c>
      <c r="D309" s="79" t="s">
        <v>799</v>
      </c>
      <c r="G309" s="53" t="s">
        <v>800</v>
      </c>
      <c r="X309" s="60" t="str">
        <f t="shared" ref="X309:X356" si="10">B309&amp;"_"&amp;C309&amp;"_"&amp;COUNTIFS(B:B,B:B,C:C,C:C)</f>
        <v>部署-集群_界面显示_34</v>
      </c>
    </row>
    <row r="310" spans="2:24" ht="14.85" hidden="1" customHeight="1" x14ac:dyDescent="0.3">
      <c r="B310" s="41" t="s">
        <v>348</v>
      </c>
      <c r="C310" s="79" t="s">
        <v>681</v>
      </c>
      <c r="D310" s="79" t="s">
        <v>801</v>
      </c>
      <c r="G310" s="53" t="s">
        <v>802</v>
      </c>
      <c r="X310" s="60" t="str">
        <f t="shared" si="10"/>
        <v>部署-集群_界面显示_34</v>
      </c>
    </row>
    <row r="311" spans="2:24" ht="14.85" hidden="1" customHeight="1" x14ac:dyDescent="0.3">
      <c r="B311" s="41" t="s">
        <v>348</v>
      </c>
      <c r="C311" s="79" t="s">
        <v>681</v>
      </c>
      <c r="D311" s="79" t="s">
        <v>803</v>
      </c>
      <c r="G311" s="53" t="s">
        <v>804</v>
      </c>
      <c r="X311" s="60" t="str">
        <f t="shared" si="10"/>
        <v>部署-集群_界面显示_34</v>
      </c>
    </row>
    <row r="312" spans="2:24" ht="14.85" hidden="1" customHeight="1" x14ac:dyDescent="0.3">
      <c r="B312" s="41" t="s">
        <v>348</v>
      </c>
      <c r="C312" s="79" t="s">
        <v>681</v>
      </c>
      <c r="D312" s="79" t="s">
        <v>805</v>
      </c>
      <c r="G312" s="53" t="s">
        <v>806</v>
      </c>
      <c r="X312" s="60" t="str">
        <f t="shared" si="10"/>
        <v>部署-集群_界面显示_34</v>
      </c>
    </row>
    <row r="313" spans="2:24" ht="14.85" hidden="1" customHeight="1" x14ac:dyDescent="0.3">
      <c r="B313" s="41" t="s">
        <v>348</v>
      </c>
      <c r="C313" s="79" t="s">
        <v>681</v>
      </c>
      <c r="D313" s="79" t="s">
        <v>807</v>
      </c>
      <c r="G313" s="53" t="s">
        <v>808</v>
      </c>
      <c r="X313" s="60" t="str">
        <f t="shared" si="10"/>
        <v>部署-集群_界面显示_34</v>
      </c>
    </row>
    <row r="314" spans="2:24" ht="14.85" hidden="1" customHeight="1" x14ac:dyDescent="0.3">
      <c r="B314" s="41" t="s">
        <v>348</v>
      </c>
      <c r="C314" s="79" t="s">
        <v>681</v>
      </c>
      <c r="D314" s="79" t="s">
        <v>809</v>
      </c>
      <c r="G314" s="53" t="s">
        <v>810</v>
      </c>
      <c r="X314" s="60" t="str">
        <f t="shared" si="10"/>
        <v>部署-集群_界面显示_34</v>
      </c>
    </row>
    <row r="315" spans="2:24" ht="14.85" hidden="1" customHeight="1" x14ac:dyDescent="0.3">
      <c r="B315" s="41" t="s">
        <v>348</v>
      </c>
      <c r="C315" s="79" t="s">
        <v>681</v>
      </c>
      <c r="D315" s="79" t="s">
        <v>811</v>
      </c>
      <c r="G315" s="53" t="s">
        <v>812</v>
      </c>
      <c r="X315" s="60" t="str">
        <f t="shared" si="10"/>
        <v>部署-集群_界面显示_34</v>
      </c>
    </row>
    <row r="316" spans="2:24" ht="14.85" hidden="1" customHeight="1" x14ac:dyDescent="0.3">
      <c r="B316" s="41" t="s">
        <v>348</v>
      </c>
      <c r="C316" s="79" t="s">
        <v>681</v>
      </c>
      <c r="D316" s="79" t="s">
        <v>813</v>
      </c>
      <c r="G316" s="53" t="s">
        <v>814</v>
      </c>
      <c r="X316" s="60" t="str">
        <f t="shared" si="10"/>
        <v>部署-集群_界面显示_34</v>
      </c>
    </row>
    <row r="317" spans="2:24" ht="14.85" hidden="1" customHeight="1" x14ac:dyDescent="0.3">
      <c r="B317" s="41" t="s">
        <v>348</v>
      </c>
      <c r="C317" s="79" t="s">
        <v>681</v>
      </c>
      <c r="D317" s="79" t="s">
        <v>815</v>
      </c>
      <c r="G317" s="53" t="s">
        <v>816</v>
      </c>
      <c r="X317" s="60" t="str">
        <f t="shared" si="10"/>
        <v>部署-集群_界面显示_34</v>
      </c>
    </row>
    <row r="318" spans="2:24" ht="14.85" hidden="1" customHeight="1" x14ac:dyDescent="0.3">
      <c r="B318" s="41" t="s">
        <v>348</v>
      </c>
      <c r="C318" s="79" t="s">
        <v>681</v>
      </c>
      <c r="D318" s="79" t="s">
        <v>817</v>
      </c>
      <c r="G318" s="53" t="s">
        <v>818</v>
      </c>
      <c r="X318" s="60" t="str">
        <f t="shared" si="10"/>
        <v>部署-集群_界面显示_34</v>
      </c>
    </row>
    <row r="319" spans="2:24" ht="14.85" hidden="1" customHeight="1" x14ac:dyDescent="0.3">
      <c r="B319" s="41" t="s">
        <v>348</v>
      </c>
      <c r="C319" s="79" t="s">
        <v>681</v>
      </c>
      <c r="D319" s="79" t="s">
        <v>819</v>
      </c>
      <c r="G319" s="53" t="s">
        <v>820</v>
      </c>
      <c r="X319" s="60" t="str">
        <f t="shared" si="10"/>
        <v>部署-集群_界面显示_34</v>
      </c>
    </row>
    <row r="320" spans="2:24" ht="14.85" hidden="1" customHeight="1" x14ac:dyDescent="0.3">
      <c r="B320" s="41" t="s">
        <v>348</v>
      </c>
      <c r="C320" s="79" t="s">
        <v>681</v>
      </c>
      <c r="D320" s="79" t="s">
        <v>821</v>
      </c>
      <c r="G320" s="53" t="s">
        <v>822</v>
      </c>
      <c r="X320" s="60" t="str">
        <f t="shared" si="10"/>
        <v>部署-集群_界面显示_34</v>
      </c>
    </row>
    <row r="321" spans="2:24" ht="14.85" hidden="1" customHeight="1" x14ac:dyDescent="0.3">
      <c r="B321" s="41" t="s">
        <v>348</v>
      </c>
      <c r="C321" s="79" t="s">
        <v>681</v>
      </c>
      <c r="D321" s="79" t="s">
        <v>823</v>
      </c>
      <c r="G321" s="53" t="s">
        <v>824</v>
      </c>
      <c r="X321" s="60" t="str">
        <f t="shared" si="10"/>
        <v>部署-集群_界面显示_34</v>
      </c>
    </row>
    <row r="322" spans="2:24" ht="14.85" hidden="1" customHeight="1" x14ac:dyDescent="0.3">
      <c r="B322" s="41" t="s">
        <v>348</v>
      </c>
      <c r="C322" s="79" t="s">
        <v>681</v>
      </c>
      <c r="D322" s="79" t="s">
        <v>825</v>
      </c>
      <c r="G322" s="53" t="s">
        <v>826</v>
      </c>
      <c r="X322" s="60" t="str">
        <f t="shared" si="10"/>
        <v>部署-集群_界面显示_34</v>
      </c>
    </row>
    <row r="323" spans="2:24" ht="14.85" hidden="1" customHeight="1" x14ac:dyDescent="0.3">
      <c r="B323" s="41" t="s">
        <v>348</v>
      </c>
      <c r="C323" s="79" t="s">
        <v>681</v>
      </c>
      <c r="D323" s="79" t="s">
        <v>827</v>
      </c>
      <c r="G323" s="53" t="s">
        <v>828</v>
      </c>
      <c r="X323" s="60" t="str">
        <f t="shared" si="10"/>
        <v>部署-集群_界面显示_34</v>
      </c>
    </row>
    <row r="324" spans="2:24" ht="14.85" hidden="1" customHeight="1" x14ac:dyDescent="0.3">
      <c r="B324" s="41" t="s">
        <v>348</v>
      </c>
      <c r="C324" s="79" t="s">
        <v>681</v>
      </c>
      <c r="D324" s="79" t="s">
        <v>829</v>
      </c>
      <c r="G324" s="53" t="s">
        <v>830</v>
      </c>
      <c r="X324" s="60" t="str">
        <f t="shared" si="10"/>
        <v>部署-集群_界面显示_34</v>
      </c>
    </row>
    <row r="325" spans="2:24" ht="14.85" hidden="1" customHeight="1" x14ac:dyDescent="0.3">
      <c r="B325" s="41" t="s">
        <v>348</v>
      </c>
      <c r="C325" s="79" t="s">
        <v>681</v>
      </c>
      <c r="D325" s="79" t="s">
        <v>831</v>
      </c>
      <c r="G325" s="53" t="s">
        <v>832</v>
      </c>
      <c r="X325" s="60" t="str">
        <f t="shared" si="10"/>
        <v>部署-集群_界面显示_34</v>
      </c>
    </row>
    <row r="326" spans="2:24" ht="14.85" hidden="1" customHeight="1" x14ac:dyDescent="0.3">
      <c r="B326" s="41" t="s">
        <v>348</v>
      </c>
      <c r="C326" s="79" t="s">
        <v>681</v>
      </c>
      <c r="D326" s="79" t="s">
        <v>829</v>
      </c>
      <c r="G326" s="53" t="s">
        <v>830</v>
      </c>
      <c r="X326" s="60" t="str">
        <f t="shared" si="10"/>
        <v>部署-集群_界面显示_34</v>
      </c>
    </row>
    <row r="327" spans="2:24" ht="14.85" hidden="1" customHeight="1" x14ac:dyDescent="0.3">
      <c r="B327" s="41" t="s">
        <v>348</v>
      </c>
      <c r="C327" s="79" t="s">
        <v>681</v>
      </c>
      <c r="D327" s="79" t="s">
        <v>833</v>
      </c>
      <c r="G327" s="53" t="s">
        <v>834</v>
      </c>
      <c r="X327" s="60" t="str">
        <f t="shared" si="10"/>
        <v>部署-集群_界面显示_34</v>
      </c>
    </row>
    <row r="328" spans="2:24" ht="14.85" hidden="1" customHeight="1" x14ac:dyDescent="0.3">
      <c r="B328" s="41" t="s">
        <v>348</v>
      </c>
      <c r="C328" s="79" t="s">
        <v>681</v>
      </c>
      <c r="D328" s="79" t="s">
        <v>835</v>
      </c>
      <c r="G328" s="53" t="s">
        <v>836</v>
      </c>
      <c r="X328" s="60" t="str">
        <f t="shared" si="10"/>
        <v>部署-集群_界面显示_34</v>
      </c>
    </row>
    <row r="329" spans="2:24" ht="14.85" hidden="1" customHeight="1" x14ac:dyDescent="0.3">
      <c r="B329" s="41" t="s">
        <v>348</v>
      </c>
      <c r="C329" s="79" t="s">
        <v>681</v>
      </c>
      <c r="D329" s="79" t="s">
        <v>837</v>
      </c>
      <c r="G329" s="53" t="s">
        <v>838</v>
      </c>
      <c r="X329" s="60" t="str">
        <f t="shared" si="10"/>
        <v>部署-集群_界面显示_34</v>
      </c>
    </row>
    <row r="330" spans="2:24" ht="14.85" hidden="1" customHeight="1" x14ac:dyDescent="0.3">
      <c r="B330" s="41" t="s">
        <v>348</v>
      </c>
      <c r="C330" s="79" t="s">
        <v>681</v>
      </c>
      <c r="D330" s="79" t="s">
        <v>839</v>
      </c>
      <c r="G330" s="53" t="s">
        <v>840</v>
      </c>
      <c r="X330" s="60" t="str">
        <f t="shared" si="10"/>
        <v>部署-集群_界面显示_34</v>
      </c>
    </row>
    <row r="331" spans="2:24" ht="14.85" hidden="1" customHeight="1" x14ac:dyDescent="0.3">
      <c r="B331" s="41" t="s">
        <v>348</v>
      </c>
      <c r="C331" s="79" t="s">
        <v>681</v>
      </c>
      <c r="D331" s="79" t="s">
        <v>841</v>
      </c>
      <c r="G331" s="53" t="s">
        <v>842</v>
      </c>
      <c r="X331" s="60" t="str">
        <f t="shared" si="10"/>
        <v>部署-集群_界面显示_34</v>
      </c>
    </row>
    <row r="332" spans="2:24" ht="14.85" hidden="1" customHeight="1" x14ac:dyDescent="0.3">
      <c r="B332" s="41" t="s">
        <v>348</v>
      </c>
      <c r="C332" s="79" t="s">
        <v>564</v>
      </c>
      <c r="D332" s="79" t="s">
        <v>843</v>
      </c>
      <c r="G332" s="79" t="s">
        <v>844</v>
      </c>
      <c r="X332" s="60" t="str">
        <f t="shared" si="10"/>
        <v>部署-集群_安装-数据库_83</v>
      </c>
    </row>
    <row r="333" spans="2:24" ht="14.85" hidden="1" customHeight="1" x14ac:dyDescent="0.3">
      <c r="B333" s="41" t="s">
        <v>348</v>
      </c>
      <c r="C333" s="79" t="s">
        <v>845</v>
      </c>
      <c r="D333" s="79" t="s">
        <v>846</v>
      </c>
      <c r="G333" s="53" t="s">
        <v>847</v>
      </c>
      <c r="X333" s="60" t="str">
        <f t="shared" si="10"/>
        <v>部署-集群_提示信息_2</v>
      </c>
    </row>
    <row r="334" spans="2:24" ht="14.85" hidden="1" customHeight="1" x14ac:dyDescent="0.3">
      <c r="B334" s="41" t="s">
        <v>348</v>
      </c>
      <c r="C334" s="79" t="s">
        <v>845</v>
      </c>
      <c r="D334" s="79" t="s">
        <v>848</v>
      </c>
      <c r="G334" s="53" t="s">
        <v>849</v>
      </c>
      <c r="X334" s="60" t="str">
        <f t="shared" si="10"/>
        <v>部署-集群_提示信息_2</v>
      </c>
    </row>
    <row r="335" spans="2:24" ht="14.85" hidden="1" customHeight="1" x14ac:dyDescent="0.3">
      <c r="B335" s="41" t="s">
        <v>348</v>
      </c>
      <c r="C335" s="79" t="s">
        <v>564</v>
      </c>
      <c r="D335" s="79" t="s">
        <v>850</v>
      </c>
      <c r="G335" s="53" t="s">
        <v>851</v>
      </c>
      <c r="X335" s="60" t="str">
        <f t="shared" si="10"/>
        <v>部署-集群_安装-数据库_83</v>
      </c>
    </row>
    <row r="336" spans="2:24" ht="14.85" hidden="1" customHeight="1" x14ac:dyDescent="0.3">
      <c r="B336" s="41" t="s">
        <v>348</v>
      </c>
      <c r="C336" s="79" t="s">
        <v>564</v>
      </c>
      <c r="D336" s="79" t="s">
        <v>852</v>
      </c>
      <c r="G336" s="53" t="s">
        <v>853</v>
      </c>
      <c r="X336" s="60" t="str">
        <f t="shared" si="10"/>
        <v>部署-集群_安装-数据库_83</v>
      </c>
    </row>
    <row r="337" spans="2:24" ht="14.85" hidden="1" customHeight="1" x14ac:dyDescent="0.3">
      <c r="B337" s="41" t="s">
        <v>348</v>
      </c>
      <c r="C337" s="79" t="s">
        <v>564</v>
      </c>
      <c r="D337" s="79" t="s">
        <v>854</v>
      </c>
      <c r="G337" s="79" t="s">
        <v>855</v>
      </c>
      <c r="X337" s="60" t="str">
        <f t="shared" si="10"/>
        <v>部署-集群_安装-数据库_83</v>
      </c>
    </row>
    <row r="338" spans="2:24" ht="14.85" hidden="1" customHeight="1" x14ac:dyDescent="0.3">
      <c r="B338" s="41" t="s">
        <v>348</v>
      </c>
      <c r="C338" s="79" t="s">
        <v>564</v>
      </c>
      <c r="D338" s="79" t="s">
        <v>856</v>
      </c>
      <c r="G338" s="53" t="s">
        <v>857</v>
      </c>
      <c r="X338" s="60" t="str">
        <f t="shared" si="10"/>
        <v>部署-集群_安装-数据库_83</v>
      </c>
    </row>
    <row r="339" spans="2:24" ht="14.85" hidden="1" customHeight="1" x14ac:dyDescent="0.3">
      <c r="B339" s="41" t="s">
        <v>348</v>
      </c>
      <c r="C339" s="79" t="s">
        <v>681</v>
      </c>
      <c r="D339" s="53" t="s">
        <v>858</v>
      </c>
      <c r="G339" s="53" t="s">
        <v>859</v>
      </c>
      <c r="X339" s="60" t="str">
        <f t="shared" si="10"/>
        <v>部署-集群_界面显示_34</v>
      </c>
    </row>
    <row r="340" spans="2:24" ht="14.85" hidden="1" customHeight="1" x14ac:dyDescent="0.3">
      <c r="B340" s="41" t="s">
        <v>348</v>
      </c>
      <c r="C340" s="79" t="s">
        <v>564</v>
      </c>
      <c r="D340" s="79" t="s">
        <v>860</v>
      </c>
      <c r="G340" s="53" t="s">
        <v>861</v>
      </c>
      <c r="X340" s="60" t="str">
        <f t="shared" si="10"/>
        <v>部署-集群_安装-数据库_83</v>
      </c>
    </row>
    <row r="341" spans="2:24" ht="14.85" hidden="1" customHeight="1" x14ac:dyDescent="0.3">
      <c r="B341" s="41" t="s">
        <v>348</v>
      </c>
      <c r="C341" s="79" t="s">
        <v>862</v>
      </c>
      <c r="D341" s="79" t="s">
        <v>863</v>
      </c>
      <c r="G341" s="53" t="s">
        <v>864</v>
      </c>
      <c r="X341" s="60" t="str">
        <f t="shared" si="10"/>
        <v>部署-集群_两地三中心_5</v>
      </c>
    </row>
    <row r="342" spans="2:24" ht="14.85" hidden="1" customHeight="1" x14ac:dyDescent="0.3">
      <c r="B342" s="41" t="s">
        <v>348</v>
      </c>
      <c r="C342" s="79" t="s">
        <v>862</v>
      </c>
      <c r="D342" s="79" t="s">
        <v>865</v>
      </c>
      <c r="G342" s="53" t="s">
        <v>866</v>
      </c>
      <c r="X342" s="60" t="str">
        <f t="shared" si="10"/>
        <v>部署-集群_两地三中心_5</v>
      </c>
    </row>
    <row r="343" spans="2:24" ht="14.85" hidden="1" customHeight="1" x14ac:dyDescent="0.3">
      <c r="B343" s="41" t="s">
        <v>348</v>
      </c>
      <c r="C343" s="79" t="s">
        <v>862</v>
      </c>
      <c r="D343" s="79" t="s">
        <v>867</v>
      </c>
      <c r="G343" s="53" t="s">
        <v>868</v>
      </c>
      <c r="X343" s="60" t="str">
        <f t="shared" si="10"/>
        <v>部署-集群_两地三中心_5</v>
      </c>
    </row>
    <row r="344" spans="2:24" ht="14.85" hidden="1" customHeight="1" x14ac:dyDescent="0.3">
      <c r="B344" s="41" t="s">
        <v>348</v>
      </c>
      <c r="C344" s="79" t="s">
        <v>862</v>
      </c>
      <c r="D344" s="79" t="s">
        <v>869</v>
      </c>
      <c r="G344" s="53" t="s">
        <v>870</v>
      </c>
      <c r="X344" s="60" t="str">
        <f t="shared" si="10"/>
        <v>部署-集群_两地三中心_5</v>
      </c>
    </row>
    <row r="345" spans="2:24" ht="14.85" hidden="1" customHeight="1" x14ac:dyDescent="0.3">
      <c r="B345" s="41" t="s">
        <v>348</v>
      </c>
      <c r="C345" s="79" t="s">
        <v>862</v>
      </c>
      <c r="D345" s="79" t="s">
        <v>871</v>
      </c>
      <c r="G345" s="53" t="s">
        <v>872</v>
      </c>
      <c r="X345" s="60" t="str">
        <f t="shared" si="10"/>
        <v>部署-集群_两地三中心_5</v>
      </c>
    </row>
    <row r="346" spans="2:24" ht="14.85" hidden="1" customHeight="1" x14ac:dyDescent="0.3">
      <c r="B346" s="41" t="s">
        <v>348</v>
      </c>
      <c r="C346" s="79" t="s">
        <v>873</v>
      </c>
      <c r="D346" s="79" t="s">
        <v>874</v>
      </c>
      <c r="G346" s="53" t="s">
        <v>875</v>
      </c>
      <c r="X346" s="60" t="str">
        <f t="shared" si="10"/>
        <v>部署-集群_卸载-数据库_11</v>
      </c>
    </row>
    <row r="347" spans="2:24" ht="14.85" hidden="1" customHeight="1" x14ac:dyDescent="0.3">
      <c r="B347" s="41" t="s">
        <v>348</v>
      </c>
      <c r="C347" s="79" t="s">
        <v>873</v>
      </c>
      <c r="D347" s="79" t="s">
        <v>876</v>
      </c>
      <c r="G347" s="53" t="s">
        <v>877</v>
      </c>
      <c r="X347" s="60" t="str">
        <f t="shared" si="10"/>
        <v>部署-集群_卸载-数据库_11</v>
      </c>
    </row>
    <row r="348" spans="2:24" ht="14.85" hidden="1" customHeight="1" x14ac:dyDescent="0.3">
      <c r="B348" s="41" t="s">
        <v>348</v>
      </c>
      <c r="C348" s="79" t="s">
        <v>873</v>
      </c>
      <c r="D348" s="79" t="s">
        <v>878</v>
      </c>
      <c r="G348" s="53" t="s">
        <v>879</v>
      </c>
      <c r="X348" s="60" t="str">
        <f t="shared" si="10"/>
        <v>部署-集群_卸载-数据库_11</v>
      </c>
    </row>
    <row r="349" spans="2:24" ht="14.85" hidden="1" customHeight="1" x14ac:dyDescent="0.3">
      <c r="B349" s="41" t="s">
        <v>348</v>
      </c>
      <c r="C349" s="79" t="s">
        <v>873</v>
      </c>
      <c r="D349" s="79" t="s">
        <v>880</v>
      </c>
      <c r="G349" s="53" t="s">
        <v>881</v>
      </c>
      <c r="X349" s="60" t="str">
        <f t="shared" si="10"/>
        <v>部署-集群_卸载-数据库_11</v>
      </c>
    </row>
    <row r="350" spans="2:24" ht="14.85" hidden="1" customHeight="1" x14ac:dyDescent="0.3">
      <c r="B350" s="41" t="s">
        <v>348</v>
      </c>
      <c r="C350" s="79" t="s">
        <v>873</v>
      </c>
      <c r="D350" s="79" t="s">
        <v>882</v>
      </c>
      <c r="G350" s="53" t="s">
        <v>883</v>
      </c>
      <c r="X350" s="60" t="str">
        <f t="shared" si="10"/>
        <v>部署-集群_卸载-数据库_11</v>
      </c>
    </row>
    <row r="351" spans="2:24" ht="14.85" hidden="1" customHeight="1" x14ac:dyDescent="0.3">
      <c r="B351" s="41" t="s">
        <v>348</v>
      </c>
      <c r="C351" s="79" t="s">
        <v>873</v>
      </c>
      <c r="D351" s="79" t="s">
        <v>884</v>
      </c>
      <c r="G351" s="53" t="s">
        <v>885</v>
      </c>
      <c r="X351" s="60" t="str">
        <f t="shared" si="10"/>
        <v>部署-集群_卸载-数据库_11</v>
      </c>
    </row>
    <row r="352" spans="2:24" ht="14.85" hidden="1" customHeight="1" x14ac:dyDescent="0.3">
      <c r="B352" s="41" t="s">
        <v>348</v>
      </c>
      <c r="C352" s="79" t="s">
        <v>873</v>
      </c>
      <c r="D352" s="79" t="s">
        <v>886</v>
      </c>
      <c r="G352" s="53" t="s">
        <v>887</v>
      </c>
      <c r="X352" s="60" t="str">
        <f t="shared" si="10"/>
        <v>部署-集群_卸载-数据库_11</v>
      </c>
    </row>
    <row r="353" spans="2:24" ht="14.85" hidden="1" customHeight="1" x14ac:dyDescent="0.3">
      <c r="B353" s="41" t="s">
        <v>348</v>
      </c>
      <c r="C353" s="79" t="s">
        <v>873</v>
      </c>
      <c r="D353" s="79" t="s">
        <v>888</v>
      </c>
      <c r="G353" s="53" t="s">
        <v>889</v>
      </c>
      <c r="X353" s="60" t="str">
        <f t="shared" si="10"/>
        <v>部署-集群_卸载-数据库_11</v>
      </c>
    </row>
    <row r="354" spans="2:24" ht="14.85" hidden="1" customHeight="1" x14ac:dyDescent="0.3">
      <c r="B354" s="41" t="s">
        <v>348</v>
      </c>
      <c r="C354" s="79" t="s">
        <v>873</v>
      </c>
      <c r="D354" s="79" t="s">
        <v>890</v>
      </c>
      <c r="G354" s="53" t="s">
        <v>891</v>
      </c>
      <c r="X354" s="60" t="str">
        <f t="shared" si="10"/>
        <v>部署-集群_卸载-数据库_11</v>
      </c>
    </row>
    <row r="355" spans="2:24" ht="14.85" hidden="1" customHeight="1" x14ac:dyDescent="0.3">
      <c r="B355" s="41" t="s">
        <v>348</v>
      </c>
      <c r="C355" s="79" t="s">
        <v>873</v>
      </c>
      <c r="D355" s="79" t="s">
        <v>892</v>
      </c>
      <c r="G355" s="53" t="s">
        <v>893</v>
      </c>
      <c r="X355" s="60" t="str">
        <f t="shared" si="10"/>
        <v>部署-集群_卸载-数据库_11</v>
      </c>
    </row>
    <row r="356" spans="2:24" ht="14.85" hidden="1" customHeight="1" x14ac:dyDescent="0.3">
      <c r="B356" s="41" t="s">
        <v>348</v>
      </c>
      <c r="C356" s="79" t="s">
        <v>873</v>
      </c>
      <c r="D356" s="79" t="s">
        <v>894</v>
      </c>
      <c r="G356" s="53" t="s">
        <v>895</v>
      </c>
      <c r="X356" s="60" t="str">
        <f t="shared" si="10"/>
        <v>部署-集群_卸载-数据库_11</v>
      </c>
    </row>
    <row r="357" spans="2:24" ht="14.85" hidden="1" customHeight="1" x14ac:dyDescent="0.3">
      <c r="B357" s="41" t="s">
        <v>348</v>
      </c>
      <c r="C357" s="79" t="s">
        <v>896</v>
      </c>
      <c r="D357" s="79" t="s">
        <v>897</v>
      </c>
      <c r="G357" s="79" t="s">
        <v>898</v>
      </c>
      <c r="X357" s="60" t="str">
        <f t="shared" ref="X357:X377" si="11">B357&amp;"_"&amp;C357&amp;"_"&amp;COUNTIFS(B:B,B:B,C:C,C:C)</f>
        <v>部署-集群_高危操作_5</v>
      </c>
    </row>
    <row r="358" spans="2:24" ht="14.85" hidden="1" customHeight="1" x14ac:dyDescent="0.3">
      <c r="B358" s="41" t="s">
        <v>348</v>
      </c>
      <c r="C358" s="79" t="s">
        <v>896</v>
      </c>
      <c r="D358" s="79" t="s">
        <v>899</v>
      </c>
      <c r="G358" s="79" t="s">
        <v>900</v>
      </c>
      <c r="X358" s="60" t="str">
        <f t="shared" si="11"/>
        <v>部署-集群_高危操作_5</v>
      </c>
    </row>
    <row r="359" spans="2:24" ht="14.85" hidden="1" customHeight="1" x14ac:dyDescent="0.3">
      <c r="B359" s="41" t="s">
        <v>348</v>
      </c>
      <c r="C359" s="79" t="s">
        <v>896</v>
      </c>
      <c r="D359" s="79" t="s">
        <v>901</v>
      </c>
      <c r="G359" s="79" t="s">
        <v>902</v>
      </c>
      <c r="X359" s="60" t="str">
        <f t="shared" si="11"/>
        <v>部署-集群_高危操作_5</v>
      </c>
    </row>
    <row r="360" spans="2:24" ht="14.85" hidden="1" customHeight="1" x14ac:dyDescent="0.3">
      <c r="B360" s="41" t="s">
        <v>348</v>
      </c>
      <c r="C360" s="79" t="s">
        <v>896</v>
      </c>
      <c r="D360" s="79" t="s">
        <v>903</v>
      </c>
      <c r="G360" s="79" t="s">
        <v>904</v>
      </c>
      <c r="X360" s="60" t="str">
        <f t="shared" si="11"/>
        <v>部署-集群_高危操作_5</v>
      </c>
    </row>
    <row r="361" spans="2:24" ht="14.85" hidden="1" customHeight="1" x14ac:dyDescent="0.3">
      <c r="B361" s="41" t="s">
        <v>348</v>
      </c>
      <c r="C361" s="79" t="s">
        <v>896</v>
      </c>
      <c r="D361" s="79" t="s">
        <v>905</v>
      </c>
      <c r="G361" s="79" t="s">
        <v>906</v>
      </c>
      <c r="X361" s="60" t="str">
        <f t="shared" si="11"/>
        <v>部署-集群_高危操作_5</v>
      </c>
    </row>
    <row r="362" spans="2:24" ht="14.85" hidden="1" customHeight="1" x14ac:dyDescent="0.3">
      <c r="B362" s="41" t="s">
        <v>348</v>
      </c>
      <c r="C362" s="79" t="s">
        <v>907</v>
      </c>
      <c r="D362" s="79" t="s">
        <v>908</v>
      </c>
      <c r="G362" s="53" t="s">
        <v>909</v>
      </c>
      <c r="X362" s="60" t="str">
        <f t="shared" si="11"/>
        <v>部署-集群_接管_59</v>
      </c>
    </row>
    <row r="363" spans="2:24" ht="14.85" hidden="1" customHeight="1" x14ac:dyDescent="0.3">
      <c r="B363" s="41" t="s">
        <v>348</v>
      </c>
      <c r="C363" s="79" t="s">
        <v>907</v>
      </c>
      <c r="D363" s="79" t="s">
        <v>910</v>
      </c>
      <c r="G363" s="53" t="s">
        <v>911</v>
      </c>
      <c r="X363" s="60" t="str">
        <f t="shared" si="11"/>
        <v>部署-集群_接管_59</v>
      </c>
    </row>
    <row r="364" spans="2:24" ht="14.85" hidden="1" customHeight="1" x14ac:dyDescent="0.3">
      <c r="B364" s="41" t="s">
        <v>348</v>
      </c>
      <c r="C364" s="79" t="s">
        <v>907</v>
      </c>
      <c r="D364" s="79" t="s">
        <v>912</v>
      </c>
      <c r="G364" s="53" t="s">
        <v>913</v>
      </c>
      <c r="X364" s="60" t="str">
        <f t="shared" si="11"/>
        <v>部署-集群_接管_59</v>
      </c>
    </row>
    <row r="365" spans="2:24" ht="14.85" hidden="1" customHeight="1" x14ac:dyDescent="0.3">
      <c r="B365" s="41" t="s">
        <v>348</v>
      </c>
      <c r="C365" s="79" t="s">
        <v>907</v>
      </c>
      <c r="D365" s="79" t="s">
        <v>914</v>
      </c>
      <c r="G365" s="53" t="s">
        <v>915</v>
      </c>
      <c r="X365" s="60" t="str">
        <f t="shared" si="11"/>
        <v>部署-集群_接管_59</v>
      </c>
    </row>
    <row r="366" spans="2:24" ht="14.85" hidden="1" customHeight="1" x14ac:dyDescent="0.3">
      <c r="B366" s="41" t="s">
        <v>348</v>
      </c>
      <c r="C366" s="79" t="s">
        <v>907</v>
      </c>
      <c r="D366" s="79" t="s">
        <v>916</v>
      </c>
      <c r="G366" s="53" t="s">
        <v>917</v>
      </c>
      <c r="X366" s="60" t="str">
        <f t="shared" si="11"/>
        <v>部署-集群_接管_59</v>
      </c>
    </row>
    <row r="367" spans="2:24" ht="14.85" hidden="1" customHeight="1" x14ac:dyDescent="0.3">
      <c r="B367" s="41" t="s">
        <v>348</v>
      </c>
      <c r="C367" s="79" t="s">
        <v>907</v>
      </c>
      <c r="D367" s="79" t="s">
        <v>918</v>
      </c>
      <c r="G367" s="53" t="s">
        <v>919</v>
      </c>
      <c r="X367" s="60" t="str">
        <f t="shared" si="11"/>
        <v>部署-集群_接管_59</v>
      </c>
    </row>
    <row r="368" spans="2:24" ht="14.85" hidden="1" customHeight="1" x14ac:dyDescent="0.3">
      <c r="B368" s="41" t="s">
        <v>348</v>
      </c>
      <c r="C368" s="79" t="s">
        <v>907</v>
      </c>
      <c r="D368" s="79" t="s">
        <v>920</v>
      </c>
      <c r="G368" s="53" t="s">
        <v>921</v>
      </c>
      <c r="X368" s="60" t="str">
        <f t="shared" si="11"/>
        <v>部署-集群_接管_59</v>
      </c>
    </row>
    <row r="369" spans="2:24" ht="14.85" hidden="1" customHeight="1" x14ac:dyDescent="0.3">
      <c r="B369" s="41" t="s">
        <v>348</v>
      </c>
      <c r="C369" s="79" t="s">
        <v>907</v>
      </c>
      <c r="D369" s="79" t="s">
        <v>922</v>
      </c>
      <c r="G369" s="53"/>
      <c r="X369" s="60" t="str">
        <f t="shared" si="11"/>
        <v>部署-集群_接管_59</v>
      </c>
    </row>
    <row r="370" spans="2:24" ht="14.85" hidden="1" customHeight="1" x14ac:dyDescent="0.3">
      <c r="B370" s="41" t="s">
        <v>348</v>
      </c>
      <c r="C370" s="79" t="s">
        <v>907</v>
      </c>
      <c r="D370" s="79" t="s">
        <v>923</v>
      </c>
      <c r="G370" s="53"/>
      <c r="X370" s="60" t="str">
        <f t="shared" si="11"/>
        <v>部署-集群_接管_59</v>
      </c>
    </row>
    <row r="371" spans="2:24" ht="14.85" hidden="1" customHeight="1" x14ac:dyDescent="0.3">
      <c r="B371" s="41" t="s">
        <v>348</v>
      </c>
      <c r="C371" s="79" t="s">
        <v>907</v>
      </c>
      <c r="D371" s="79" t="s">
        <v>924</v>
      </c>
      <c r="G371" s="53"/>
      <c r="X371" s="60" t="str">
        <f t="shared" si="11"/>
        <v>部署-集群_接管_59</v>
      </c>
    </row>
    <row r="372" spans="2:24" ht="14.85" hidden="1" customHeight="1" x14ac:dyDescent="0.3">
      <c r="B372" s="41" t="s">
        <v>348</v>
      </c>
      <c r="C372" s="79" t="s">
        <v>907</v>
      </c>
      <c r="D372" s="79" t="s">
        <v>925</v>
      </c>
      <c r="G372" s="53" t="s">
        <v>926</v>
      </c>
      <c r="X372" s="60" t="str">
        <f t="shared" si="11"/>
        <v>部署-集群_接管_59</v>
      </c>
    </row>
    <row r="373" spans="2:24" ht="14.85" hidden="1" customHeight="1" x14ac:dyDescent="0.3">
      <c r="B373" s="41" t="s">
        <v>348</v>
      </c>
      <c r="C373" s="79" t="s">
        <v>907</v>
      </c>
      <c r="D373" s="79" t="s">
        <v>927</v>
      </c>
      <c r="G373" s="53" t="s">
        <v>928</v>
      </c>
      <c r="X373" s="60" t="str">
        <f t="shared" si="11"/>
        <v>部署-集群_接管_59</v>
      </c>
    </row>
    <row r="374" spans="2:24" ht="14.85" hidden="1" customHeight="1" x14ac:dyDescent="0.3">
      <c r="B374" s="41" t="s">
        <v>348</v>
      </c>
      <c r="C374" s="79" t="s">
        <v>907</v>
      </c>
      <c r="D374" s="79" t="s">
        <v>929</v>
      </c>
      <c r="G374" s="53" t="s">
        <v>930</v>
      </c>
      <c r="X374" s="60" t="str">
        <f t="shared" si="11"/>
        <v>部署-集群_接管_59</v>
      </c>
    </row>
    <row r="375" spans="2:24" ht="14.85" hidden="1" customHeight="1" x14ac:dyDescent="0.3">
      <c r="B375" s="41" t="s">
        <v>348</v>
      </c>
      <c r="C375" s="79" t="s">
        <v>907</v>
      </c>
      <c r="D375" s="79" t="s">
        <v>931</v>
      </c>
      <c r="G375" s="53" t="s">
        <v>932</v>
      </c>
      <c r="X375" s="60" t="str">
        <f t="shared" si="11"/>
        <v>部署-集群_接管_59</v>
      </c>
    </row>
    <row r="376" spans="2:24" ht="14.85" hidden="1" customHeight="1" x14ac:dyDescent="0.3">
      <c r="B376" s="41" t="s">
        <v>348</v>
      </c>
      <c r="C376" s="79" t="s">
        <v>907</v>
      </c>
      <c r="D376" s="79" t="s">
        <v>933</v>
      </c>
      <c r="G376" s="53" t="s">
        <v>934</v>
      </c>
      <c r="X376" s="60" t="str">
        <f t="shared" si="11"/>
        <v>部署-集群_接管_59</v>
      </c>
    </row>
    <row r="377" spans="2:24" ht="14.85" hidden="1" customHeight="1" x14ac:dyDescent="0.3">
      <c r="B377" s="41" t="s">
        <v>348</v>
      </c>
      <c r="C377" s="79" t="s">
        <v>907</v>
      </c>
      <c r="D377" s="79" t="s">
        <v>935</v>
      </c>
      <c r="G377" s="53" t="s">
        <v>932</v>
      </c>
      <c r="X377" s="60" t="str">
        <f t="shared" si="11"/>
        <v>部署-集群_接管_59</v>
      </c>
    </row>
    <row r="378" spans="2:24" ht="14.85" hidden="1" customHeight="1" x14ac:dyDescent="0.3">
      <c r="B378" s="41" t="s">
        <v>348</v>
      </c>
      <c r="C378" s="79" t="s">
        <v>907</v>
      </c>
      <c r="D378" s="79" t="s">
        <v>936</v>
      </c>
      <c r="G378" s="53" t="s">
        <v>937</v>
      </c>
      <c r="X378" s="60" t="str">
        <f t="shared" ref="X378:X422" si="12">B378&amp;"_"&amp;C378&amp;"_"&amp;COUNTIFS(B:B,B:B,C:C,C:C)</f>
        <v>部署-集群_接管_59</v>
      </c>
    </row>
    <row r="379" spans="2:24" ht="14.85" hidden="1" customHeight="1" x14ac:dyDescent="0.3">
      <c r="B379" s="41" t="s">
        <v>348</v>
      </c>
      <c r="C379" s="79" t="s">
        <v>907</v>
      </c>
      <c r="D379" s="79" t="s">
        <v>938</v>
      </c>
      <c r="G379" s="53" t="s">
        <v>939</v>
      </c>
      <c r="X379" s="60" t="str">
        <f t="shared" si="12"/>
        <v>部署-集群_接管_59</v>
      </c>
    </row>
    <row r="380" spans="2:24" ht="14.85" hidden="1" customHeight="1" x14ac:dyDescent="0.3">
      <c r="B380" s="41" t="s">
        <v>348</v>
      </c>
      <c r="C380" s="79" t="s">
        <v>907</v>
      </c>
      <c r="D380" s="79" t="s">
        <v>940</v>
      </c>
      <c r="G380" s="53" t="s">
        <v>941</v>
      </c>
      <c r="X380" s="60" t="str">
        <f t="shared" si="12"/>
        <v>部署-集群_接管_59</v>
      </c>
    </row>
    <row r="381" spans="2:24" ht="14.85" hidden="1" customHeight="1" x14ac:dyDescent="0.3">
      <c r="B381" s="41" t="s">
        <v>348</v>
      </c>
      <c r="C381" s="79" t="s">
        <v>907</v>
      </c>
      <c r="D381" s="79" t="s">
        <v>942</v>
      </c>
      <c r="G381" s="53" t="s">
        <v>943</v>
      </c>
      <c r="X381" s="60" t="str">
        <f t="shared" si="12"/>
        <v>部署-集群_接管_59</v>
      </c>
    </row>
    <row r="382" spans="2:24" ht="14.85" hidden="1" customHeight="1" x14ac:dyDescent="0.3">
      <c r="B382" s="41" t="s">
        <v>348</v>
      </c>
      <c r="C382" s="79" t="s">
        <v>907</v>
      </c>
      <c r="D382" s="79" t="s">
        <v>944</v>
      </c>
      <c r="G382" s="53"/>
      <c r="R382" s="53" t="s">
        <v>945</v>
      </c>
      <c r="X382" s="60" t="str">
        <f t="shared" si="12"/>
        <v>部署-集群_接管_59</v>
      </c>
    </row>
    <row r="383" spans="2:24" ht="14.85" hidden="1" customHeight="1" x14ac:dyDescent="0.3">
      <c r="B383" s="41" t="s">
        <v>348</v>
      </c>
      <c r="C383" s="79" t="s">
        <v>907</v>
      </c>
      <c r="D383" s="79" t="s">
        <v>946</v>
      </c>
      <c r="G383" s="53"/>
      <c r="R383" s="53" t="s">
        <v>947</v>
      </c>
      <c r="X383" s="60" t="str">
        <f t="shared" si="12"/>
        <v>部署-集群_接管_59</v>
      </c>
    </row>
    <row r="384" spans="2:24" ht="14.85" hidden="1" customHeight="1" x14ac:dyDescent="0.3">
      <c r="B384" s="41" t="s">
        <v>348</v>
      </c>
      <c r="C384" s="79" t="s">
        <v>907</v>
      </c>
      <c r="D384" s="79" t="s">
        <v>948</v>
      </c>
      <c r="G384" s="53"/>
      <c r="X384" s="60" t="str">
        <f t="shared" si="12"/>
        <v>部署-集群_接管_59</v>
      </c>
    </row>
    <row r="385" spans="2:24" ht="14.85" hidden="1" customHeight="1" x14ac:dyDescent="0.3">
      <c r="B385" s="41" t="s">
        <v>348</v>
      </c>
      <c r="C385" s="79" t="s">
        <v>907</v>
      </c>
      <c r="D385" s="79" t="s">
        <v>949</v>
      </c>
      <c r="G385" s="53" t="s">
        <v>950</v>
      </c>
      <c r="X385" s="60" t="str">
        <f t="shared" si="12"/>
        <v>部署-集群_接管_59</v>
      </c>
    </row>
    <row r="386" spans="2:24" ht="14.85" hidden="1" customHeight="1" x14ac:dyDescent="0.3">
      <c r="B386" s="41" t="s">
        <v>348</v>
      </c>
      <c r="C386" s="79" t="s">
        <v>907</v>
      </c>
      <c r="D386" s="79" t="s">
        <v>951</v>
      </c>
      <c r="G386" s="53" t="s">
        <v>952</v>
      </c>
      <c r="X386" s="60" t="str">
        <f t="shared" si="12"/>
        <v>部署-集群_接管_59</v>
      </c>
    </row>
    <row r="387" spans="2:24" ht="14.85" hidden="1" customHeight="1" x14ac:dyDescent="0.3">
      <c r="B387" s="41" t="s">
        <v>348</v>
      </c>
      <c r="C387" s="79" t="s">
        <v>907</v>
      </c>
      <c r="D387" s="79" t="s">
        <v>953</v>
      </c>
      <c r="G387" s="53" t="s">
        <v>954</v>
      </c>
      <c r="X387" s="60" t="str">
        <f t="shared" si="12"/>
        <v>部署-集群_接管_59</v>
      </c>
    </row>
    <row r="388" spans="2:24" ht="14.85" hidden="1" customHeight="1" x14ac:dyDescent="0.3">
      <c r="B388" s="41" t="s">
        <v>348</v>
      </c>
      <c r="C388" s="79" t="s">
        <v>907</v>
      </c>
      <c r="D388" s="79" t="s">
        <v>955</v>
      </c>
      <c r="G388" s="53" t="s">
        <v>956</v>
      </c>
      <c r="X388" s="60" t="str">
        <f t="shared" si="12"/>
        <v>部署-集群_接管_59</v>
      </c>
    </row>
    <row r="389" spans="2:24" ht="14.85" hidden="1" customHeight="1" x14ac:dyDescent="0.3">
      <c r="B389" s="41" t="s">
        <v>348</v>
      </c>
      <c r="C389" s="79" t="s">
        <v>907</v>
      </c>
      <c r="D389" s="79" t="s">
        <v>957</v>
      </c>
      <c r="G389" s="53" t="s">
        <v>958</v>
      </c>
      <c r="X389" s="60" t="str">
        <f t="shared" si="12"/>
        <v>部署-集群_接管_59</v>
      </c>
    </row>
    <row r="390" spans="2:24" ht="14.85" hidden="1" customHeight="1" x14ac:dyDescent="0.3">
      <c r="B390" s="41" t="s">
        <v>348</v>
      </c>
      <c r="C390" s="79" t="s">
        <v>907</v>
      </c>
      <c r="D390" s="79" t="s">
        <v>959</v>
      </c>
      <c r="G390" s="53" t="s">
        <v>960</v>
      </c>
      <c r="X390" s="60" t="str">
        <f t="shared" si="12"/>
        <v>部署-集群_接管_59</v>
      </c>
    </row>
    <row r="391" spans="2:24" ht="14.85" hidden="1" customHeight="1" x14ac:dyDescent="0.3">
      <c r="B391" s="41" t="s">
        <v>348</v>
      </c>
      <c r="C391" s="79" t="s">
        <v>907</v>
      </c>
      <c r="D391" s="79" t="s">
        <v>961</v>
      </c>
      <c r="G391" s="53" t="s">
        <v>962</v>
      </c>
      <c r="X391" s="60" t="str">
        <f t="shared" si="12"/>
        <v>部署-集群_接管_59</v>
      </c>
    </row>
    <row r="392" spans="2:24" ht="14.85" hidden="1" customHeight="1" x14ac:dyDescent="0.3">
      <c r="B392" s="41" t="s">
        <v>348</v>
      </c>
      <c r="C392" s="79" t="s">
        <v>907</v>
      </c>
      <c r="D392" s="79" t="s">
        <v>963</v>
      </c>
      <c r="G392" s="53" t="s">
        <v>964</v>
      </c>
      <c r="X392" s="60" t="str">
        <f t="shared" si="12"/>
        <v>部署-集群_接管_59</v>
      </c>
    </row>
    <row r="393" spans="2:24" ht="14.85" hidden="1" customHeight="1" x14ac:dyDescent="0.3">
      <c r="B393" s="41" t="s">
        <v>348</v>
      </c>
      <c r="C393" s="79" t="s">
        <v>907</v>
      </c>
      <c r="D393" s="79" t="s">
        <v>965</v>
      </c>
      <c r="G393" s="53" t="s">
        <v>966</v>
      </c>
      <c r="X393" s="60" t="str">
        <f t="shared" si="12"/>
        <v>部署-集群_接管_59</v>
      </c>
    </row>
    <row r="394" spans="2:24" ht="14.85" hidden="1" customHeight="1" x14ac:dyDescent="0.3">
      <c r="B394" s="41" t="s">
        <v>348</v>
      </c>
      <c r="C394" s="79" t="s">
        <v>907</v>
      </c>
      <c r="D394" s="79" t="s">
        <v>967</v>
      </c>
      <c r="G394" s="53" t="s">
        <v>968</v>
      </c>
      <c r="X394" s="60" t="str">
        <f t="shared" si="12"/>
        <v>部署-集群_接管_59</v>
      </c>
    </row>
    <row r="395" spans="2:24" ht="14.85" hidden="1" customHeight="1" x14ac:dyDescent="0.3">
      <c r="B395" s="41" t="s">
        <v>348</v>
      </c>
      <c r="C395" s="79" t="s">
        <v>907</v>
      </c>
      <c r="D395" s="79" t="s">
        <v>969</v>
      </c>
      <c r="G395" s="53" t="s">
        <v>970</v>
      </c>
      <c r="X395" s="60" t="str">
        <f t="shared" si="12"/>
        <v>部署-集群_接管_59</v>
      </c>
    </row>
    <row r="396" spans="2:24" ht="14.85" hidden="1" customHeight="1" x14ac:dyDescent="0.3">
      <c r="B396" s="41" t="s">
        <v>348</v>
      </c>
      <c r="C396" s="79" t="s">
        <v>907</v>
      </c>
      <c r="D396" s="79" t="s">
        <v>971</v>
      </c>
      <c r="G396" s="53" t="s">
        <v>972</v>
      </c>
      <c r="X396" s="60" t="str">
        <f t="shared" si="12"/>
        <v>部署-集群_接管_59</v>
      </c>
    </row>
    <row r="397" spans="2:24" ht="14.85" hidden="1" customHeight="1" x14ac:dyDescent="0.3">
      <c r="B397" s="41" t="s">
        <v>348</v>
      </c>
      <c r="C397" s="79" t="s">
        <v>907</v>
      </c>
      <c r="D397" s="79" t="s">
        <v>973</v>
      </c>
      <c r="G397" s="53" t="s">
        <v>974</v>
      </c>
      <c r="X397" s="60" t="str">
        <f t="shared" si="12"/>
        <v>部署-集群_接管_59</v>
      </c>
    </row>
    <row r="398" spans="2:24" ht="14.85" hidden="1" customHeight="1" x14ac:dyDescent="0.3">
      <c r="B398" s="41" t="s">
        <v>348</v>
      </c>
      <c r="C398" s="79" t="s">
        <v>907</v>
      </c>
      <c r="D398" s="79" t="s">
        <v>975</v>
      </c>
      <c r="G398" s="53" t="s">
        <v>976</v>
      </c>
      <c r="X398" s="60" t="str">
        <f t="shared" si="12"/>
        <v>部署-集群_接管_59</v>
      </c>
    </row>
    <row r="399" spans="2:24" ht="14.85" hidden="1" customHeight="1" x14ac:dyDescent="0.3">
      <c r="B399" s="41" t="s">
        <v>348</v>
      </c>
      <c r="C399" s="79" t="s">
        <v>907</v>
      </c>
      <c r="D399" s="79" t="s">
        <v>977</v>
      </c>
      <c r="G399" s="53" t="s">
        <v>978</v>
      </c>
      <c r="X399" s="60" t="str">
        <f t="shared" si="12"/>
        <v>部署-集群_接管_59</v>
      </c>
    </row>
    <row r="400" spans="2:24" ht="14.85" hidden="1" customHeight="1" x14ac:dyDescent="0.3">
      <c r="B400" s="41" t="s">
        <v>348</v>
      </c>
      <c r="C400" s="79" t="s">
        <v>907</v>
      </c>
      <c r="D400" s="79" t="s">
        <v>979</v>
      </c>
      <c r="G400" s="53" t="s">
        <v>980</v>
      </c>
      <c r="X400" s="60" t="str">
        <f t="shared" si="12"/>
        <v>部署-集群_接管_59</v>
      </c>
    </row>
    <row r="401" spans="2:24" ht="14.85" hidden="1" customHeight="1" x14ac:dyDescent="0.3">
      <c r="B401" s="41" t="s">
        <v>348</v>
      </c>
      <c r="C401" s="79" t="s">
        <v>907</v>
      </c>
      <c r="D401" s="79" t="s">
        <v>981</v>
      </c>
      <c r="G401" s="53" t="s">
        <v>982</v>
      </c>
      <c r="X401" s="60" t="str">
        <f t="shared" si="12"/>
        <v>部署-集群_接管_59</v>
      </c>
    </row>
    <row r="402" spans="2:24" ht="14.85" hidden="1" customHeight="1" x14ac:dyDescent="0.3">
      <c r="B402" s="41" t="s">
        <v>348</v>
      </c>
      <c r="C402" s="79" t="s">
        <v>907</v>
      </c>
      <c r="D402" s="79" t="s">
        <v>983</v>
      </c>
      <c r="G402" s="53"/>
      <c r="X402" s="60" t="str">
        <f t="shared" si="12"/>
        <v>部署-集群_接管_59</v>
      </c>
    </row>
    <row r="403" spans="2:24" ht="14.85" hidden="1" customHeight="1" x14ac:dyDescent="0.3">
      <c r="B403" s="41" t="s">
        <v>348</v>
      </c>
      <c r="C403" s="79" t="s">
        <v>907</v>
      </c>
      <c r="D403" s="79" t="s">
        <v>984</v>
      </c>
      <c r="G403" s="53"/>
      <c r="X403" s="60" t="str">
        <f t="shared" si="12"/>
        <v>部署-集群_接管_59</v>
      </c>
    </row>
    <row r="404" spans="2:24" ht="14.85" hidden="1" customHeight="1" x14ac:dyDescent="0.3">
      <c r="B404" s="41" t="s">
        <v>348</v>
      </c>
      <c r="C404" s="79" t="s">
        <v>907</v>
      </c>
      <c r="D404" s="79" t="s">
        <v>985</v>
      </c>
      <c r="G404" s="53"/>
      <c r="X404" s="60" t="str">
        <f t="shared" si="12"/>
        <v>部署-集群_接管_59</v>
      </c>
    </row>
    <row r="405" spans="2:24" ht="14.85" hidden="1" customHeight="1" x14ac:dyDescent="0.3">
      <c r="B405" s="41" t="s">
        <v>348</v>
      </c>
      <c r="C405" s="79" t="s">
        <v>907</v>
      </c>
      <c r="D405" s="79" t="s">
        <v>986</v>
      </c>
      <c r="G405" s="53"/>
      <c r="X405" s="60" t="str">
        <f t="shared" si="12"/>
        <v>部署-集群_接管_59</v>
      </c>
    </row>
    <row r="406" spans="2:24" ht="14.85" hidden="1" customHeight="1" x14ac:dyDescent="0.3">
      <c r="B406" s="41" t="s">
        <v>348</v>
      </c>
      <c r="C406" s="79" t="s">
        <v>907</v>
      </c>
      <c r="D406" s="79" t="s">
        <v>987</v>
      </c>
      <c r="G406" s="53"/>
      <c r="X406" s="60" t="str">
        <f t="shared" si="12"/>
        <v>部署-集群_接管_59</v>
      </c>
    </row>
    <row r="407" spans="2:24" ht="14.85" hidden="1" customHeight="1" x14ac:dyDescent="0.3">
      <c r="B407" s="41" t="s">
        <v>348</v>
      </c>
      <c r="C407" s="79" t="s">
        <v>907</v>
      </c>
      <c r="D407" s="79" t="s">
        <v>988</v>
      </c>
      <c r="G407" s="53"/>
      <c r="X407" s="60" t="str">
        <f t="shared" si="12"/>
        <v>部署-集群_接管_59</v>
      </c>
    </row>
    <row r="408" spans="2:24" ht="14.85" hidden="1" customHeight="1" x14ac:dyDescent="0.3">
      <c r="B408" s="41" t="s">
        <v>348</v>
      </c>
      <c r="C408" s="79" t="s">
        <v>907</v>
      </c>
      <c r="D408" s="79" t="s">
        <v>989</v>
      </c>
      <c r="G408" s="53" t="s">
        <v>990</v>
      </c>
      <c r="X408" s="60" t="str">
        <f t="shared" si="12"/>
        <v>部署-集群_接管_59</v>
      </c>
    </row>
    <row r="409" spans="2:24" ht="14.85" hidden="1" customHeight="1" x14ac:dyDescent="0.3">
      <c r="B409" s="41" t="s">
        <v>348</v>
      </c>
      <c r="C409" s="79" t="s">
        <v>907</v>
      </c>
      <c r="D409" s="79" t="s">
        <v>991</v>
      </c>
      <c r="G409" s="53" t="s">
        <v>992</v>
      </c>
      <c r="X409" s="60" t="str">
        <f t="shared" si="12"/>
        <v>部署-集群_接管_59</v>
      </c>
    </row>
    <row r="410" spans="2:24" ht="14.85" hidden="1" customHeight="1" x14ac:dyDescent="0.3">
      <c r="B410" s="41" t="s">
        <v>348</v>
      </c>
      <c r="C410" s="79" t="s">
        <v>907</v>
      </c>
      <c r="D410" s="79" t="s">
        <v>993</v>
      </c>
      <c r="G410" s="53" t="s">
        <v>994</v>
      </c>
      <c r="X410" s="60" t="str">
        <f t="shared" si="12"/>
        <v>部署-集群_接管_59</v>
      </c>
    </row>
    <row r="411" spans="2:24" ht="14.85" hidden="1" customHeight="1" x14ac:dyDescent="0.3">
      <c r="B411" s="41" t="s">
        <v>348</v>
      </c>
      <c r="C411" s="79" t="s">
        <v>907</v>
      </c>
      <c r="D411" s="79" t="s">
        <v>995</v>
      </c>
      <c r="G411" s="53" t="s">
        <v>996</v>
      </c>
      <c r="X411" s="60" t="str">
        <f t="shared" si="12"/>
        <v>部署-集群_接管_59</v>
      </c>
    </row>
    <row r="412" spans="2:24" ht="14.85" hidden="1" customHeight="1" x14ac:dyDescent="0.3">
      <c r="B412" s="41" t="s">
        <v>348</v>
      </c>
      <c r="C412" s="79" t="s">
        <v>907</v>
      </c>
      <c r="D412" s="79" t="s">
        <v>997</v>
      </c>
      <c r="G412" s="53" t="s">
        <v>998</v>
      </c>
      <c r="X412" s="60" t="str">
        <f t="shared" si="12"/>
        <v>部署-集群_接管_59</v>
      </c>
    </row>
    <row r="413" spans="2:24" ht="14.85" hidden="1" customHeight="1" x14ac:dyDescent="0.3">
      <c r="B413" s="41" t="s">
        <v>348</v>
      </c>
      <c r="C413" s="79" t="s">
        <v>907</v>
      </c>
      <c r="D413" s="79" t="s">
        <v>999</v>
      </c>
      <c r="G413" s="53" t="s">
        <v>1000</v>
      </c>
      <c r="X413" s="60" t="str">
        <f t="shared" si="12"/>
        <v>部署-集群_接管_59</v>
      </c>
    </row>
    <row r="414" spans="2:24" ht="14.85" hidden="1" customHeight="1" x14ac:dyDescent="0.3">
      <c r="B414" s="41" t="s">
        <v>348</v>
      </c>
      <c r="C414" s="79" t="s">
        <v>907</v>
      </c>
      <c r="D414" s="79" t="s">
        <v>1001</v>
      </c>
      <c r="G414" s="53" t="s">
        <v>1002</v>
      </c>
      <c r="X414" s="60" t="str">
        <f t="shared" si="12"/>
        <v>部署-集群_接管_59</v>
      </c>
    </row>
    <row r="415" spans="2:24" ht="14.85" hidden="1" customHeight="1" x14ac:dyDescent="0.3">
      <c r="B415" s="41" t="s">
        <v>348</v>
      </c>
      <c r="C415" s="79" t="s">
        <v>539</v>
      </c>
      <c r="D415" s="79" t="s">
        <v>1003</v>
      </c>
      <c r="G415" s="53" t="s">
        <v>1004</v>
      </c>
      <c r="X415" s="60" t="str">
        <f t="shared" si="12"/>
        <v>部署-集群_取消接管_3</v>
      </c>
    </row>
    <row r="416" spans="2:24" ht="14.85" hidden="1" customHeight="1" x14ac:dyDescent="0.3">
      <c r="B416" s="41" t="s">
        <v>348</v>
      </c>
      <c r="C416" s="79" t="s">
        <v>539</v>
      </c>
      <c r="D416" s="79" t="s">
        <v>1005</v>
      </c>
      <c r="G416" s="53" t="s">
        <v>1006</v>
      </c>
      <c r="X416" s="60" t="str">
        <f t="shared" si="12"/>
        <v>部署-集群_取消接管_3</v>
      </c>
    </row>
    <row r="417" spans="2:24" ht="14.85" hidden="1" customHeight="1" x14ac:dyDescent="0.3">
      <c r="B417" s="41" t="s">
        <v>348</v>
      </c>
      <c r="C417" s="79" t="s">
        <v>907</v>
      </c>
      <c r="D417" s="79" t="s">
        <v>1007</v>
      </c>
      <c r="G417" s="53" t="s">
        <v>1008</v>
      </c>
      <c r="X417" s="60" t="str">
        <f t="shared" si="12"/>
        <v>部署-集群_接管_59</v>
      </c>
    </row>
    <row r="418" spans="2:24" ht="14.85" hidden="1" customHeight="1" x14ac:dyDescent="0.3">
      <c r="B418" s="41" t="s">
        <v>348</v>
      </c>
      <c r="C418" s="79" t="s">
        <v>907</v>
      </c>
      <c r="D418" s="79" t="s">
        <v>1009</v>
      </c>
      <c r="G418" s="53" t="s">
        <v>1010</v>
      </c>
      <c r="X418" s="60" t="str">
        <f t="shared" si="12"/>
        <v>部署-集群_接管_59</v>
      </c>
    </row>
    <row r="419" spans="2:24" ht="14.85" hidden="1" customHeight="1" x14ac:dyDescent="0.3">
      <c r="B419" s="41" t="s">
        <v>348</v>
      </c>
      <c r="C419" s="79" t="s">
        <v>907</v>
      </c>
      <c r="D419" s="79" t="s">
        <v>1011</v>
      </c>
      <c r="G419" s="53" t="s">
        <v>1012</v>
      </c>
      <c r="X419" s="60" t="str">
        <f t="shared" si="12"/>
        <v>部署-集群_接管_59</v>
      </c>
    </row>
    <row r="420" spans="2:24" ht="14.85" hidden="1" customHeight="1" x14ac:dyDescent="0.3">
      <c r="B420" s="41" t="s">
        <v>348</v>
      </c>
      <c r="C420" s="79" t="s">
        <v>907</v>
      </c>
      <c r="D420" s="79" t="s">
        <v>1013</v>
      </c>
      <c r="G420" s="53" t="s">
        <v>1014</v>
      </c>
      <c r="X420" s="60" t="str">
        <f t="shared" si="12"/>
        <v>部署-集群_接管_59</v>
      </c>
    </row>
    <row r="421" spans="2:24" ht="14.85" hidden="1" customHeight="1" x14ac:dyDescent="0.3">
      <c r="B421" s="41" t="s">
        <v>348</v>
      </c>
      <c r="C421" s="79" t="s">
        <v>907</v>
      </c>
      <c r="D421" s="79" t="s">
        <v>1015</v>
      </c>
      <c r="G421" s="53" t="s">
        <v>1016</v>
      </c>
      <c r="X421" s="60" t="str">
        <f t="shared" si="12"/>
        <v>部署-集群_接管_59</v>
      </c>
    </row>
    <row r="422" spans="2:24" ht="14.85" hidden="1" customHeight="1" x14ac:dyDescent="0.3">
      <c r="B422" s="41" t="s">
        <v>348</v>
      </c>
      <c r="C422" s="79" t="s">
        <v>907</v>
      </c>
      <c r="D422" s="79" t="s">
        <v>1017</v>
      </c>
      <c r="G422" s="53" t="s">
        <v>1018</v>
      </c>
      <c r="X422" s="60" t="str">
        <f t="shared" si="12"/>
        <v>部署-集群_接管_59</v>
      </c>
    </row>
    <row r="423" spans="2:24" ht="14.85" hidden="1" customHeight="1" x14ac:dyDescent="0.3">
      <c r="B423" s="234" t="s">
        <v>1019</v>
      </c>
      <c r="C423" s="235" t="s">
        <v>681</v>
      </c>
      <c r="D423" s="235" t="s">
        <v>1020</v>
      </c>
      <c r="G423" s="235" t="s">
        <v>1021</v>
      </c>
      <c r="X423" s="60" t="str">
        <f t="shared" ref="X423:X460" si="13">B423&amp;"_"&amp;C423&amp;"_"&amp;COUNTIFS(B:B,B:B,C:C,C:C)</f>
        <v>部署-主机_界面显示_10</v>
      </c>
    </row>
    <row r="424" spans="2:24" ht="14.85" hidden="1" customHeight="1" x14ac:dyDescent="0.3">
      <c r="B424" s="234" t="s">
        <v>1019</v>
      </c>
      <c r="C424" s="235" t="s">
        <v>681</v>
      </c>
      <c r="D424" s="235" t="s">
        <v>1022</v>
      </c>
      <c r="G424" s="235" t="s">
        <v>1023</v>
      </c>
      <c r="X424" s="60" t="str">
        <f t="shared" si="13"/>
        <v>部署-主机_界面显示_10</v>
      </c>
    </row>
    <row r="425" spans="2:24" ht="14.85" hidden="1" customHeight="1" x14ac:dyDescent="0.3">
      <c r="B425" s="41" t="s">
        <v>1019</v>
      </c>
      <c r="C425" s="79" t="s">
        <v>681</v>
      </c>
      <c r="D425" s="79" t="s">
        <v>1024</v>
      </c>
      <c r="G425" s="79" t="s">
        <v>1025</v>
      </c>
      <c r="X425" s="60" t="str">
        <f t="shared" si="13"/>
        <v>部署-主机_界面显示_10</v>
      </c>
    </row>
    <row r="426" spans="2:24" ht="14.85" hidden="1" customHeight="1" x14ac:dyDescent="0.3">
      <c r="B426" s="41" t="s">
        <v>1019</v>
      </c>
      <c r="C426" s="79" t="s">
        <v>591</v>
      </c>
      <c r="D426" s="79" t="s">
        <v>1026</v>
      </c>
      <c r="G426" s="79" t="s">
        <v>1027</v>
      </c>
      <c r="X426" s="60" t="str">
        <f t="shared" si="13"/>
        <v>部署-主机_按钮-排序_1</v>
      </c>
    </row>
    <row r="427" spans="2:24" ht="14.85" hidden="1" customHeight="1" x14ac:dyDescent="0.3">
      <c r="B427" s="41" t="s">
        <v>1019</v>
      </c>
      <c r="C427" s="79" t="s">
        <v>624</v>
      </c>
      <c r="D427" s="79" t="s">
        <v>1028</v>
      </c>
      <c r="G427" s="79" t="s">
        <v>1029</v>
      </c>
      <c r="X427" s="60" t="str">
        <f t="shared" si="13"/>
        <v>部署-主机_按钮-查找_1</v>
      </c>
    </row>
    <row r="428" spans="2:24" ht="14.85" hidden="1" customHeight="1" x14ac:dyDescent="0.3">
      <c r="B428" s="41" t="s">
        <v>1019</v>
      </c>
      <c r="C428" s="79" t="s">
        <v>681</v>
      </c>
      <c r="D428" s="79" t="s">
        <v>1030</v>
      </c>
      <c r="G428" s="79" t="s">
        <v>1031</v>
      </c>
      <c r="X428" s="60" t="str">
        <f t="shared" si="13"/>
        <v>部署-主机_界面显示_10</v>
      </c>
    </row>
    <row r="429" spans="2:24" ht="14.85" hidden="1" customHeight="1" x14ac:dyDescent="0.3">
      <c r="B429" s="41" t="s">
        <v>1019</v>
      </c>
      <c r="C429" s="79" t="s">
        <v>583</v>
      </c>
      <c r="D429" s="79" t="s">
        <v>1032</v>
      </c>
      <c r="G429" s="79" t="s">
        <v>1033</v>
      </c>
      <c r="X429" s="60" t="str">
        <f t="shared" si="13"/>
        <v>部署-主机_按钮-翻页_2</v>
      </c>
    </row>
    <row r="430" spans="2:24" ht="14.85" hidden="1" customHeight="1" x14ac:dyDescent="0.3">
      <c r="B430" s="41" t="s">
        <v>1019</v>
      </c>
      <c r="C430" s="79" t="s">
        <v>583</v>
      </c>
      <c r="D430" s="79" t="s">
        <v>1034</v>
      </c>
      <c r="G430" s="79" t="s">
        <v>1035</v>
      </c>
      <c r="X430" s="60" t="str">
        <f t="shared" si="13"/>
        <v>部署-主机_按钮-翻页_2</v>
      </c>
    </row>
    <row r="431" spans="2:24" ht="14.85" hidden="1" customHeight="1" x14ac:dyDescent="0.3">
      <c r="B431" s="41" t="s">
        <v>1019</v>
      </c>
      <c r="C431" s="79" t="s">
        <v>1036</v>
      </c>
      <c r="D431" s="79" t="s">
        <v>1037</v>
      </c>
      <c r="G431" s="79" t="s">
        <v>1038</v>
      </c>
      <c r="X431" s="60" t="str">
        <f t="shared" si="13"/>
        <v>部署-主机_按钮-复制_1</v>
      </c>
    </row>
    <row r="432" spans="2:24" ht="14.85" hidden="1" customHeight="1" x14ac:dyDescent="0.3">
      <c r="B432" s="41" t="s">
        <v>1019</v>
      </c>
      <c r="C432" s="79" t="s">
        <v>1039</v>
      </c>
      <c r="D432" s="79" t="s">
        <v>1040</v>
      </c>
      <c r="G432" s="79" t="s">
        <v>1041</v>
      </c>
      <c r="X432" s="60" t="str">
        <f t="shared" si="13"/>
        <v>部署-主机_按钮-导出csv_1</v>
      </c>
    </row>
    <row r="433" spans="2:24" ht="14.85" hidden="1" customHeight="1" x14ac:dyDescent="0.3">
      <c r="B433" s="41" t="s">
        <v>1019</v>
      </c>
      <c r="C433" s="79" t="s">
        <v>1042</v>
      </c>
      <c r="D433" s="79" t="s">
        <v>1043</v>
      </c>
      <c r="G433" s="79" t="s">
        <v>1044</v>
      </c>
      <c r="X433" s="60" t="str">
        <f t="shared" si="13"/>
        <v>部署-主机_搜索框_1</v>
      </c>
    </row>
    <row r="434" spans="2:24" ht="14.85" hidden="1" customHeight="1" x14ac:dyDescent="0.3">
      <c r="B434" s="41" t="s">
        <v>1019</v>
      </c>
      <c r="C434" s="79" t="s">
        <v>1045</v>
      </c>
      <c r="D434" s="79" t="s">
        <v>1046</v>
      </c>
      <c r="G434" s="79" t="s">
        <v>1047</v>
      </c>
      <c r="X434" s="60" t="str">
        <f t="shared" si="13"/>
        <v>部署-主机_按钮-全屏/退出全屏_1</v>
      </c>
    </row>
    <row r="435" spans="2:24" ht="14.85" hidden="1" customHeight="1" x14ac:dyDescent="0.3">
      <c r="B435" s="41" t="s">
        <v>1019</v>
      </c>
      <c r="C435" s="79" t="s">
        <v>1048</v>
      </c>
      <c r="D435" s="79" t="s">
        <v>1049</v>
      </c>
      <c r="G435" s="79" t="s">
        <v>1050</v>
      </c>
      <c r="X435" s="60" t="str">
        <f t="shared" si="13"/>
        <v>部署-主机_按钮-列设置_1</v>
      </c>
    </row>
    <row r="436" spans="2:24" ht="14.85" hidden="1" customHeight="1" x14ac:dyDescent="0.3">
      <c r="B436" s="41" t="s">
        <v>1019</v>
      </c>
      <c r="C436" s="79" t="s">
        <v>1051</v>
      </c>
      <c r="D436" s="79" t="s">
        <v>1052</v>
      </c>
      <c r="G436" s="79" t="s">
        <v>1053</v>
      </c>
      <c r="X436" s="60" t="str">
        <f t="shared" si="13"/>
        <v>部署-主机_主机管理_2</v>
      </c>
    </row>
    <row r="437" spans="2:24" ht="14.85" hidden="1" customHeight="1" x14ac:dyDescent="0.3">
      <c r="B437" s="41" t="s">
        <v>1019</v>
      </c>
      <c r="C437" s="79" t="s">
        <v>1051</v>
      </c>
      <c r="D437" s="79" t="s">
        <v>1054</v>
      </c>
      <c r="G437" s="79" t="s">
        <v>1055</v>
      </c>
      <c r="X437" s="60" t="str">
        <f t="shared" si="13"/>
        <v>部署-主机_主机管理_2</v>
      </c>
    </row>
    <row r="438" spans="2:24" ht="14.85" hidden="1" customHeight="1" x14ac:dyDescent="0.3">
      <c r="B438" s="41" t="s">
        <v>1019</v>
      </c>
      <c r="C438" s="79" t="s">
        <v>681</v>
      </c>
      <c r="D438" s="79" t="s">
        <v>1056</v>
      </c>
      <c r="G438" s="79" t="s">
        <v>1057</v>
      </c>
      <c r="X438" s="60" t="str">
        <f t="shared" si="13"/>
        <v>部署-主机_界面显示_10</v>
      </c>
    </row>
    <row r="439" spans="2:24" ht="14.85" hidden="1" customHeight="1" x14ac:dyDescent="0.3">
      <c r="B439" s="41" t="s">
        <v>1019</v>
      </c>
      <c r="C439" s="79" t="s">
        <v>681</v>
      </c>
      <c r="D439" s="79" t="s">
        <v>1058</v>
      </c>
      <c r="G439" s="79" t="s">
        <v>1059</v>
      </c>
      <c r="X439" s="60" t="str">
        <f t="shared" si="13"/>
        <v>部署-主机_界面显示_10</v>
      </c>
    </row>
    <row r="440" spans="2:24" ht="14.85" hidden="1" customHeight="1" x14ac:dyDescent="0.3">
      <c r="B440" s="41" t="s">
        <v>1019</v>
      </c>
      <c r="C440" s="79" t="s">
        <v>1060</v>
      </c>
      <c r="D440" s="79" t="s">
        <v>1061</v>
      </c>
      <c r="G440" s="53" t="s">
        <v>1062</v>
      </c>
      <c r="X440" s="60" t="str">
        <f t="shared" si="13"/>
        <v>部署-主机_按钮-关闭_1</v>
      </c>
    </row>
    <row r="441" spans="2:24" ht="14.85" hidden="1" customHeight="1" x14ac:dyDescent="0.3">
      <c r="B441" s="41" t="s">
        <v>1019</v>
      </c>
      <c r="C441" s="79" t="s">
        <v>1063</v>
      </c>
      <c r="D441" s="79" t="s">
        <v>1064</v>
      </c>
      <c r="G441" s="53" t="s">
        <v>1065</v>
      </c>
      <c r="X441" s="60" t="str">
        <f t="shared" si="13"/>
        <v>部署-主机_按钮-取消_2</v>
      </c>
    </row>
    <row r="442" spans="2:24" ht="14.85" hidden="1" customHeight="1" x14ac:dyDescent="0.3">
      <c r="B442" s="41" t="s">
        <v>1019</v>
      </c>
      <c r="C442" s="79" t="s">
        <v>601</v>
      </c>
      <c r="D442" s="79" t="s">
        <v>1066</v>
      </c>
      <c r="G442" s="53" t="s">
        <v>1067</v>
      </c>
      <c r="X442" s="60" t="str">
        <f t="shared" si="13"/>
        <v>部署-主机_按钮-开始安装_1</v>
      </c>
    </row>
    <row r="443" spans="2:24" ht="14.85" hidden="1" customHeight="1" x14ac:dyDescent="0.3">
      <c r="B443" s="41" t="s">
        <v>1019</v>
      </c>
      <c r="C443" s="79" t="s">
        <v>1068</v>
      </c>
      <c r="D443" s="79" t="s">
        <v>1069</v>
      </c>
      <c r="G443" s="53" t="s">
        <v>1070</v>
      </c>
      <c r="X443" s="60" t="str">
        <f t="shared" si="13"/>
        <v>部署-主机_更新客户端_12</v>
      </c>
    </row>
    <row r="444" spans="2:24" ht="14.85" hidden="1" customHeight="1" x14ac:dyDescent="0.3">
      <c r="B444" s="41" t="s">
        <v>1019</v>
      </c>
      <c r="C444" s="79" t="s">
        <v>1068</v>
      </c>
      <c r="D444" s="79" t="s">
        <v>1071</v>
      </c>
      <c r="G444" s="53" t="s">
        <v>1072</v>
      </c>
      <c r="X444" s="60" t="str">
        <f t="shared" si="13"/>
        <v>部署-主机_更新客户端_12</v>
      </c>
    </row>
    <row r="445" spans="2:24" ht="14.85" hidden="1" customHeight="1" x14ac:dyDescent="0.3">
      <c r="B445" s="41" t="s">
        <v>1019</v>
      </c>
      <c r="C445" s="79" t="s">
        <v>1068</v>
      </c>
      <c r="D445" s="79" t="s">
        <v>1073</v>
      </c>
      <c r="G445" s="53" t="s">
        <v>1074</v>
      </c>
      <c r="X445" s="60" t="str">
        <f t="shared" si="13"/>
        <v>部署-主机_更新客户端_12</v>
      </c>
    </row>
    <row r="446" spans="2:24" ht="14.85" hidden="1" customHeight="1" x14ac:dyDescent="0.3">
      <c r="B446" s="41" t="s">
        <v>1019</v>
      </c>
      <c r="C446" s="79" t="s">
        <v>1068</v>
      </c>
      <c r="D446" s="79" t="s">
        <v>1075</v>
      </c>
      <c r="G446" s="53" t="s">
        <v>1076</v>
      </c>
      <c r="X446" s="60" t="str">
        <f t="shared" si="13"/>
        <v>部署-主机_更新客户端_12</v>
      </c>
    </row>
    <row r="447" spans="2:24" ht="14.85" hidden="1" customHeight="1" x14ac:dyDescent="0.3">
      <c r="B447" s="41" t="s">
        <v>1019</v>
      </c>
      <c r="C447" s="79" t="s">
        <v>1068</v>
      </c>
      <c r="D447" s="79" t="s">
        <v>1077</v>
      </c>
      <c r="G447" s="53" t="s">
        <v>1078</v>
      </c>
      <c r="X447" s="60" t="str">
        <f t="shared" si="13"/>
        <v>部署-主机_更新客户端_12</v>
      </c>
    </row>
    <row r="448" spans="2:24" ht="14.85" hidden="1" customHeight="1" x14ac:dyDescent="0.3">
      <c r="B448" s="41" t="s">
        <v>1019</v>
      </c>
      <c r="C448" s="79" t="s">
        <v>1068</v>
      </c>
      <c r="D448" s="79" t="s">
        <v>1079</v>
      </c>
      <c r="G448" s="53" t="s">
        <v>1080</v>
      </c>
      <c r="X448" s="60" t="str">
        <f t="shared" si="13"/>
        <v>部署-主机_更新客户端_12</v>
      </c>
    </row>
    <row r="449" spans="2:24" ht="14.85" hidden="1" customHeight="1" x14ac:dyDescent="0.3">
      <c r="B449" s="41" t="s">
        <v>1019</v>
      </c>
      <c r="C449" s="79" t="s">
        <v>1068</v>
      </c>
      <c r="D449" s="79" t="s">
        <v>1081</v>
      </c>
      <c r="G449" s="53" t="s">
        <v>1082</v>
      </c>
      <c r="X449" s="60" t="str">
        <f t="shared" si="13"/>
        <v>部署-主机_更新客户端_12</v>
      </c>
    </row>
    <row r="450" spans="2:24" ht="14.85" hidden="1" customHeight="1" x14ac:dyDescent="0.3">
      <c r="B450" s="41" t="s">
        <v>1019</v>
      </c>
      <c r="C450" s="79" t="s">
        <v>1068</v>
      </c>
      <c r="D450" s="79" t="s">
        <v>1083</v>
      </c>
      <c r="G450" s="53" t="s">
        <v>1084</v>
      </c>
      <c r="X450" s="60" t="str">
        <f t="shared" si="13"/>
        <v>部署-主机_更新客户端_12</v>
      </c>
    </row>
    <row r="451" spans="2:24" ht="14.85" hidden="1" customHeight="1" x14ac:dyDescent="0.3">
      <c r="B451" s="41" t="s">
        <v>1019</v>
      </c>
      <c r="C451" s="79" t="s">
        <v>1068</v>
      </c>
      <c r="D451" s="79" t="s">
        <v>1085</v>
      </c>
      <c r="G451" s="53" t="s">
        <v>1086</v>
      </c>
      <c r="X451" s="60" t="str">
        <f t="shared" si="13"/>
        <v>部署-主机_更新客户端_12</v>
      </c>
    </row>
    <row r="452" spans="2:24" ht="14.85" hidden="1" customHeight="1" x14ac:dyDescent="0.3">
      <c r="B452" s="41" t="s">
        <v>1019</v>
      </c>
      <c r="C452" s="79" t="s">
        <v>681</v>
      </c>
      <c r="D452" s="79" t="s">
        <v>1087</v>
      </c>
      <c r="G452" s="53" t="s">
        <v>1088</v>
      </c>
      <c r="X452" s="60" t="str">
        <f t="shared" si="13"/>
        <v>部署-主机_界面显示_10</v>
      </c>
    </row>
    <row r="453" spans="2:24" ht="14.85" hidden="1" customHeight="1" x14ac:dyDescent="0.3">
      <c r="B453" s="41" t="s">
        <v>1019</v>
      </c>
      <c r="C453" s="79" t="s">
        <v>1068</v>
      </c>
      <c r="D453" s="79" t="s">
        <v>1089</v>
      </c>
      <c r="G453" s="53" t="s">
        <v>1090</v>
      </c>
      <c r="X453" s="60" t="str">
        <f t="shared" si="13"/>
        <v>部署-主机_更新客户端_12</v>
      </c>
    </row>
    <row r="454" spans="2:24" ht="14.85" hidden="1" customHeight="1" x14ac:dyDescent="0.3">
      <c r="B454" s="41" t="s">
        <v>1019</v>
      </c>
      <c r="C454" s="79" t="s">
        <v>1068</v>
      </c>
      <c r="D454" s="79" t="s">
        <v>1091</v>
      </c>
      <c r="G454" s="53" t="s">
        <v>1092</v>
      </c>
      <c r="X454" s="60" t="str">
        <f t="shared" si="13"/>
        <v>部署-主机_更新客户端_12</v>
      </c>
    </row>
    <row r="455" spans="2:24" ht="14.85" hidden="1" customHeight="1" x14ac:dyDescent="0.3">
      <c r="B455" s="41" t="s">
        <v>1019</v>
      </c>
      <c r="C455" s="79" t="s">
        <v>1063</v>
      </c>
      <c r="D455" s="79" t="s">
        <v>1093</v>
      </c>
      <c r="G455" s="53" t="s">
        <v>1094</v>
      </c>
      <c r="X455" s="60" t="str">
        <f t="shared" si="13"/>
        <v>部署-主机_按钮-取消_2</v>
      </c>
    </row>
    <row r="456" spans="2:24" ht="14.85" hidden="1" customHeight="1" x14ac:dyDescent="0.3">
      <c r="B456" s="41" t="s">
        <v>1019</v>
      </c>
      <c r="C456" s="79" t="s">
        <v>1095</v>
      </c>
      <c r="D456" s="79" t="s">
        <v>1096</v>
      </c>
      <c r="G456" s="53" t="s">
        <v>1097</v>
      </c>
      <c r="X456" s="60" t="str">
        <f t="shared" si="13"/>
        <v>部署-主机_按钮-确定_1</v>
      </c>
    </row>
    <row r="457" spans="2:24" ht="14.85" hidden="1" customHeight="1" x14ac:dyDescent="0.3">
      <c r="B457" s="41" t="s">
        <v>1019</v>
      </c>
      <c r="C457" s="79" t="s">
        <v>681</v>
      </c>
      <c r="D457" s="79" t="s">
        <v>1098</v>
      </c>
      <c r="G457" s="53" t="s">
        <v>1099</v>
      </c>
      <c r="X457" s="60" t="str">
        <f t="shared" si="13"/>
        <v>部署-主机_界面显示_10</v>
      </c>
    </row>
    <row r="458" spans="2:24" ht="14.85" hidden="1" customHeight="1" x14ac:dyDescent="0.3">
      <c r="B458" s="41" t="s">
        <v>1019</v>
      </c>
      <c r="C458" s="79" t="s">
        <v>1068</v>
      </c>
      <c r="D458" s="79" t="s">
        <v>1100</v>
      </c>
      <c r="G458" s="53" t="s">
        <v>1101</v>
      </c>
      <c r="X458" s="60" t="str">
        <f t="shared" si="13"/>
        <v>部署-主机_更新客户端_12</v>
      </c>
    </row>
    <row r="459" spans="2:24" ht="14.85" hidden="1" customHeight="1" x14ac:dyDescent="0.3">
      <c r="B459" s="41" t="s">
        <v>1019</v>
      </c>
      <c r="C459" s="79" t="s">
        <v>681</v>
      </c>
      <c r="D459" s="71" t="s">
        <v>1102</v>
      </c>
      <c r="G459" s="53" t="s">
        <v>1103</v>
      </c>
      <c r="X459" s="60" t="str">
        <f t="shared" si="13"/>
        <v>部署-主机_界面显示_10</v>
      </c>
    </row>
    <row r="460" spans="2:24" ht="14.85" hidden="1" customHeight="1" x14ac:dyDescent="0.3">
      <c r="B460" s="41" t="s">
        <v>1019</v>
      </c>
      <c r="C460" s="79" t="s">
        <v>681</v>
      </c>
      <c r="D460" s="71" t="s">
        <v>1104</v>
      </c>
      <c r="G460" s="53" t="s">
        <v>1105</v>
      </c>
      <c r="X460" s="60" t="str">
        <f t="shared" si="13"/>
        <v>部署-主机_界面显示_10</v>
      </c>
    </row>
    <row r="461" spans="2:24" ht="14.85" hidden="1" customHeight="1" x14ac:dyDescent="0.3">
      <c r="B461" s="41" t="s">
        <v>1019</v>
      </c>
      <c r="C461" s="79" t="s">
        <v>896</v>
      </c>
      <c r="D461" s="79" t="s">
        <v>1106</v>
      </c>
      <c r="G461" s="53" t="s">
        <v>1107</v>
      </c>
      <c r="X461" s="60" t="str">
        <f t="shared" ref="X461:X467" si="14">B461&amp;"_"&amp;C461&amp;"_"&amp;COUNTIFS(B:B,B:B,C:C,C:C)</f>
        <v>部署-主机_高危操作_7</v>
      </c>
    </row>
    <row r="462" spans="2:24" ht="14.85" hidden="1" customHeight="1" x14ac:dyDescent="0.3">
      <c r="B462" s="41" t="s">
        <v>1019</v>
      </c>
      <c r="C462" s="79" t="s">
        <v>896</v>
      </c>
      <c r="D462" s="79" t="s">
        <v>1108</v>
      </c>
      <c r="G462" s="53" t="s">
        <v>1109</v>
      </c>
      <c r="X462" s="60" t="str">
        <f t="shared" si="14"/>
        <v>部署-主机_高危操作_7</v>
      </c>
    </row>
    <row r="463" spans="2:24" ht="14.85" hidden="1" customHeight="1" x14ac:dyDescent="0.3">
      <c r="B463" s="41" t="s">
        <v>1019</v>
      </c>
      <c r="C463" s="79" t="s">
        <v>896</v>
      </c>
      <c r="D463" s="79" t="s">
        <v>1110</v>
      </c>
      <c r="G463" s="53" t="s">
        <v>1111</v>
      </c>
      <c r="X463" s="60" t="str">
        <f t="shared" si="14"/>
        <v>部署-主机_高危操作_7</v>
      </c>
    </row>
    <row r="464" spans="2:24" ht="14.85" hidden="1" customHeight="1" x14ac:dyDescent="0.3">
      <c r="B464" s="41" t="s">
        <v>1019</v>
      </c>
      <c r="C464" s="79" t="s">
        <v>896</v>
      </c>
      <c r="D464" s="79" t="s">
        <v>1112</v>
      </c>
      <c r="G464" s="53" t="s">
        <v>1113</v>
      </c>
      <c r="X464" s="60" t="str">
        <f t="shared" si="14"/>
        <v>部署-主机_高危操作_7</v>
      </c>
    </row>
    <row r="465" spans="1:24" ht="14.85" hidden="1" customHeight="1" x14ac:dyDescent="0.3">
      <c r="B465" s="41" t="s">
        <v>1019</v>
      </c>
      <c r="C465" s="79" t="s">
        <v>896</v>
      </c>
      <c r="D465" s="79" t="s">
        <v>1114</v>
      </c>
      <c r="G465" s="53" t="s">
        <v>1115</v>
      </c>
      <c r="X465" s="60" t="str">
        <f t="shared" si="14"/>
        <v>部署-主机_高危操作_7</v>
      </c>
    </row>
    <row r="466" spans="1:24" ht="14.85" hidden="1" customHeight="1" x14ac:dyDescent="0.3">
      <c r="B466" s="41" t="s">
        <v>1019</v>
      </c>
      <c r="C466" s="79" t="s">
        <v>896</v>
      </c>
      <c r="D466" s="79" t="s">
        <v>1116</v>
      </c>
      <c r="G466" s="53" t="s">
        <v>1117</v>
      </c>
      <c r="X466" s="60" t="str">
        <f t="shared" si="14"/>
        <v>部署-主机_高危操作_7</v>
      </c>
    </row>
    <row r="467" spans="1:24" ht="14.85" hidden="1" customHeight="1" x14ac:dyDescent="0.3">
      <c r="B467" s="41" t="s">
        <v>1019</v>
      </c>
      <c r="C467" s="79" t="s">
        <v>896</v>
      </c>
      <c r="D467" s="79" t="s">
        <v>1118</v>
      </c>
      <c r="G467" s="53" t="s">
        <v>1119</v>
      </c>
      <c r="X467" s="60" t="str">
        <f t="shared" si="14"/>
        <v>部署-主机_高危操作_7</v>
      </c>
    </row>
    <row r="468" spans="1:24" s="48" customFormat="1" ht="14.85" hidden="1" customHeight="1" x14ac:dyDescent="0.25">
      <c r="B468" s="82" t="s">
        <v>1120</v>
      </c>
      <c r="C468" s="81" t="s">
        <v>1121</v>
      </c>
      <c r="D468" s="81" t="s">
        <v>1122</v>
      </c>
      <c r="E468" s="52"/>
      <c r="G468" s="81" t="s">
        <v>1123</v>
      </c>
      <c r="H468" s="54"/>
      <c r="I468" s="54"/>
      <c r="J468" s="55"/>
      <c r="K468" s="55"/>
      <c r="L468" s="55"/>
      <c r="M468" s="55"/>
      <c r="N468" s="55"/>
      <c r="O468" s="83"/>
      <c r="P468" s="83"/>
      <c r="Q468" s="55"/>
      <c r="X468" s="84" t="str">
        <f t="shared" ref="X468:X512" si="15">B468&amp;"_"&amp;C468&amp;"_"&amp;COUNTIFS(B:B,B:B,C:C,C:C)</f>
        <v>监控-服务_界面显示_4</v>
      </c>
    </row>
    <row r="469" spans="1:24" s="48" customFormat="1" ht="14.85" hidden="1" customHeight="1" x14ac:dyDescent="0.25">
      <c r="B469" s="82" t="s">
        <v>1120</v>
      </c>
      <c r="C469" s="81" t="s">
        <v>1124</v>
      </c>
      <c r="D469" s="81" t="s">
        <v>1125</v>
      </c>
      <c r="E469" s="52"/>
      <c r="G469" s="81"/>
      <c r="H469" s="54"/>
      <c r="I469" s="54"/>
      <c r="J469" s="55"/>
      <c r="K469" s="55"/>
      <c r="L469" s="55"/>
      <c r="M469" s="55"/>
      <c r="N469" s="55"/>
      <c r="O469" s="83"/>
      <c r="P469" s="83"/>
      <c r="Q469" s="55"/>
      <c r="X469" s="84" t="str">
        <f t="shared" si="15"/>
        <v>监控-服务_服务列表_1</v>
      </c>
    </row>
    <row r="470" spans="1:24" s="216" customFormat="1" ht="14.85" hidden="1" customHeight="1" x14ac:dyDescent="0.25">
      <c r="A470" s="48"/>
      <c r="B470" s="238" t="s">
        <v>1120</v>
      </c>
      <c r="C470" s="239" t="s">
        <v>1126</v>
      </c>
      <c r="D470" s="239" t="s">
        <v>1127</v>
      </c>
      <c r="E470" s="52"/>
      <c r="F470" s="48"/>
      <c r="G470" s="239" t="s">
        <v>1128</v>
      </c>
      <c r="H470" s="222"/>
      <c r="I470" s="54"/>
      <c r="J470" s="219"/>
      <c r="K470" s="219"/>
      <c r="L470" s="219"/>
      <c r="M470" s="219"/>
      <c r="N470" s="219"/>
      <c r="O470" s="240"/>
      <c r="P470" s="240"/>
      <c r="Q470" s="219"/>
      <c r="X470" s="241" t="str">
        <f t="shared" si="15"/>
        <v>监控-服务_按钮-启动_3</v>
      </c>
    </row>
    <row r="471" spans="1:24" s="216" customFormat="1" ht="14.85" hidden="1" customHeight="1" x14ac:dyDescent="0.25">
      <c r="A471" s="48"/>
      <c r="B471" s="238" t="s">
        <v>1120</v>
      </c>
      <c r="C471" s="239" t="s">
        <v>1129</v>
      </c>
      <c r="D471" s="239" t="s">
        <v>1130</v>
      </c>
      <c r="E471" s="52"/>
      <c r="F471" s="48"/>
      <c r="G471" s="239" t="s">
        <v>1131</v>
      </c>
      <c r="H471" s="222"/>
      <c r="I471" s="54"/>
      <c r="J471" s="219"/>
      <c r="K471" s="219"/>
      <c r="L471" s="219"/>
      <c r="M471" s="219"/>
      <c r="N471" s="219"/>
      <c r="O471" s="240"/>
      <c r="P471" s="240"/>
      <c r="Q471" s="219"/>
      <c r="X471" s="241" t="str">
        <f t="shared" si="15"/>
        <v>监控-服务_按钮-停止_3</v>
      </c>
    </row>
    <row r="472" spans="1:24" s="48" customFormat="1" ht="14.85" hidden="1" customHeight="1" x14ac:dyDescent="0.25">
      <c r="B472" s="82" t="s">
        <v>1120</v>
      </c>
      <c r="C472" s="81" t="s">
        <v>1132</v>
      </c>
      <c r="D472" s="81" t="s">
        <v>1133</v>
      </c>
      <c r="E472" s="52"/>
      <c r="G472" s="81" t="s">
        <v>1134</v>
      </c>
      <c r="H472" s="54"/>
      <c r="I472" s="54"/>
      <c r="J472" s="55"/>
      <c r="K472" s="55"/>
      <c r="L472" s="55"/>
      <c r="M472" s="55"/>
      <c r="N472" s="55"/>
      <c r="O472" s="83"/>
      <c r="P472" s="83"/>
      <c r="Q472" s="55"/>
      <c r="X472" s="84" t="str">
        <f t="shared" si="15"/>
        <v>监控-服务_按钮-重启_3</v>
      </c>
    </row>
    <row r="473" spans="1:24" s="48" customFormat="1" ht="14.85" hidden="1" customHeight="1" x14ac:dyDescent="0.25">
      <c r="B473" s="82" t="s">
        <v>1120</v>
      </c>
      <c r="C473" s="81" t="s">
        <v>1126</v>
      </c>
      <c r="D473" s="81" t="s">
        <v>1135</v>
      </c>
      <c r="E473" s="52"/>
      <c r="G473" s="81" t="s">
        <v>1136</v>
      </c>
      <c r="H473" s="54"/>
      <c r="I473" s="54"/>
      <c r="J473" s="55"/>
      <c r="K473" s="55"/>
      <c r="L473" s="55"/>
      <c r="M473" s="55"/>
      <c r="N473" s="55"/>
      <c r="O473" s="83"/>
      <c r="P473" s="83"/>
      <c r="Q473" s="55"/>
      <c r="X473" s="84" t="str">
        <f t="shared" si="15"/>
        <v>监控-服务_按钮-启动_3</v>
      </c>
    </row>
    <row r="474" spans="1:24" s="48" customFormat="1" ht="14.85" hidden="1" customHeight="1" x14ac:dyDescent="0.25">
      <c r="B474" s="82" t="s">
        <v>1120</v>
      </c>
      <c r="C474" s="81" t="s">
        <v>1129</v>
      </c>
      <c r="D474" s="81" t="s">
        <v>1137</v>
      </c>
      <c r="E474" s="52"/>
      <c r="G474" s="81" t="s">
        <v>1138</v>
      </c>
      <c r="H474" s="54"/>
      <c r="I474" s="54"/>
      <c r="J474" s="55"/>
      <c r="K474" s="55"/>
      <c r="L474" s="55"/>
      <c r="M474" s="55"/>
      <c r="N474" s="55"/>
      <c r="O474" s="83"/>
      <c r="P474" s="83"/>
      <c r="Q474" s="55"/>
      <c r="X474" s="84" t="str">
        <f t="shared" si="15"/>
        <v>监控-服务_按钮-停止_3</v>
      </c>
    </row>
    <row r="475" spans="1:24" s="48" customFormat="1" ht="14.85" hidden="1" customHeight="1" x14ac:dyDescent="0.25">
      <c r="B475" s="82" t="s">
        <v>1120</v>
      </c>
      <c r="C475" s="81" t="s">
        <v>1132</v>
      </c>
      <c r="D475" s="81" t="s">
        <v>1139</v>
      </c>
      <c r="E475" s="52"/>
      <c r="G475" s="81" t="s">
        <v>1140</v>
      </c>
      <c r="H475" s="54"/>
      <c r="I475" s="54"/>
      <c r="J475" s="55"/>
      <c r="K475" s="55"/>
      <c r="L475" s="55"/>
      <c r="M475" s="55"/>
      <c r="N475" s="55"/>
      <c r="O475" s="83"/>
      <c r="P475" s="83"/>
      <c r="Q475" s="55"/>
      <c r="X475" s="84" t="str">
        <f t="shared" si="15"/>
        <v>监控-服务_按钮-重启_3</v>
      </c>
    </row>
    <row r="476" spans="1:24" s="48" customFormat="1" ht="14.85" hidden="1" customHeight="1" x14ac:dyDescent="0.25">
      <c r="B476" s="82" t="s">
        <v>1120</v>
      </c>
      <c r="C476" s="81" t="s">
        <v>1141</v>
      </c>
      <c r="D476" s="81" t="s">
        <v>1142</v>
      </c>
      <c r="E476" s="52"/>
      <c r="G476" s="81" t="s">
        <v>1143</v>
      </c>
      <c r="H476" s="54"/>
      <c r="I476" s="54"/>
      <c r="J476" s="55"/>
      <c r="K476" s="55"/>
      <c r="L476" s="55"/>
      <c r="M476" s="55"/>
      <c r="N476" s="55"/>
      <c r="O476" s="83"/>
      <c r="P476" s="83"/>
      <c r="Q476" s="55"/>
      <c r="X476" s="84" t="str">
        <f t="shared" si="15"/>
        <v>监控-服务_按钮-操作_2</v>
      </c>
    </row>
    <row r="477" spans="1:24" s="48" customFormat="1" ht="14.85" hidden="1" customHeight="1" x14ac:dyDescent="0.25">
      <c r="B477" s="82" t="s">
        <v>1120</v>
      </c>
      <c r="C477" s="81" t="s">
        <v>1121</v>
      </c>
      <c r="D477" s="81" t="s">
        <v>1144</v>
      </c>
      <c r="E477" s="52"/>
      <c r="G477" s="81" t="s">
        <v>1145</v>
      </c>
      <c r="H477" s="54"/>
      <c r="I477" s="54"/>
      <c r="J477" s="55"/>
      <c r="K477" s="55"/>
      <c r="L477" s="55"/>
      <c r="M477" s="55"/>
      <c r="N477" s="55"/>
      <c r="O477" s="83"/>
      <c r="P477" s="83"/>
      <c r="Q477" s="55"/>
      <c r="X477" s="84" t="str">
        <f t="shared" si="15"/>
        <v>监控-服务_界面显示_4</v>
      </c>
    </row>
    <row r="478" spans="1:24" s="48" customFormat="1" ht="14.85" hidden="1" customHeight="1" x14ac:dyDescent="0.25">
      <c r="B478" s="82" t="s">
        <v>1120</v>
      </c>
      <c r="C478" s="81" t="s">
        <v>1146</v>
      </c>
      <c r="D478" s="81" t="s">
        <v>1147</v>
      </c>
      <c r="E478" s="52"/>
      <c r="G478" s="81" t="s">
        <v>1148</v>
      </c>
      <c r="H478" s="54"/>
      <c r="I478" s="54"/>
      <c r="J478" s="55"/>
      <c r="K478" s="55"/>
      <c r="L478" s="55"/>
      <c r="M478" s="55"/>
      <c r="N478" s="55"/>
      <c r="O478" s="83"/>
      <c r="P478" s="83"/>
      <c r="Q478" s="55"/>
      <c r="X478" s="84" t="str">
        <f t="shared" si="15"/>
        <v>监控-服务_按钮-排序_2</v>
      </c>
    </row>
    <row r="479" spans="1:24" s="48" customFormat="1" ht="14.85" hidden="1" customHeight="1" x14ac:dyDescent="0.25">
      <c r="B479" s="82" t="s">
        <v>1120</v>
      </c>
      <c r="C479" s="81" t="s">
        <v>1149</v>
      </c>
      <c r="D479" s="81" t="s">
        <v>1150</v>
      </c>
      <c r="E479" s="52"/>
      <c r="G479" s="81" t="s">
        <v>1151</v>
      </c>
      <c r="H479" s="54"/>
      <c r="I479" s="54"/>
      <c r="J479" s="55"/>
      <c r="K479" s="55"/>
      <c r="L479" s="55"/>
      <c r="M479" s="55"/>
      <c r="N479" s="55"/>
      <c r="O479" s="83"/>
      <c r="P479" s="83"/>
      <c r="Q479" s="55"/>
      <c r="X479" s="84" t="str">
        <f t="shared" si="15"/>
        <v>监控-服务_按钮-查找_1</v>
      </c>
    </row>
    <row r="480" spans="1:24" s="48" customFormat="1" ht="14.85" hidden="1" customHeight="1" x14ac:dyDescent="0.25">
      <c r="B480" s="82" t="s">
        <v>1120</v>
      </c>
      <c r="C480" s="81" t="s">
        <v>1152</v>
      </c>
      <c r="D480" s="81" t="s">
        <v>1153</v>
      </c>
      <c r="E480" s="52"/>
      <c r="G480" s="81" t="s">
        <v>1154</v>
      </c>
      <c r="H480" s="54"/>
      <c r="I480" s="54"/>
      <c r="J480" s="55"/>
      <c r="K480" s="55"/>
      <c r="L480" s="55"/>
      <c r="M480" s="55"/>
      <c r="N480" s="55"/>
      <c r="O480" s="83"/>
      <c r="P480" s="83"/>
      <c r="Q480" s="55"/>
      <c r="X480" s="84" t="str">
        <f t="shared" si="15"/>
        <v>监控-服务_按钮-翻页_2</v>
      </c>
    </row>
    <row r="481" spans="2:24" s="48" customFormat="1" ht="14.85" hidden="1" customHeight="1" x14ac:dyDescent="0.25">
      <c r="B481" s="82" t="s">
        <v>1120</v>
      </c>
      <c r="C481" s="81" t="s">
        <v>1152</v>
      </c>
      <c r="D481" s="81" t="s">
        <v>1155</v>
      </c>
      <c r="E481" s="52"/>
      <c r="G481" s="81" t="s">
        <v>1156</v>
      </c>
      <c r="H481" s="54"/>
      <c r="I481" s="54"/>
      <c r="J481" s="55"/>
      <c r="K481" s="55"/>
      <c r="L481" s="55"/>
      <c r="M481" s="55"/>
      <c r="N481" s="55"/>
      <c r="O481" s="83"/>
      <c r="P481" s="83"/>
      <c r="Q481" s="55"/>
      <c r="X481" s="84" t="str">
        <f t="shared" si="15"/>
        <v>监控-服务_按钮-翻页_2</v>
      </c>
    </row>
    <row r="482" spans="2:24" s="48" customFormat="1" ht="14.85" hidden="1" customHeight="1" x14ac:dyDescent="0.25">
      <c r="B482" s="82" t="s">
        <v>1120</v>
      </c>
      <c r="C482" s="81" t="s">
        <v>1157</v>
      </c>
      <c r="D482" s="81" t="s">
        <v>1158</v>
      </c>
      <c r="E482" s="52"/>
      <c r="G482" s="81" t="s">
        <v>1159</v>
      </c>
      <c r="H482" s="54"/>
      <c r="I482" s="54"/>
      <c r="J482" s="55"/>
      <c r="K482" s="55"/>
      <c r="L482" s="55"/>
      <c r="M482" s="55"/>
      <c r="N482" s="55"/>
      <c r="O482" s="83"/>
      <c r="P482" s="83"/>
      <c r="Q482" s="55"/>
      <c r="X482" s="84" t="str">
        <f t="shared" si="15"/>
        <v>监控-服务_实例_9</v>
      </c>
    </row>
    <row r="483" spans="2:24" s="48" customFormat="1" ht="14.85" hidden="1" customHeight="1" x14ac:dyDescent="0.25">
      <c r="B483" s="82" t="s">
        <v>1120</v>
      </c>
      <c r="C483" s="81" t="s">
        <v>1157</v>
      </c>
      <c r="D483" s="81" t="s">
        <v>1160</v>
      </c>
      <c r="E483" s="52"/>
      <c r="G483" s="81" t="s">
        <v>1161</v>
      </c>
      <c r="H483" s="54"/>
      <c r="I483" s="54"/>
      <c r="J483" s="55"/>
      <c r="K483" s="55"/>
      <c r="L483" s="55"/>
      <c r="M483" s="55"/>
      <c r="N483" s="55"/>
      <c r="O483" s="83"/>
      <c r="P483" s="83"/>
      <c r="Q483" s="55"/>
      <c r="X483" s="84" t="str">
        <f t="shared" si="15"/>
        <v>监控-服务_实例_9</v>
      </c>
    </row>
    <row r="484" spans="2:24" s="48" customFormat="1" ht="14.85" hidden="1" customHeight="1" x14ac:dyDescent="0.25">
      <c r="B484" s="82" t="s">
        <v>1120</v>
      </c>
      <c r="C484" s="81" t="s">
        <v>1157</v>
      </c>
      <c r="D484" s="81" t="s">
        <v>1162</v>
      </c>
      <c r="E484" s="52"/>
      <c r="G484" s="81" t="s">
        <v>1163</v>
      </c>
      <c r="H484" s="54"/>
      <c r="I484" s="54"/>
      <c r="J484" s="55"/>
      <c r="K484" s="55"/>
      <c r="L484" s="55"/>
      <c r="M484" s="55"/>
      <c r="N484" s="55"/>
      <c r="O484" s="83"/>
      <c r="P484" s="83"/>
      <c r="Q484" s="55"/>
      <c r="X484" s="84" t="str">
        <f t="shared" si="15"/>
        <v>监控-服务_实例_9</v>
      </c>
    </row>
    <row r="485" spans="2:24" s="48" customFormat="1" ht="14.85" hidden="1" customHeight="1" x14ac:dyDescent="0.25">
      <c r="B485" s="82" t="s">
        <v>1120</v>
      </c>
      <c r="C485" s="81" t="s">
        <v>1121</v>
      </c>
      <c r="D485" s="81" t="s">
        <v>1164</v>
      </c>
      <c r="E485" s="52"/>
      <c r="G485" s="81" t="s">
        <v>1165</v>
      </c>
      <c r="H485" s="54"/>
      <c r="I485" s="54"/>
      <c r="J485" s="55"/>
      <c r="K485" s="55"/>
      <c r="L485" s="55"/>
      <c r="M485" s="55"/>
      <c r="N485" s="55"/>
      <c r="O485" s="83"/>
      <c r="P485" s="83"/>
      <c r="Q485" s="55"/>
      <c r="X485" s="84" t="str">
        <f t="shared" si="15"/>
        <v>监控-服务_界面显示_4</v>
      </c>
    </row>
    <row r="486" spans="2:24" s="48" customFormat="1" ht="14.85" hidden="1" customHeight="1" x14ac:dyDescent="0.25">
      <c r="B486" s="82" t="s">
        <v>1120</v>
      </c>
      <c r="C486" s="81" t="s">
        <v>1121</v>
      </c>
      <c r="D486" s="81" t="s">
        <v>1166</v>
      </c>
      <c r="E486" s="52"/>
      <c r="G486" s="81" t="s">
        <v>1167</v>
      </c>
      <c r="H486" s="54"/>
      <c r="I486" s="54"/>
      <c r="J486" s="55"/>
      <c r="K486" s="55"/>
      <c r="L486" s="55"/>
      <c r="M486" s="55"/>
      <c r="N486" s="55"/>
      <c r="O486" s="83"/>
      <c r="P486" s="83"/>
      <c r="Q486" s="55"/>
      <c r="X486" s="84" t="str">
        <f t="shared" si="15"/>
        <v>监控-服务_界面显示_4</v>
      </c>
    </row>
    <row r="487" spans="2:24" s="48" customFormat="1" ht="14.85" hidden="1" customHeight="1" x14ac:dyDescent="0.25">
      <c r="B487" s="82" t="s">
        <v>1120</v>
      </c>
      <c r="C487" s="81" t="s">
        <v>1168</v>
      </c>
      <c r="D487" s="81" t="s">
        <v>1169</v>
      </c>
      <c r="E487" s="52"/>
      <c r="G487" s="81" t="s">
        <v>1170</v>
      </c>
      <c r="H487" s="54"/>
      <c r="I487" s="54"/>
      <c r="J487" s="55"/>
      <c r="K487" s="55"/>
      <c r="L487" s="55"/>
      <c r="M487" s="55"/>
      <c r="N487" s="55"/>
      <c r="O487" s="83"/>
      <c r="P487" s="83"/>
      <c r="Q487" s="55"/>
      <c r="X487" s="84" t="str">
        <f t="shared" si="15"/>
        <v>监控-服务_启动_5</v>
      </c>
    </row>
    <row r="488" spans="2:24" s="48" customFormat="1" ht="14.85" hidden="1" customHeight="1" x14ac:dyDescent="0.25">
      <c r="B488" s="82" t="s">
        <v>1120</v>
      </c>
      <c r="C488" s="81" t="s">
        <v>1171</v>
      </c>
      <c r="D488" s="81" t="s">
        <v>1172</v>
      </c>
      <c r="E488" s="52"/>
      <c r="G488" s="81" t="s">
        <v>1173</v>
      </c>
      <c r="H488" s="54"/>
      <c r="I488" s="54"/>
      <c r="J488" s="55"/>
      <c r="K488" s="55"/>
      <c r="L488" s="55"/>
      <c r="M488" s="55"/>
      <c r="N488" s="55"/>
      <c r="O488" s="83"/>
      <c r="P488" s="83"/>
      <c r="Q488" s="55"/>
      <c r="X488" s="84" t="str">
        <f t="shared" si="15"/>
        <v>监控-服务_停止_4</v>
      </c>
    </row>
    <row r="489" spans="2:24" s="48" customFormat="1" ht="14.85" hidden="1" customHeight="1" x14ac:dyDescent="0.25">
      <c r="B489" s="82" t="s">
        <v>1120</v>
      </c>
      <c r="C489" s="81" t="s">
        <v>1174</v>
      </c>
      <c r="D489" s="81" t="s">
        <v>1175</v>
      </c>
      <c r="E489" s="52"/>
      <c r="G489" s="81" t="s">
        <v>1176</v>
      </c>
      <c r="H489" s="54"/>
      <c r="I489" s="54"/>
      <c r="J489" s="55"/>
      <c r="K489" s="55"/>
      <c r="L489" s="55"/>
      <c r="M489" s="55"/>
      <c r="N489" s="55"/>
      <c r="O489" s="83"/>
      <c r="P489" s="83"/>
      <c r="Q489" s="55"/>
      <c r="X489" s="84" t="str">
        <f t="shared" si="15"/>
        <v>监控-服务_重启_5</v>
      </c>
    </row>
    <row r="490" spans="2:24" s="48" customFormat="1" ht="14.85" hidden="1" customHeight="1" x14ac:dyDescent="0.25">
      <c r="B490" s="82" t="s">
        <v>1120</v>
      </c>
      <c r="C490" s="81" t="s">
        <v>1157</v>
      </c>
      <c r="D490" s="81" t="s">
        <v>1177</v>
      </c>
      <c r="E490" s="52"/>
      <c r="G490" s="81" t="s">
        <v>1178</v>
      </c>
      <c r="H490" s="54"/>
      <c r="I490" s="54"/>
      <c r="J490" s="55"/>
      <c r="K490" s="55"/>
      <c r="L490" s="55"/>
      <c r="M490" s="55"/>
      <c r="N490" s="55"/>
      <c r="O490" s="83"/>
      <c r="P490" s="83"/>
      <c r="Q490" s="55"/>
      <c r="X490" s="84" t="str">
        <f t="shared" si="15"/>
        <v>监控-服务_实例_9</v>
      </c>
    </row>
    <row r="491" spans="2:24" s="48" customFormat="1" ht="14.85" hidden="1" customHeight="1" x14ac:dyDescent="0.25">
      <c r="B491" s="82" t="s">
        <v>1120</v>
      </c>
      <c r="C491" s="81" t="s">
        <v>1157</v>
      </c>
      <c r="D491" s="81" t="s">
        <v>1179</v>
      </c>
      <c r="E491" s="52"/>
      <c r="G491" s="81" t="s">
        <v>1180</v>
      </c>
      <c r="H491" s="54"/>
      <c r="I491" s="54"/>
      <c r="J491" s="55"/>
      <c r="K491" s="55"/>
      <c r="L491" s="55"/>
      <c r="M491" s="55"/>
      <c r="N491" s="55"/>
      <c r="O491" s="83"/>
      <c r="P491" s="83"/>
      <c r="Q491" s="55"/>
      <c r="X491" s="84" t="str">
        <f t="shared" si="15"/>
        <v>监控-服务_实例_9</v>
      </c>
    </row>
    <row r="492" spans="2:24" s="48" customFormat="1" ht="14.85" hidden="1" customHeight="1" x14ac:dyDescent="0.25">
      <c r="B492" s="82" t="s">
        <v>1120</v>
      </c>
      <c r="C492" s="81" t="s">
        <v>1181</v>
      </c>
      <c r="D492" s="81" t="s">
        <v>1182</v>
      </c>
      <c r="E492" s="52"/>
      <c r="G492" s="81" t="s">
        <v>1183</v>
      </c>
      <c r="H492" s="54"/>
      <c r="I492" s="54"/>
      <c r="J492" s="55"/>
      <c r="K492" s="55"/>
      <c r="L492" s="55"/>
      <c r="M492" s="55"/>
      <c r="N492" s="55"/>
      <c r="O492" s="83"/>
      <c r="P492" s="83"/>
      <c r="Q492" s="55"/>
      <c r="X492" s="84" t="str">
        <f t="shared" si="15"/>
        <v>监控-服务_配置_14</v>
      </c>
    </row>
    <row r="493" spans="2:24" s="48" customFormat="1" ht="14.85" hidden="1" customHeight="1" x14ac:dyDescent="0.25">
      <c r="B493" s="82" t="s">
        <v>1120</v>
      </c>
      <c r="C493" s="81" t="s">
        <v>1181</v>
      </c>
      <c r="D493" s="81" t="s">
        <v>1184</v>
      </c>
      <c r="E493" s="52"/>
      <c r="G493" s="81" t="s">
        <v>1185</v>
      </c>
      <c r="H493" s="54"/>
      <c r="I493" s="54"/>
      <c r="J493" s="55"/>
      <c r="K493" s="55"/>
      <c r="L493" s="55"/>
      <c r="M493" s="55"/>
      <c r="N493" s="55"/>
      <c r="O493" s="83"/>
      <c r="P493" s="83"/>
      <c r="Q493" s="55"/>
      <c r="X493" s="84" t="str">
        <f t="shared" si="15"/>
        <v>监控-服务_配置_14</v>
      </c>
    </row>
    <row r="494" spans="2:24" s="48" customFormat="1" ht="14.85" hidden="1" customHeight="1" x14ac:dyDescent="0.25">
      <c r="B494" s="82" t="s">
        <v>1120</v>
      </c>
      <c r="C494" s="81" t="s">
        <v>1181</v>
      </c>
      <c r="D494" s="81" t="s">
        <v>1186</v>
      </c>
      <c r="E494" s="52"/>
      <c r="G494" s="81" t="s">
        <v>1187</v>
      </c>
      <c r="H494" s="54"/>
      <c r="I494" s="54"/>
      <c r="J494" s="55"/>
      <c r="K494" s="55"/>
      <c r="L494" s="55"/>
      <c r="M494" s="55"/>
      <c r="N494" s="55"/>
      <c r="O494" s="83"/>
      <c r="P494" s="83"/>
      <c r="Q494" s="55"/>
      <c r="X494" s="84" t="str">
        <f t="shared" si="15"/>
        <v>监控-服务_配置_14</v>
      </c>
    </row>
    <row r="495" spans="2:24" s="48" customFormat="1" ht="14.85" hidden="1" customHeight="1" x14ac:dyDescent="0.25">
      <c r="B495" s="82" t="s">
        <v>1120</v>
      </c>
      <c r="C495" s="81" t="s">
        <v>1181</v>
      </c>
      <c r="D495" s="81" t="s">
        <v>1188</v>
      </c>
      <c r="E495" s="52"/>
      <c r="G495" s="81" t="s">
        <v>1189</v>
      </c>
      <c r="H495" s="54"/>
      <c r="I495" s="54"/>
      <c r="J495" s="55"/>
      <c r="K495" s="55"/>
      <c r="L495" s="55"/>
      <c r="M495" s="55"/>
      <c r="N495" s="55"/>
      <c r="O495" s="83"/>
      <c r="P495" s="83"/>
      <c r="Q495" s="55"/>
      <c r="X495" s="84" t="str">
        <f t="shared" si="15"/>
        <v>监控-服务_配置_14</v>
      </c>
    </row>
    <row r="496" spans="2:24" s="48" customFormat="1" ht="14.85" hidden="1" customHeight="1" x14ac:dyDescent="0.25">
      <c r="B496" s="82" t="s">
        <v>1120</v>
      </c>
      <c r="C496" s="81" t="s">
        <v>1181</v>
      </c>
      <c r="D496" s="81" t="s">
        <v>1190</v>
      </c>
      <c r="E496" s="52"/>
      <c r="G496" s="81" t="s">
        <v>1191</v>
      </c>
      <c r="H496" s="54"/>
      <c r="I496" s="54"/>
      <c r="J496" s="55"/>
      <c r="K496" s="55"/>
      <c r="L496" s="55"/>
      <c r="M496" s="55"/>
      <c r="N496" s="55"/>
      <c r="O496" s="83"/>
      <c r="P496" s="83"/>
      <c r="Q496" s="55"/>
      <c r="X496" s="84" t="str">
        <f t="shared" si="15"/>
        <v>监控-服务_配置_14</v>
      </c>
    </row>
    <row r="497" spans="2:24" s="48" customFormat="1" ht="14.85" hidden="1" customHeight="1" x14ac:dyDescent="0.25">
      <c r="B497" s="82" t="s">
        <v>1120</v>
      </c>
      <c r="C497" s="81" t="s">
        <v>1181</v>
      </c>
      <c r="D497" s="81" t="s">
        <v>1192</v>
      </c>
      <c r="E497" s="52"/>
      <c r="G497" s="81" t="s">
        <v>1193</v>
      </c>
      <c r="H497" s="54"/>
      <c r="I497" s="54"/>
      <c r="J497" s="55"/>
      <c r="K497" s="55"/>
      <c r="L497" s="55"/>
      <c r="M497" s="55"/>
      <c r="N497" s="55"/>
      <c r="O497" s="83"/>
      <c r="P497" s="83"/>
      <c r="Q497" s="55"/>
      <c r="X497" s="84" t="str">
        <f t="shared" si="15"/>
        <v>监控-服务_配置_14</v>
      </c>
    </row>
    <row r="498" spans="2:24" s="48" customFormat="1" ht="14.85" hidden="1" customHeight="1" x14ac:dyDescent="0.25">
      <c r="B498" s="82" t="s">
        <v>1120</v>
      </c>
      <c r="C498" s="81" t="s">
        <v>1181</v>
      </c>
      <c r="D498" s="81" t="s">
        <v>1194</v>
      </c>
      <c r="E498" s="52"/>
      <c r="G498" s="81" t="s">
        <v>1195</v>
      </c>
      <c r="H498" s="54"/>
      <c r="I498" s="54"/>
      <c r="J498" s="55"/>
      <c r="K498" s="55"/>
      <c r="L498" s="55"/>
      <c r="M498" s="55"/>
      <c r="N498" s="55"/>
      <c r="O498" s="83"/>
      <c r="P498" s="83"/>
      <c r="Q498" s="55"/>
      <c r="X498" s="84" t="str">
        <f t="shared" si="15"/>
        <v>监控-服务_配置_14</v>
      </c>
    </row>
    <row r="499" spans="2:24" s="48" customFormat="1" ht="14.85" hidden="1" customHeight="1" x14ac:dyDescent="0.25">
      <c r="B499" s="82" t="s">
        <v>1120</v>
      </c>
      <c r="C499" s="81" t="s">
        <v>1181</v>
      </c>
      <c r="D499" s="81" t="s">
        <v>1196</v>
      </c>
      <c r="E499" s="52"/>
      <c r="G499" s="81" t="s">
        <v>1197</v>
      </c>
      <c r="H499" s="54"/>
      <c r="I499" s="54"/>
      <c r="J499" s="55"/>
      <c r="K499" s="55"/>
      <c r="L499" s="55"/>
      <c r="M499" s="55"/>
      <c r="N499" s="55"/>
      <c r="O499" s="83"/>
      <c r="P499" s="83"/>
      <c r="Q499" s="55"/>
      <c r="X499" s="84" t="str">
        <f t="shared" si="15"/>
        <v>监控-服务_配置_14</v>
      </c>
    </row>
    <row r="500" spans="2:24" s="48" customFormat="1" ht="14.85" hidden="1" customHeight="1" x14ac:dyDescent="0.25">
      <c r="B500" s="82" t="s">
        <v>1120</v>
      </c>
      <c r="C500" s="81" t="s">
        <v>1181</v>
      </c>
      <c r="D500" s="81" t="s">
        <v>1198</v>
      </c>
      <c r="E500" s="52"/>
      <c r="G500" s="81" t="s">
        <v>1199</v>
      </c>
      <c r="H500" s="54"/>
      <c r="I500" s="54"/>
      <c r="J500" s="55"/>
      <c r="K500" s="55"/>
      <c r="L500" s="55"/>
      <c r="M500" s="55"/>
      <c r="N500" s="55"/>
      <c r="O500" s="83"/>
      <c r="P500" s="83"/>
      <c r="Q500" s="55"/>
      <c r="X500" s="84" t="str">
        <f t="shared" si="15"/>
        <v>监控-服务_配置_14</v>
      </c>
    </row>
    <row r="501" spans="2:24" s="48" customFormat="1" ht="14.85" hidden="1" customHeight="1" x14ac:dyDescent="0.25">
      <c r="B501" s="82" t="s">
        <v>1120</v>
      </c>
      <c r="C501" s="81" t="s">
        <v>1181</v>
      </c>
      <c r="D501" s="81" t="s">
        <v>1200</v>
      </c>
      <c r="E501" s="52"/>
      <c r="G501" s="81" t="s">
        <v>1201</v>
      </c>
      <c r="H501" s="54"/>
      <c r="I501" s="54"/>
      <c r="J501" s="55"/>
      <c r="K501" s="55"/>
      <c r="L501" s="55"/>
      <c r="M501" s="55"/>
      <c r="N501" s="55"/>
      <c r="O501" s="83"/>
      <c r="P501" s="83"/>
      <c r="Q501" s="55"/>
      <c r="X501" s="84" t="str">
        <f t="shared" si="15"/>
        <v>监控-服务_配置_14</v>
      </c>
    </row>
    <row r="502" spans="2:24" s="48" customFormat="1" ht="14.85" hidden="1" customHeight="1" x14ac:dyDescent="0.25">
      <c r="B502" s="82" t="s">
        <v>1120</v>
      </c>
      <c r="C502" s="81" t="s">
        <v>1181</v>
      </c>
      <c r="D502" s="81" t="s">
        <v>1202</v>
      </c>
      <c r="E502" s="52"/>
      <c r="G502" s="81" t="s">
        <v>1203</v>
      </c>
      <c r="H502" s="54"/>
      <c r="I502" s="54"/>
      <c r="J502" s="55"/>
      <c r="K502" s="55"/>
      <c r="L502" s="55"/>
      <c r="M502" s="55"/>
      <c r="N502" s="55"/>
      <c r="O502" s="83"/>
      <c r="P502" s="83"/>
      <c r="Q502" s="55"/>
      <c r="X502" s="84" t="str">
        <f t="shared" si="15"/>
        <v>监控-服务_配置_14</v>
      </c>
    </row>
    <row r="503" spans="2:24" s="48" customFormat="1" ht="14.85" hidden="1" customHeight="1" x14ac:dyDescent="0.25">
      <c r="B503" s="82" t="s">
        <v>1120</v>
      </c>
      <c r="C503" s="81" t="s">
        <v>1157</v>
      </c>
      <c r="D503" s="81" t="s">
        <v>1204</v>
      </c>
      <c r="E503" s="52"/>
      <c r="G503" s="81" t="s">
        <v>1205</v>
      </c>
      <c r="H503" s="54"/>
      <c r="I503" s="54"/>
      <c r="J503" s="55"/>
      <c r="K503" s="55"/>
      <c r="L503" s="55"/>
      <c r="M503" s="55"/>
      <c r="N503" s="55"/>
      <c r="O503" s="83"/>
      <c r="P503" s="83"/>
      <c r="Q503" s="55"/>
      <c r="X503" s="84" t="str">
        <f t="shared" si="15"/>
        <v>监控-服务_实例_9</v>
      </c>
    </row>
    <row r="504" spans="2:24" s="48" customFormat="1" ht="14.85" hidden="1" customHeight="1" x14ac:dyDescent="0.25">
      <c r="B504" s="82" t="s">
        <v>1120</v>
      </c>
      <c r="C504" s="81" t="s">
        <v>1157</v>
      </c>
      <c r="D504" s="81" t="s">
        <v>1206</v>
      </c>
      <c r="E504" s="52"/>
      <c r="G504" s="81" t="s">
        <v>1207</v>
      </c>
      <c r="H504" s="54"/>
      <c r="I504" s="54"/>
      <c r="J504" s="55"/>
      <c r="K504" s="55"/>
      <c r="L504" s="55"/>
      <c r="M504" s="55"/>
      <c r="N504" s="55"/>
      <c r="O504" s="83"/>
      <c r="P504" s="83"/>
      <c r="Q504" s="55"/>
      <c r="X504" s="84" t="str">
        <f t="shared" si="15"/>
        <v>监控-服务_实例_9</v>
      </c>
    </row>
    <row r="505" spans="2:24" s="48" customFormat="1" ht="14.85" hidden="1" customHeight="1" x14ac:dyDescent="0.25">
      <c r="B505" s="82" t="s">
        <v>1120</v>
      </c>
      <c r="C505" s="81" t="s">
        <v>1181</v>
      </c>
      <c r="D505" s="81" t="s">
        <v>1208</v>
      </c>
      <c r="E505" s="52"/>
      <c r="G505" s="81" t="s">
        <v>1209</v>
      </c>
      <c r="H505" s="54"/>
      <c r="I505" s="54"/>
      <c r="J505" s="55"/>
      <c r="K505" s="55"/>
      <c r="L505" s="55"/>
      <c r="M505" s="55"/>
      <c r="N505" s="55"/>
      <c r="O505" s="83"/>
      <c r="P505" s="83"/>
      <c r="Q505" s="55"/>
      <c r="X505" s="84" t="str">
        <f t="shared" si="15"/>
        <v>监控-服务_配置_14</v>
      </c>
    </row>
    <row r="506" spans="2:24" s="48" customFormat="1" ht="14.85" hidden="1" customHeight="1" x14ac:dyDescent="0.25">
      <c r="B506" s="82" t="s">
        <v>1120</v>
      </c>
      <c r="C506" s="81" t="s">
        <v>1181</v>
      </c>
      <c r="D506" s="81" t="s">
        <v>1210</v>
      </c>
      <c r="E506" s="52"/>
      <c r="G506" s="81" t="s">
        <v>1211</v>
      </c>
      <c r="H506" s="54"/>
      <c r="I506" s="54"/>
      <c r="J506" s="55"/>
      <c r="K506" s="55"/>
      <c r="L506" s="55"/>
      <c r="M506" s="55"/>
      <c r="N506" s="55"/>
      <c r="O506" s="83"/>
      <c r="P506" s="83"/>
      <c r="Q506" s="55"/>
      <c r="X506" s="84" t="str">
        <f t="shared" si="15"/>
        <v>监控-服务_配置_14</v>
      </c>
    </row>
    <row r="507" spans="2:24" s="48" customFormat="1" ht="14.85" hidden="1" customHeight="1" x14ac:dyDescent="0.25">
      <c r="B507" s="82" t="s">
        <v>1120</v>
      </c>
      <c r="C507" s="81" t="s">
        <v>1157</v>
      </c>
      <c r="D507" s="81" t="s">
        <v>1212</v>
      </c>
      <c r="E507" s="52"/>
      <c r="G507" s="81" t="s">
        <v>1213</v>
      </c>
      <c r="H507" s="54"/>
      <c r="I507" s="54"/>
      <c r="J507" s="55"/>
      <c r="K507" s="55"/>
      <c r="L507" s="55"/>
      <c r="M507" s="55"/>
      <c r="N507" s="55"/>
      <c r="O507" s="83"/>
      <c r="P507" s="83"/>
      <c r="Q507" s="55"/>
      <c r="X507" s="84" t="str">
        <f t="shared" si="15"/>
        <v>监控-服务_实例_9</v>
      </c>
    </row>
    <row r="508" spans="2:24" s="48" customFormat="1" ht="14.85" hidden="1" customHeight="1" x14ac:dyDescent="0.25">
      <c r="B508" s="82" t="s">
        <v>1120</v>
      </c>
      <c r="C508" s="81" t="s">
        <v>1157</v>
      </c>
      <c r="D508" s="81" t="s">
        <v>1214</v>
      </c>
      <c r="E508" s="52"/>
      <c r="G508" s="81" t="s">
        <v>1215</v>
      </c>
      <c r="H508" s="54"/>
      <c r="I508" s="54"/>
      <c r="J508" s="55"/>
      <c r="K508" s="55"/>
      <c r="L508" s="55"/>
      <c r="M508" s="55"/>
      <c r="N508" s="55"/>
      <c r="O508" s="83"/>
      <c r="P508" s="83"/>
      <c r="Q508" s="55"/>
      <c r="X508" s="84" t="str">
        <f t="shared" si="15"/>
        <v>监控-服务_实例_9</v>
      </c>
    </row>
    <row r="509" spans="2:24" s="48" customFormat="1" ht="14.85" hidden="1" customHeight="1" x14ac:dyDescent="0.25">
      <c r="B509" s="82" t="s">
        <v>1120</v>
      </c>
      <c r="C509" s="81" t="s">
        <v>1216</v>
      </c>
      <c r="D509" s="81" t="s">
        <v>1217</v>
      </c>
      <c r="E509" s="52"/>
      <c r="G509" s="81" t="s">
        <v>1218</v>
      </c>
      <c r="H509" s="54"/>
      <c r="I509" s="54"/>
      <c r="J509" s="55"/>
      <c r="K509" s="55"/>
      <c r="L509" s="55"/>
      <c r="M509" s="55"/>
      <c r="N509" s="55"/>
      <c r="O509" s="83"/>
      <c r="P509" s="83"/>
      <c r="Q509" s="55"/>
      <c r="X509" s="84" t="str">
        <f t="shared" si="15"/>
        <v>监控-服务_角色_14</v>
      </c>
    </row>
    <row r="510" spans="2:24" s="48" customFormat="1" ht="14.85" hidden="1" customHeight="1" x14ac:dyDescent="0.25">
      <c r="B510" s="82" t="s">
        <v>1120</v>
      </c>
      <c r="C510" s="81" t="s">
        <v>1216</v>
      </c>
      <c r="D510" s="81" t="s">
        <v>1219</v>
      </c>
      <c r="E510" s="52"/>
      <c r="G510" s="81" t="s">
        <v>1220</v>
      </c>
      <c r="H510" s="54"/>
      <c r="I510" s="54"/>
      <c r="J510" s="55"/>
      <c r="K510" s="55"/>
      <c r="L510" s="55"/>
      <c r="M510" s="55"/>
      <c r="N510" s="55"/>
      <c r="O510" s="83"/>
      <c r="P510" s="83"/>
      <c r="Q510" s="55"/>
      <c r="X510" s="84" t="str">
        <f t="shared" si="15"/>
        <v>监控-服务_角色_14</v>
      </c>
    </row>
    <row r="511" spans="2:24" s="48" customFormat="1" ht="14.85" hidden="1" customHeight="1" x14ac:dyDescent="0.25">
      <c r="B511" s="82" t="s">
        <v>1120</v>
      </c>
      <c r="C511" s="81" t="s">
        <v>1216</v>
      </c>
      <c r="D511" s="81" t="s">
        <v>1221</v>
      </c>
      <c r="E511" s="52"/>
      <c r="G511" s="81" t="s">
        <v>1222</v>
      </c>
      <c r="H511" s="54"/>
      <c r="I511" s="54"/>
      <c r="J511" s="55"/>
      <c r="K511" s="55"/>
      <c r="L511" s="55"/>
      <c r="M511" s="55"/>
      <c r="N511" s="55"/>
      <c r="O511" s="83"/>
      <c r="P511" s="83"/>
      <c r="Q511" s="55"/>
      <c r="X511" s="84" t="str">
        <f t="shared" si="15"/>
        <v>监控-服务_角色_14</v>
      </c>
    </row>
    <row r="512" spans="2:24" s="48" customFormat="1" ht="14.85" hidden="1" customHeight="1" x14ac:dyDescent="0.25">
      <c r="B512" s="82" t="s">
        <v>1120</v>
      </c>
      <c r="C512" s="81" t="s">
        <v>1216</v>
      </c>
      <c r="D512" s="81" t="s">
        <v>1223</v>
      </c>
      <c r="E512" s="52"/>
      <c r="G512" s="81" t="s">
        <v>1224</v>
      </c>
      <c r="H512" s="54"/>
      <c r="I512" s="54"/>
      <c r="J512" s="55"/>
      <c r="K512" s="55"/>
      <c r="L512" s="55"/>
      <c r="M512" s="55"/>
      <c r="N512" s="55"/>
      <c r="O512" s="83"/>
      <c r="P512" s="83"/>
      <c r="Q512" s="55"/>
      <c r="X512" s="84" t="str">
        <f t="shared" si="15"/>
        <v>监控-服务_角色_14</v>
      </c>
    </row>
    <row r="513" spans="2:24" s="48" customFormat="1" ht="14.85" hidden="1" customHeight="1" x14ac:dyDescent="0.25">
      <c r="B513" s="82" t="s">
        <v>1120</v>
      </c>
      <c r="C513" s="81" t="s">
        <v>1216</v>
      </c>
      <c r="D513" s="81" t="s">
        <v>1225</v>
      </c>
      <c r="E513" s="52"/>
      <c r="G513" s="81" t="s">
        <v>1226</v>
      </c>
      <c r="H513" s="54"/>
      <c r="I513" s="54"/>
      <c r="J513" s="55"/>
      <c r="K513" s="55"/>
      <c r="L513" s="55"/>
      <c r="M513" s="55"/>
      <c r="N513" s="55"/>
      <c r="O513" s="83"/>
      <c r="P513" s="83"/>
      <c r="Q513" s="55"/>
      <c r="X513" s="84" t="str">
        <f t="shared" ref="X513:X542" si="16">B513&amp;"_"&amp;C513&amp;"_"&amp;COUNTIFS(B:B,B:B,C:C,C:C)</f>
        <v>监控-服务_角色_14</v>
      </c>
    </row>
    <row r="514" spans="2:24" s="48" customFormat="1" ht="14.85" hidden="1" customHeight="1" x14ac:dyDescent="0.25">
      <c r="B514" s="82" t="s">
        <v>1120</v>
      </c>
      <c r="C514" s="81" t="s">
        <v>1216</v>
      </c>
      <c r="D514" s="81" t="s">
        <v>1227</v>
      </c>
      <c r="E514" s="52"/>
      <c r="G514" s="81" t="s">
        <v>1228</v>
      </c>
      <c r="H514" s="54"/>
      <c r="I514" s="54"/>
      <c r="J514" s="55"/>
      <c r="K514" s="55"/>
      <c r="L514" s="55"/>
      <c r="M514" s="55"/>
      <c r="N514" s="55"/>
      <c r="O514" s="83"/>
      <c r="P514" s="83"/>
      <c r="Q514" s="55"/>
      <c r="X514" s="84" t="str">
        <f t="shared" si="16"/>
        <v>监控-服务_角色_14</v>
      </c>
    </row>
    <row r="515" spans="2:24" s="48" customFormat="1" ht="14.85" hidden="1" customHeight="1" x14ac:dyDescent="0.25">
      <c r="B515" s="82" t="s">
        <v>1120</v>
      </c>
      <c r="C515" s="81" t="s">
        <v>1216</v>
      </c>
      <c r="D515" s="81" t="s">
        <v>1229</v>
      </c>
      <c r="E515" s="52"/>
      <c r="G515" s="81" t="s">
        <v>1230</v>
      </c>
      <c r="H515" s="54"/>
      <c r="I515" s="54"/>
      <c r="J515" s="55"/>
      <c r="K515" s="55"/>
      <c r="L515" s="55"/>
      <c r="M515" s="55"/>
      <c r="N515" s="55"/>
      <c r="O515" s="83"/>
      <c r="P515" s="83"/>
      <c r="Q515" s="55"/>
      <c r="X515" s="84" t="str">
        <f t="shared" si="16"/>
        <v>监控-服务_角色_14</v>
      </c>
    </row>
    <row r="516" spans="2:24" s="48" customFormat="1" ht="14.85" hidden="1" customHeight="1" x14ac:dyDescent="0.25">
      <c r="B516" s="82" t="s">
        <v>1120</v>
      </c>
      <c r="C516" s="81" t="s">
        <v>1216</v>
      </c>
      <c r="D516" s="81" t="s">
        <v>1231</v>
      </c>
      <c r="E516" s="52"/>
      <c r="G516" s="81" t="s">
        <v>1232</v>
      </c>
      <c r="H516" s="54"/>
      <c r="I516" s="54"/>
      <c r="J516" s="55"/>
      <c r="K516" s="55"/>
      <c r="L516" s="55"/>
      <c r="M516" s="55"/>
      <c r="N516" s="55"/>
      <c r="O516" s="83"/>
      <c r="P516" s="83"/>
      <c r="Q516" s="55"/>
      <c r="X516" s="84" t="str">
        <f t="shared" si="16"/>
        <v>监控-服务_角色_14</v>
      </c>
    </row>
    <row r="517" spans="2:24" s="48" customFormat="1" ht="14.85" hidden="1" customHeight="1" x14ac:dyDescent="0.25">
      <c r="B517" s="82" t="s">
        <v>1120</v>
      </c>
      <c r="C517" s="81" t="s">
        <v>1216</v>
      </c>
      <c r="D517" s="81" t="s">
        <v>1233</v>
      </c>
      <c r="E517" s="52"/>
      <c r="G517" s="81" t="s">
        <v>1234</v>
      </c>
      <c r="H517" s="54"/>
      <c r="I517" s="54"/>
      <c r="J517" s="55"/>
      <c r="K517" s="55"/>
      <c r="L517" s="55"/>
      <c r="M517" s="55"/>
      <c r="N517" s="55"/>
      <c r="O517" s="83"/>
      <c r="P517" s="83"/>
      <c r="Q517" s="55"/>
      <c r="X517" s="84" t="str">
        <f t="shared" si="16"/>
        <v>监控-服务_角色_14</v>
      </c>
    </row>
    <row r="518" spans="2:24" s="48" customFormat="1" ht="14.85" hidden="1" customHeight="1" x14ac:dyDescent="0.25">
      <c r="B518" s="82" t="s">
        <v>1120</v>
      </c>
      <c r="C518" s="81" t="s">
        <v>1216</v>
      </c>
      <c r="D518" s="81" t="s">
        <v>1235</v>
      </c>
      <c r="E518" s="52"/>
      <c r="G518" s="81" t="s">
        <v>1236</v>
      </c>
      <c r="H518" s="54"/>
      <c r="I518" s="54"/>
      <c r="J518" s="55"/>
      <c r="K518" s="55"/>
      <c r="L518" s="55"/>
      <c r="M518" s="55"/>
      <c r="N518" s="55"/>
      <c r="O518" s="83"/>
      <c r="P518" s="83"/>
      <c r="Q518" s="55"/>
      <c r="X518" s="84" t="str">
        <f t="shared" si="16"/>
        <v>监控-服务_角色_14</v>
      </c>
    </row>
    <row r="519" spans="2:24" s="48" customFormat="1" ht="14.85" hidden="1" customHeight="1" x14ac:dyDescent="0.25">
      <c r="B519" s="82" t="s">
        <v>1120</v>
      </c>
      <c r="C519" s="81" t="s">
        <v>1216</v>
      </c>
      <c r="D519" s="81" t="s">
        <v>1237</v>
      </c>
      <c r="E519" s="52"/>
      <c r="G519" s="81" t="s">
        <v>1238</v>
      </c>
      <c r="H519" s="54"/>
      <c r="I519" s="54"/>
      <c r="J519" s="55"/>
      <c r="K519" s="55"/>
      <c r="L519" s="55"/>
      <c r="M519" s="55"/>
      <c r="N519" s="55"/>
      <c r="O519" s="83"/>
      <c r="P519" s="83"/>
      <c r="Q519" s="55"/>
      <c r="X519" s="84" t="str">
        <f t="shared" si="16"/>
        <v>监控-服务_角色_14</v>
      </c>
    </row>
    <row r="520" spans="2:24" s="48" customFormat="1" ht="14.85" hidden="1" customHeight="1" x14ac:dyDescent="0.25">
      <c r="B520" s="82" t="s">
        <v>1120</v>
      </c>
      <c r="C520" s="81" t="s">
        <v>1216</v>
      </c>
      <c r="D520" s="81" t="s">
        <v>1239</v>
      </c>
      <c r="E520" s="52"/>
      <c r="G520" s="81" t="s">
        <v>1240</v>
      </c>
      <c r="H520" s="54"/>
      <c r="I520" s="54"/>
      <c r="J520" s="55"/>
      <c r="K520" s="55"/>
      <c r="L520" s="55"/>
      <c r="M520" s="55"/>
      <c r="N520" s="55"/>
      <c r="O520" s="83"/>
      <c r="P520" s="83"/>
      <c r="Q520" s="55"/>
      <c r="X520" s="84" t="str">
        <f t="shared" si="16"/>
        <v>监控-服务_角色_14</v>
      </c>
    </row>
    <row r="521" spans="2:24" s="48" customFormat="1" ht="14.85" hidden="1" customHeight="1" x14ac:dyDescent="0.25">
      <c r="B521" s="82" t="s">
        <v>1120</v>
      </c>
      <c r="C521" s="81" t="s">
        <v>1216</v>
      </c>
      <c r="D521" s="81" t="s">
        <v>1241</v>
      </c>
      <c r="E521" s="52"/>
      <c r="G521" s="81" t="s">
        <v>1242</v>
      </c>
      <c r="H521" s="54"/>
      <c r="I521" s="54"/>
      <c r="J521" s="55"/>
      <c r="K521" s="55"/>
      <c r="L521" s="55"/>
      <c r="M521" s="55"/>
      <c r="N521" s="55"/>
      <c r="O521" s="83"/>
      <c r="P521" s="83"/>
      <c r="Q521" s="55"/>
      <c r="X521" s="84" t="str">
        <f t="shared" si="16"/>
        <v>监控-服务_角色_14</v>
      </c>
    </row>
    <row r="522" spans="2:24" s="48" customFormat="1" ht="14.85" hidden="1" customHeight="1" x14ac:dyDescent="0.25">
      <c r="B522" s="82" t="s">
        <v>1120</v>
      </c>
      <c r="C522" s="81" t="s">
        <v>1243</v>
      </c>
      <c r="D522" s="81" t="s">
        <v>1244</v>
      </c>
      <c r="E522" s="52"/>
      <c r="G522" s="81" t="s">
        <v>1245</v>
      </c>
      <c r="H522" s="54"/>
      <c r="I522" s="54"/>
      <c r="J522" s="55"/>
      <c r="K522" s="55"/>
      <c r="L522" s="55"/>
      <c r="M522" s="55"/>
      <c r="N522" s="55"/>
      <c r="O522" s="83"/>
      <c r="P522" s="83"/>
      <c r="Q522" s="55"/>
      <c r="X522" s="84" t="str">
        <f t="shared" si="16"/>
        <v>监控-服务_按钮-刷新节点数_3</v>
      </c>
    </row>
    <row r="523" spans="2:24" s="48" customFormat="1" ht="14.85" hidden="1" customHeight="1" x14ac:dyDescent="0.25">
      <c r="B523" s="82" t="s">
        <v>1120</v>
      </c>
      <c r="C523" s="81" t="s">
        <v>1243</v>
      </c>
      <c r="D523" s="81" t="s">
        <v>1246</v>
      </c>
      <c r="E523" s="52"/>
      <c r="G523" s="81" t="s">
        <v>1247</v>
      </c>
      <c r="H523" s="54"/>
      <c r="I523" s="54"/>
      <c r="J523" s="55"/>
      <c r="K523" s="55"/>
      <c r="L523" s="55"/>
      <c r="M523" s="55"/>
      <c r="N523" s="55"/>
      <c r="O523" s="83"/>
      <c r="P523" s="83"/>
      <c r="Q523" s="55"/>
      <c r="X523" s="84" t="str">
        <f t="shared" si="16"/>
        <v>监控-服务_按钮-刷新节点数_3</v>
      </c>
    </row>
    <row r="524" spans="2:24" s="48" customFormat="1" ht="14.85" hidden="1" customHeight="1" x14ac:dyDescent="0.25">
      <c r="B524" s="82" t="s">
        <v>1120</v>
      </c>
      <c r="C524" s="81" t="s">
        <v>1243</v>
      </c>
      <c r="D524" s="81" t="s">
        <v>1248</v>
      </c>
      <c r="E524" s="52"/>
      <c r="G524" s="81" t="s">
        <v>1249</v>
      </c>
      <c r="H524" s="54"/>
      <c r="I524" s="54"/>
      <c r="J524" s="55"/>
      <c r="K524" s="55"/>
      <c r="L524" s="55"/>
      <c r="M524" s="55"/>
      <c r="N524" s="55"/>
      <c r="O524" s="83"/>
      <c r="P524" s="83"/>
      <c r="Q524" s="55"/>
      <c r="X524" s="84" t="str">
        <f t="shared" si="16"/>
        <v>监控-服务_按钮-刷新节点数_3</v>
      </c>
    </row>
    <row r="525" spans="2:24" s="48" customFormat="1" ht="14.85" hidden="1" customHeight="1" x14ac:dyDescent="0.25">
      <c r="B525" s="82" t="s">
        <v>1120</v>
      </c>
      <c r="C525" s="81" t="s">
        <v>1250</v>
      </c>
      <c r="D525" s="81" t="s">
        <v>1251</v>
      </c>
      <c r="E525" s="52"/>
      <c r="G525" s="85" t="s">
        <v>1252</v>
      </c>
      <c r="H525" s="54"/>
      <c r="I525" s="54"/>
      <c r="J525" s="55"/>
      <c r="K525" s="55"/>
      <c r="L525" s="55"/>
      <c r="M525" s="55"/>
      <c r="N525" s="55"/>
      <c r="O525" s="83"/>
      <c r="P525" s="83"/>
      <c r="Q525" s="55"/>
      <c r="X525" s="84" t="str">
        <f t="shared" si="16"/>
        <v>监控-服务_搜索框_4</v>
      </c>
    </row>
    <row r="526" spans="2:24" s="48" customFormat="1" ht="14.85" hidden="1" customHeight="1" x14ac:dyDescent="0.25">
      <c r="B526" s="82" t="s">
        <v>1120</v>
      </c>
      <c r="C526" s="81" t="s">
        <v>1250</v>
      </c>
      <c r="D526" s="81" t="s">
        <v>1253</v>
      </c>
      <c r="E526" s="52"/>
      <c r="G526" s="85" t="s">
        <v>1254</v>
      </c>
      <c r="H526" s="54"/>
      <c r="I526" s="54"/>
      <c r="J526" s="55"/>
      <c r="K526" s="55"/>
      <c r="L526" s="55"/>
      <c r="M526" s="55"/>
      <c r="N526" s="55"/>
      <c r="O526" s="83"/>
      <c r="P526" s="83"/>
      <c r="Q526" s="55"/>
      <c r="X526" s="84" t="str">
        <f t="shared" si="16"/>
        <v>监控-服务_搜索框_4</v>
      </c>
    </row>
    <row r="527" spans="2:24" s="48" customFormat="1" ht="14.85" hidden="1" customHeight="1" x14ac:dyDescent="0.25">
      <c r="B527" s="82" t="s">
        <v>1120</v>
      </c>
      <c r="C527" s="81" t="s">
        <v>1250</v>
      </c>
      <c r="D527" s="81" t="s">
        <v>1255</v>
      </c>
      <c r="E527" s="52"/>
      <c r="G527" s="81" t="s">
        <v>1256</v>
      </c>
      <c r="H527" s="54"/>
      <c r="I527" s="54"/>
      <c r="J527" s="55"/>
      <c r="K527" s="55"/>
      <c r="L527" s="55"/>
      <c r="M527" s="55"/>
      <c r="N527" s="55"/>
      <c r="O527" s="83"/>
      <c r="P527" s="83"/>
      <c r="Q527" s="55"/>
      <c r="X527" s="84" t="str">
        <f t="shared" si="16"/>
        <v>监控-服务_搜索框_4</v>
      </c>
    </row>
    <row r="528" spans="2:24" s="48" customFormat="1" ht="14.85" hidden="1" customHeight="1" x14ac:dyDescent="0.25">
      <c r="B528" s="82" t="s">
        <v>1120</v>
      </c>
      <c r="C528" s="81" t="s">
        <v>1250</v>
      </c>
      <c r="D528" s="81" t="s">
        <v>1257</v>
      </c>
      <c r="E528" s="52"/>
      <c r="G528" s="81" t="s">
        <v>1258</v>
      </c>
      <c r="H528" s="54"/>
      <c r="I528" s="54"/>
      <c r="J528" s="55"/>
      <c r="K528" s="55"/>
      <c r="L528" s="55"/>
      <c r="M528" s="55"/>
      <c r="N528" s="55"/>
      <c r="O528" s="83"/>
      <c r="P528" s="83"/>
      <c r="Q528" s="55"/>
      <c r="X528" s="84" t="str">
        <f t="shared" si="16"/>
        <v>监控-服务_搜索框_4</v>
      </c>
    </row>
    <row r="529" spans="2:24" s="48" customFormat="1" ht="14.85" hidden="1" customHeight="1" x14ac:dyDescent="0.25">
      <c r="B529" s="82" t="s">
        <v>1120</v>
      </c>
      <c r="C529" s="81" t="s">
        <v>1216</v>
      </c>
      <c r="D529" s="81" t="s">
        <v>1259</v>
      </c>
      <c r="E529" s="52"/>
      <c r="G529" s="81" t="s">
        <v>1260</v>
      </c>
      <c r="H529" s="54"/>
      <c r="I529" s="54"/>
      <c r="J529" s="55"/>
      <c r="K529" s="55"/>
      <c r="L529" s="55"/>
      <c r="M529" s="55"/>
      <c r="N529" s="55"/>
      <c r="O529" s="83"/>
      <c r="P529" s="83"/>
      <c r="Q529" s="55"/>
      <c r="X529" s="84" t="str">
        <f t="shared" si="16"/>
        <v>监控-服务_角色_14</v>
      </c>
    </row>
    <row r="530" spans="2:24" s="48" customFormat="1" ht="14.85" hidden="1" customHeight="1" x14ac:dyDescent="0.25">
      <c r="B530" s="82" t="s">
        <v>1120</v>
      </c>
      <c r="C530" s="81" t="s">
        <v>1146</v>
      </c>
      <c r="D530" s="8" t="s">
        <v>1261</v>
      </c>
      <c r="E530" s="52"/>
      <c r="G530" s="81" t="s">
        <v>1262</v>
      </c>
      <c r="H530" s="54"/>
      <c r="I530" s="54"/>
      <c r="J530" s="55"/>
      <c r="K530" s="55"/>
      <c r="L530" s="55"/>
      <c r="M530" s="55"/>
      <c r="N530" s="55"/>
      <c r="O530" s="83"/>
      <c r="P530" s="83"/>
      <c r="Q530" s="55"/>
      <c r="X530" s="84" t="str">
        <f t="shared" si="16"/>
        <v>监控-服务_按钮-排序_2</v>
      </c>
    </row>
    <row r="531" spans="2:24" s="48" customFormat="1" ht="14.85" hidden="1" customHeight="1" x14ac:dyDescent="0.25">
      <c r="B531" s="82" t="s">
        <v>1120</v>
      </c>
      <c r="C531" s="81" t="s">
        <v>1174</v>
      </c>
      <c r="D531" s="81" t="s">
        <v>1263</v>
      </c>
      <c r="E531" s="52"/>
      <c r="G531" s="81" t="s">
        <v>1264</v>
      </c>
      <c r="H531" s="54"/>
      <c r="I531" s="54"/>
      <c r="J531" s="55"/>
      <c r="K531" s="55"/>
      <c r="L531" s="55"/>
      <c r="M531" s="55"/>
      <c r="N531" s="55"/>
      <c r="O531" s="83"/>
      <c r="P531" s="83"/>
      <c r="Q531" s="55"/>
      <c r="X531" s="84" t="str">
        <f t="shared" si="16"/>
        <v>监控-服务_重启_5</v>
      </c>
    </row>
    <row r="532" spans="2:24" s="48" customFormat="1" ht="14.85" hidden="1" customHeight="1" x14ac:dyDescent="0.25">
      <c r="B532" s="82" t="s">
        <v>1120</v>
      </c>
      <c r="C532" s="81" t="s">
        <v>1174</v>
      </c>
      <c r="D532" s="86" t="s">
        <v>1265</v>
      </c>
      <c r="E532" s="52"/>
      <c r="G532" s="81" t="s">
        <v>1134</v>
      </c>
      <c r="H532" s="54"/>
      <c r="I532" s="54"/>
      <c r="J532" s="55"/>
      <c r="K532" s="55"/>
      <c r="L532" s="55"/>
      <c r="M532" s="55"/>
      <c r="N532" s="55"/>
      <c r="O532" s="83"/>
      <c r="P532" s="83"/>
      <c r="Q532" s="55"/>
      <c r="X532" s="84" t="str">
        <f t="shared" si="16"/>
        <v>监控-服务_重启_5</v>
      </c>
    </row>
    <row r="533" spans="2:24" s="48" customFormat="1" ht="14.85" hidden="1" customHeight="1" x14ac:dyDescent="0.25">
      <c r="B533" s="82" t="s">
        <v>1120</v>
      </c>
      <c r="C533" s="81" t="s">
        <v>1181</v>
      </c>
      <c r="D533" s="81" t="s">
        <v>1266</v>
      </c>
      <c r="E533" s="52"/>
      <c r="G533" s="81" t="s">
        <v>1267</v>
      </c>
      <c r="H533" s="54"/>
      <c r="I533" s="54"/>
      <c r="J533" s="55"/>
      <c r="K533" s="55"/>
      <c r="L533" s="55"/>
      <c r="M533" s="55"/>
      <c r="N533" s="55"/>
      <c r="O533" s="83"/>
      <c r="P533" s="83"/>
      <c r="Q533" s="55"/>
      <c r="X533" s="84" t="str">
        <f t="shared" si="16"/>
        <v>监控-服务_配置_14</v>
      </c>
    </row>
    <row r="534" spans="2:24" s="48" customFormat="1" ht="14.85" hidden="1" customHeight="1" x14ac:dyDescent="0.25">
      <c r="B534" s="82" t="s">
        <v>1120</v>
      </c>
      <c r="C534" s="81" t="s">
        <v>1174</v>
      </c>
      <c r="D534" s="8" t="s">
        <v>1268</v>
      </c>
      <c r="E534" s="52"/>
      <c r="G534" s="81" t="s">
        <v>1269</v>
      </c>
      <c r="H534" s="54"/>
      <c r="I534" s="54"/>
      <c r="J534" s="55"/>
      <c r="K534" s="55"/>
      <c r="L534" s="55"/>
      <c r="M534" s="55"/>
      <c r="N534" s="55"/>
      <c r="O534" s="83"/>
      <c r="P534" s="83"/>
      <c r="Q534" s="55"/>
      <c r="X534" s="84" t="str">
        <f t="shared" si="16"/>
        <v>监控-服务_重启_5</v>
      </c>
    </row>
    <row r="535" spans="2:24" s="48" customFormat="1" ht="14.85" hidden="1" customHeight="1" x14ac:dyDescent="0.25">
      <c r="B535" s="82" t="s">
        <v>1120</v>
      </c>
      <c r="C535" s="81" t="s">
        <v>1171</v>
      </c>
      <c r="D535" s="8" t="s">
        <v>1270</v>
      </c>
      <c r="E535" s="52"/>
      <c r="G535" s="81" t="s">
        <v>1271</v>
      </c>
      <c r="H535" s="54"/>
      <c r="I535" s="54"/>
      <c r="J535" s="55"/>
      <c r="K535" s="55"/>
      <c r="L535" s="55"/>
      <c r="M535" s="55"/>
      <c r="N535" s="55"/>
      <c r="O535" s="83"/>
      <c r="P535" s="83"/>
      <c r="Q535" s="55"/>
      <c r="X535" s="84" t="str">
        <f t="shared" si="16"/>
        <v>监控-服务_停止_4</v>
      </c>
    </row>
    <row r="536" spans="2:24" s="48" customFormat="1" ht="14.85" hidden="1" customHeight="1" x14ac:dyDescent="0.25">
      <c r="B536" s="82" t="s">
        <v>1120</v>
      </c>
      <c r="C536" s="81" t="s">
        <v>1168</v>
      </c>
      <c r="D536" s="8" t="s">
        <v>1272</v>
      </c>
      <c r="E536" s="52"/>
      <c r="G536" s="81" t="s">
        <v>1273</v>
      </c>
      <c r="H536" s="54"/>
      <c r="I536" s="54"/>
      <c r="J536" s="55"/>
      <c r="K536" s="55"/>
      <c r="L536" s="55"/>
      <c r="M536" s="55"/>
      <c r="N536" s="55"/>
      <c r="O536" s="83"/>
      <c r="P536" s="83"/>
      <c r="Q536" s="55"/>
      <c r="X536" s="84" t="str">
        <f t="shared" si="16"/>
        <v>监控-服务_启动_5</v>
      </c>
    </row>
    <row r="537" spans="2:24" s="48" customFormat="1" ht="14.85" hidden="1" customHeight="1" x14ac:dyDescent="0.25">
      <c r="B537" s="82" t="s">
        <v>1120</v>
      </c>
      <c r="C537" s="81" t="s">
        <v>1168</v>
      </c>
      <c r="D537" s="8" t="s">
        <v>1274</v>
      </c>
      <c r="E537" s="52"/>
      <c r="G537" s="81" t="s">
        <v>1275</v>
      </c>
      <c r="H537" s="54"/>
      <c r="I537" s="54"/>
      <c r="J537" s="55"/>
      <c r="K537" s="55"/>
      <c r="L537" s="55"/>
      <c r="M537" s="55"/>
      <c r="N537" s="55"/>
      <c r="O537" s="83"/>
      <c r="P537" s="83"/>
      <c r="Q537" s="55"/>
      <c r="X537" s="84" t="str">
        <f t="shared" si="16"/>
        <v>监控-服务_启动_5</v>
      </c>
    </row>
    <row r="538" spans="2:24" s="48" customFormat="1" ht="14.85" hidden="1" customHeight="1" x14ac:dyDescent="0.25">
      <c r="B538" s="82" t="s">
        <v>1120</v>
      </c>
      <c r="C538" s="81" t="s">
        <v>1174</v>
      </c>
      <c r="D538" s="8" t="s">
        <v>1276</v>
      </c>
      <c r="E538" s="52"/>
      <c r="G538" s="81" t="s">
        <v>1277</v>
      </c>
      <c r="H538" s="54"/>
      <c r="I538" s="54"/>
      <c r="J538" s="55"/>
      <c r="K538" s="55"/>
      <c r="L538" s="55"/>
      <c r="M538" s="55"/>
      <c r="N538" s="55"/>
      <c r="O538" s="83"/>
      <c r="P538" s="83"/>
      <c r="Q538" s="55"/>
      <c r="X538" s="84" t="str">
        <f t="shared" si="16"/>
        <v>监控-服务_重启_5</v>
      </c>
    </row>
    <row r="539" spans="2:24" s="48" customFormat="1" ht="14.85" hidden="1" customHeight="1" x14ac:dyDescent="0.25">
      <c r="B539" s="82" t="s">
        <v>1120</v>
      </c>
      <c r="C539" s="81" t="s">
        <v>1171</v>
      </c>
      <c r="D539" s="8" t="s">
        <v>1278</v>
      </c>
      <c r="E539" s="52"/>
      <c r="G539" s="81" t="s">
        <v>1279</v>
      </c>
      <c r="H539" s="54"/>
      <c r="I539" s="54"/>
      <c r="J539" s="55"/>
      <c r="K539" s="55"/>
      <c r="L539" s="55"/>
      <c r="M539" s="55"/>
      <c r="N539" s="55"/>
      <c r="O539" s="83"/>
      <c r="P539" s="83"/>
      <c r="Q539" s="55"/>
      <c r="X539" s="84" t="str">
        <f t="shared" si="16"/>
        <v>监控-服务_停止_4</v>
      </c>
    </row>
    <row r="540" spans="2:24" s="48" customFormat="1" ht="14.85" hidden="1" customHeight="1" x14ac:dyDescent="0.25">
      <c r="B540" s="82" t="s">
        <v>1120</v>
      </c>
      <c r="C540" s="81" t="s">
        <v>1168</v>
      </c>
      <c r="D540" s="8" t="s">
        <v>1280</v>
      </c>
      <c r="E540" s="52"/>
      <c r="G540" s="81" t="s">
        <v>1281</v>
      </c>
      <c r="H540" s="54"/>
      <c r="I540" s="54"/>
      <c r="J540" s="55"/>
      <c r="K540" s="55"/>
      <c r="L540" s="55"/>
      <c r="M540" s="55"/>
      <c r="N540" s="55"/>
      <c r="O540" s="83"/>
      <c r="P540" s="83"/>
      <c r="Q540" s="55"/>
      <c r="X540" s="84" t="str">
        <f t="shared" si="16"/>
        <v>监控-服务_启动_5</v>
      </c>
    </row>
    <row r="541" spans="2:24" s="48" customFormat="1" ht="14.85" hidden="1" customHeight="1" x14ac:dyDescent="0.25">
      <c r="B541" s="82" t="s">
        <v>1120</v>
      </c>
      <c r="C541" s="81" t="s">
        <v>1168</v>
      </c>
      <c r="D541" s="8" t="s">
        <v>1282</v>
      </c>
      <c r="E541" s="52"/>
      <c r="G541" s="81" t="s">
        <v>1283</v>
      </c>
      <c r="H541" s="54"/>
      <c r="I541" s="54"/>
      <c r="J541" s="55"/>
      <c r="K541" s="55"/>
      <c r="L541" s="55"/>
      <c r="M541" s="55"/>
      <c r="N541" s="55"/>
      <c r="O541" s="83"/>
      <c r="P541" s="83"/>
      <c r="Q541" s="55"/>
      <c r="X541" s="84" t="str">
        <f t="shared" si="16"/>
        <v>监控-服务_启动_5</v>
      </c>
    </row>
    <row r="542" spans="2:24" s="48" customFormat="1" ht="14.85" hidden="1" customHeight="1" x14ac:dyDescent="0.25">
      <c r="B542" s="82" t="s">
        <v>1120</v>
      </c>
      <c r="C542" s="81" t="s">
        <v>1171</v>
      </c>
      <c r="D542" s="81" t="s">
        <v>1284</v>
      </c>
      <c r="E542" s="52"/>
      <c r="G542" s="81" t="s">
        <v>1285</v>
      </c>
      <c r="H542" s="54"/>
      <c r="I542" s="54"/>
      <c r="J542" s="55"/>
      <c r="K542" s="55"/>
      <c r="L542" s="55"/>
      <c r="M542" s="55"/>
      <c r="N542" s="55"/>
      <c r="O542" s="83"/>
      <c r="P542" s="83"/>
      <c r="Q542" s="55"/>
      <c r="X542" s="84" t="str">
        <f t="shared" si="16"/>
        <v>监控-服务_停止_4</v>
      </c>
    </row>
    <row r="543" spans="2:24" s="48" customFormat="1" ht="14.85" hidden="1" customHeight="1" x14ac:dyDescent="0.25">
      <c r="B543" s="82" t="s">
        <v>1120</v>
      </c>
      <c r="C543" s="81" t="s">
        <v>1141</v>
      </c>
      <c r="D543" s="81" t="s">
        <v>1286</v>
      </c>
      <c r="E543" s="52"/>
      <c r="G543" s="81" t="s">
        <v>1287</v>
      </c>
      <c r="H543" s="54"/>
      <c r="I543" s="54"/>
      <c r="J543" s="55"/>
      <c r="K543" s="55"/>
      <c r="L543" s="55"/>
      <c r="M543" s="55"/>
      <c r="N543" s="55"/>
      <c r="O543" s="83"/>
      <c r="P543" s="83"/>
      <c r="Q543" s="55"/>
      <c r="X543" s="84" t="str">
        <f t="shared" ref="X543:X577" si="17">B543&amp;"_"&amp;C543&amp;"_"&amp;COUNTIFS(B:B,B:B,C:C,C:C)</f>
        <v>监控-服务_按钮-操作_2</v>
      </c>
    </row>
    <row r="544" spans="2:24" s="48" customFormat="1" ht="14.85" hidden="1" customHeight="1" x14ac:dyDescent="0.25">
      <c r="B544" s="82" t="s">
        <v>1120</v>
      </c>
      <c r="C544" s="81" t="s">
        <v>1288</v>
      </c>
      <c r="D544" s="81" t="s">
        <v>1289</v>
      </c>
      <c r="E544" s="52"/>
      <c r="G544" s="81" t="s">
        <v>1290</v>
      </c>
      <c r="H544" s="54"/>
      <c r="I544" s="54"/>
      <c r="J544" s="55"/>
      <c r="K544" s="55"/>
      <c r="L544" s="55"/>
      <c r="M544" s="55"/>
      <c r="N544" s="55"/>
      <c r="O544" s="83"/>
      <c r="P544" s="83"/>
      <c r="Q544" s="55"/>
      <c r="X544" s="84" t="str">
        <f t="shared" si="17"/>
        <v>监控-服务_按钮-重置_1</v>
      </c>
    </row>
    <row r="545" spans="2:24" s="48" customFormat="1" ht="14.85" hidden="1" customHeight="1" x14ac:dyDescent="0.25">
      <c r="B545" s="82" t="s">
        <v>1120</v>
      </c>
      <c r="C545" s="8" t="s">
        <v>1291</v>
      </c>
      <c r="D545" s="81" t="s">
        <v>1292</v>
      </c>
      <c r="E545" s="52"/>
      <c r="G545" s="81" t="s">
        <v>1293</v>
      </c>
      <c r="H545" s="54"/>
      <c r="I545" s="54"/>
      <c r="J545" s="55"/>
      <c r="K545" s="55"/>
      <c r="L545" s="55"/>
      <c r="M545" s="55"/>
      <c r="N545" s="55"/>
      <c r="O545" s="83"/>
      <c r="P545" s="83"/>
      <c r="Q545" s="55"/>
      <c r="X545" s="84" t="str">
        <f t="shared" si="17"/>
        <v>监控-服务_扩容_40</v>
      </c>
    </row>
    <row r="546" spans="2:24" s="48" customFormat="1" ht="14.85" hidden="1" customHeight="1" x14ac:dyDescent="0.25">
      <c r="B546" s="82" t="s">
        <v>1120</v>
      </c>
      <c r="C546" s="8" t="s">
        <v>1291</v>
      </c>
      <c r="D546" s="81" t="s">
        <v>1294</v>
      </c>
      <c r="E546" s="52"/>
      <c r="G546" s="81" t="s">
        <v>1295</v>
      </c>
      <c r="H546" s="54"/>
      <c r="I546" s="54"/>
      <c r="J546" s="55"/>
      <c r="K546" s="55"/>
      <c r="L546" s="55"/>
      <c r="M546" s="55"/>
      <c r="N546" s="55"/>
      <c r="O546" s="83"/>
      <c r="P546" s="83"/>
      <c r="Q546" s="55"/>
      <c r="X546" s="84" t="str">
        <f t="shared" si="17"/>
        <v>监控-服务_扩容_40</v>
      </c>
    </row>
    <row r="547" spans="2:24" s="48" customFormat="1" ht="14.85" hidden="1" customHeight="1" x14ac:dyDescent="0.25">
      <c r="B547" s="82" t="s">
        <v>1120</v>
      </c>
      <c r="C547" s="8" t="s">
        <v>1291</v>
      </c>
      <c r="D547" s="81" t="s">
        <v>1296</v>
      </c>
      <c r="E547" s="52"/>
      <c r="G547" s="81" t="s">
        <v>1297</v>
      </c>
      <c r="H547" s="54"/>
      <c r="I547" s="54"/>
      <c r="J547" s="55"/>
      <c r="K547" s="55"/>
      <c r="L547" s="55"/>
      <c r="M547" s="55"/>
      <c r="N547" s="55"/>
      <c r="O547" s="83"/>
      <c r="P547" s="83"/>
      <c r="Q547" s="55"/>
      <c r="X547" s="84" t="str">
        <f t="shared" si="17"/>
        <v>监控-服务_扩容_40</v>
      </c>
    </row>
    <row r="548" spans="2:24" s="48" customFormat="1" ht="14.85" hidden="1" customHeight="1" x14ac:dyDescent="0.25">
      <c r="B548" s="82" t="s">
        <v>1120</v>
      </c>
      <c r="C548" s="8" t="s">
        <v>1291</v>
      </c>
      <c r="D548" s="81" t="s">
        <v>1298</v>
      </c>
      <c r="E548" s="52"/>
      <c r="G548" s="81" t="s">
        <v>1299</v>
      </c>
      <c r="H548" s="54"/>
      <c r="I548" s="54"/>
      <c r="J548" s="55"/>
      <c r="K548" s="55"/>
      <c r="L548" s="55"/>
      <c r="M548" s="55"/>
      <c r="N548" s="55"/>
      <c r="O548" s="83"/>
      <c r="P548" s="83"/>
      <c r="Q548" s="55"/>
      <c r="X548" s="84" t="str">
        <f t="shared" si="17"/>
        <v>监控-服务_扩容_40</v>
      </c>
    </row>
    <row r="549" spans="2:24" s="48" customFormat="1" ht="14.85" hidden="1" customHeight="1" x14ac:dyDescent="0.25">
      <c r="B549" s="82" t="s">
        <v>1120</v>
      </c>
      <c r="C549" s="8" t="s">
        <v>1291</v>
      </c>
      <c r="D549" s="81" t="s">
        <v>1300</v>
      </c>
      <c r="E549" s="52"/>
      <c r="G549" s="81" t="s">
        <v>1301</v>
      </c>
      <c r="H549" s="54"/>
      <c r="I549" s="54"/>
      <c r="J549" s="55"/>
      <c r="K549" s="55"/>
      <c r="L549" s="55"/>
      <c r="M549" s="55"/>
      <c r="N549" s="55"/>
      <c r="O549" s="83"/>
      <c r="P549" s="83"/>
      <c r="Q549" s="55"/>
      <c r="X549" s="84" t="str">
        <f t="shared" si="17"/>
        <v>监控-服务_扩容_40</v>
      </c>
    </row>
    <row r="550" spans="2:24" s="48" customFormat="1" ht="14.85" hidden="1" customHeight="1" x14ac:dyDescent="0.25">
      <c r="B550" s="82" t="s">
        <v>1120</v>
      </c>
      <c r="C550" s="8" t="s">
        <v>1291</v>
      </c>
      <c r="D550" s="81" t="s">
        <v>1302</v>
      </c>
      <c r="E550" s="52"/>
      <c r="G550" s="81" t="s">
        <v>1303</v>
      </c>
      <c r="H550" s="54"/>
      <c r="I550" s="54"/>
      <c r="J550" s="55"/>
      <c r="K550" s="55"/>
      <c r="L550" s="55"/>
      <c r="M550" s="55"/>
      <c r="N550" s="55"/>
      <c r="O550" s="83"/>
      <c r="P550" s="83"/>
      <c r="Q550" s="55"/>
      <c r="X550" s="84" t="str">
        <f t="shared" si="17"/>
        <v>监控-服务_扩容_40</v>
      </c>
    </row>
    <row r="551" spans="2:24" s="48" customFormat="1" ht="14.85" hidden="1" customHeight="1" x14ac:dyDescent="0.25">
      <c r="B551" s="82" t="s">
        <v>1120</v>
      </c>
      <c r="C551" s="8" t="s">
        <v>1291</v>
      </c>
      <c r="D551" s="81" t="s">
        <v>1304</v>
      </c>
      <c r="E551" s="52"/>
      <c r="G551" s="81" t="s">
        <v>1305</v>
      </c>
      <c r="H551" s="54"/>
      <c r="I551" s="54"/>
      <c r="J551" s="55"/>
      <c r="K551" s="55"/>
      <c r="L551" s="55"/>
      <c r="M551" s="55"/>
      <c r="N551" s="55"/>
      <c r="O551" s="83"/>
      <c r="P551" s="83"/>
      <c r="Q551" s="55"/>
      <c r="X551" s="84" t="str">
        <f t="shared" si="17"/>
        <v>监控-服务_扩容_40</v>
      </c>
    </row>
    <row r="552" spans="2:24" s="48" customFormat="1" ht="14.85" hidden="1" customHeight="1" x14ac:dyDescent="0.25">
      <c r="B552" s="82" t="s">
        <v>1120</v>
      </c>
      <c r="C552" s="8" t="s">
        <v>1291</v>
      </c>
      <c r="D552" s="81" t="s">
        <v>1306</v>
      </c>
      <c r="E552" s="52"/>
      <c r="G552" s="81" t="s">
        <v>1307</v>
      </c>
      <c r="H552" s="54"/>
      <c r="I552" s="54"/>
      <c r="J552" s="55"/>
      <c r="K552" s="55"/>
      <c r="L552" s="55"/>
      <c r="M552" s="55"/>
      <c r="N552" s="55"/>
      <c r="O552" s="83"/>
      <c r="P552" s="83"/>
      <c r="Q552" s="55"/>
      <c r="X552" s="84" t="str">
        <f t="shared" si="17"/>
        <v>监控-服务_扩容_40</v>
      </c>
    </row>
    <row r="553" spans="2:24" s="48" customFormat="1" ht="14.85" hidden="1" customHeight="1" x14ac:dyDescent="0.25">
      <c r="B553" s="82" t="s">
        <v>1120</v>
      </c>
      <c r="C553" s="8" t="s">
        <v>1291</v>
      </c>
      <c r="D553" s="81" t="s">
        <v>1308</v>
      </c>
      <c r="E553" s="52"/>
      <c r="G553" s="81" t="s">
        <v>1309</v>
      </c>
      <c r="H553" s="54"/>
      <c r="I553" s="54"/>
      <c r="J553" s="55"/>
      <c r="K553" s="55"/>
      <c r="L553" s="55"/>
      <c r="M553" s="55"/>
      <c r="N553" s="55"/>
      <c r="O553" s="83"/>
      <c r="P553" s="83"/>
      <c r="Q553" s="55"/>
      <c r="X553" s="84" t="str">
        <f t="shared" si="17"/>
        <v>监控-服务_扩容_40</v>
      </c>
    </row>
    <row r="554" spans="2:24" s="48" customFormat="1" ht="14.85" hidden="1" customHeight="1" x14ac:dyDescent="0.25">
      <c r="B554" s="82" t="s">
        <v>1120</v>
      </c>
      <c r="C554" s="8" t="s">
        <v>1291</v>
      </c>
      <c r="D554" s="81" t="s">
        <v>1310</v>
      </c>
      <c r="E554" s="52"/>
      <c r="G554" s="81" t="s">
        <v>1311</v>
      </c>
      <c r="H554" s="54"/>
      <c r="I554" s="54"/>
      <c r="J554" s="55"/>
      <c r="K554" s="55"/>
      <c r="L554" s="55"/>
      <c r="M554" s="55"/>
      <c r="N554" s="55"/>
      <c r="O554" s="83"/>
      <c r="P554" s="83"/>
      <c r="Q554" s="55"/>
      <c r="X554" s="84" t="str">
        <f t="shared" si="17"/>
        <v>监控-服务_扩容_40</v>
      </c>
    </row>
    <row r="555" spans="2:24" s="48" customFormat="1" ht="14.85" hidden="1" customHeight="1" x14ac:dyDescent="0.25">
      <c r="B555" s="82" t="s">
        <v>1120</v>
      </c>
      <c r="C555" s="8" t="s">
        <v>1291</v>
      </c>
      <c r="D555" s="81" t="s">
        <v>1312</v>
      </c>
      <c r="E555" s="52"/>
      <c r="G555" s="81" t="s">
        <v>1313</v>
      </c>
      <c r="H555" s="54"/>
      <c r="I555" s="54"/>
      <c r="J555" s="55"/>
      <c r="K555" s="55"/>
      <c r="L555" s="55"/>
      <c r="M555" s="55"/>
      <c r="N555" s="55"/>
      <c r="O555" s="83"/>
      <c r="P555" s="83"/>
      <c r="Q555" s="55"/>
      <c r="X555" s="84" t="str">
        <f t="shared" si="17"/>
        <v>监控-服务_扩容_40</v>
      </c>
    </row>
    <row r="556" spans="2:24" s="48" customFormat="1" ht="14.85" hidden="1" customHeight="1" x14ac:dyDescent="0.25">
      <c r="B556" s="82" t="s">
        <v>1120</v>
      </c>
      <c r="C556" s="8" t="s">
        <v>1291</v>
      </c>
      <c r="D556" s="81" t="s">
        <v>1314</v>
      </c>
      <c r="E556" s="52"/>
      <c r="G556" s="81" t="s">
        <v>1315</v>
      </c>
      <c r="H556" s="54"/>
      <c r="I556" s="54"/>
      <c r="J556" s="55"/>
      <c r="K556" s="55"/>
      <c r="L556" s="55"/>
      <c r="M556" s="55"/>
      <c r="N556" s="55"/>
      <c r="O556" s="83"/>
      <c r="P556" s="83"/>
      <c r="Q556" s="55"/>
      <c r="X556" s="84" t="str">
        <f t="shared" si="17"/>
        <v>监控-服务_扩容_40</v>
      </c>
    </row>
    <row r="557" spans="2:24" s="48" customFormat="1" ht="14.85" hidden="1" customHeight="1" x14ac:dyDescent="0.25">
      <c r="B557" s="82" t="s">
        <v>1120</v>
      </c>
      <c r="C557" s="8" t="s">
        <v>1291</v>
      </c>
      <c r="D557" s="81" t="s">
        <v>1316</v>
      </c>
      <c r="E557" s="52"/>
      <c r="G557" s="81" t="s">
        <v>1317</v>
      </c>
      <c r="H557" s="54"/>
      <c r="I557" s="54"/>
      <c r="J557" s="55"/>
      <c r="K557" s="55"/>
      <c r="L557" s="55"/>
      <c r="M557" s="55"/>
      <c r="N557" s="55"/>
      <c r="O557" s="83"/>
      <c r="P557" s="83"/>
      <c r="Q557" s="55"/>
      <c r="X557" s="84" t="str">
        <f t="shared" si="17"/>
        <v>监控-服务_扩容_40</v>
      </c>
    </row>
    <row r="558" spans="2:24" s="48" customFormat="1" ht="14.85" hidden="1" customHeight="1" x14ac:dyDescent="0.25">
      <c r="B558" s="82" t="s">
        <v>1120</v>
      </c>
      <c r="C558" s="8" t="s">
        <v>1291</v>
      </c>
      <c r="D558" s="81" t="s">
        <v>1318</v>
      </c>
      <c r="E558" s="52"/>
      <c r="G558" s="81" t="s">
        <v>1319</v>
      </c>
      <c r="H558" s="54"/>
      <c r="I558" s="54"/>
      <c r="J558" s="55"/>
      <c r="K558" s="55"/>
      <c r="L558" s="55"/>
      <c r="M558" s="55"/>
      <c r="N558" s="55"/>
      <c r="O558" s="83"/>
      <c r="P558" s="83"/>
      <c r="Q558" s="55"/>
      <c r="X558" s="84" t="str">
        <f t="shared" si="17"/>
        <v>监控-服务_扩容_40</v>
      </c>
    </row>
    <row r="559" spans="2:24" s="48" customFormat="1" ht="14.85" hidden="1" customHeight="1" x14ac:dyDescent="0.25">
      <c r="B559" s="82" t="s">
        <v>1120</v>
      </c>
      <c r="C559" s="8" t="s">
        <v>1291</v>
      </c>
      <c r="D559" s="81" t="s">
        <v>1320</v>
      </c>
      <c r="E559" s="52"/>
      <c r="G559" s="81" t="s">
        <v>1321</v>
      </c>
      <c r="H559" s="54"/>
      <c r="I559" s="54"/>
      <c r="J559" s="55"/>
      <c r="K559" s="55"/>
      <c r="L559" s="55"/>
      <c r="M559" s="55"/>
      <c r="N559" s="55"/>
      <c r="O559" s="83"/>
      <c r="P559" s="83"/>
      <c r="Q559" s="55"/>
      <c r="X559" s="84" t="str">
        <f t="shared" si="17"/>
        <v>监控-服务_扩容_40</v>
      </c>
    </row>
    <row r="560" spans="2:24" s="48" customFormat="1" ht="14.85" hidden="1" customHeight="1" x14ac:dyDescent="0.25">
      <c r="B560" s="82" t="s">
        <v>1120</v>
      </c>
      <c r="C560" s="8" t="s">
        <v>1291</v>
      </c>
      <c r="D560" s="81" t="s">
        <v>1322</v>
      </c>
      <c r="E560" s="52"/>
      <c r="G560" s="81" t="s">
        <v>1323</v>
      </c>
      <c r="H560" s="54"/>
      <c r="I560" s="54"/>
      <c r="J560" s="55"/>
      <c r="K560" s="55"/>
      <c r="L560" s="55"/>
      <c r="M560" s="55"/>
      <c r="N560" s="55"/>
      <c r="O560" s="83"/>
      <c r="P560" s="83"/>
      <c r="Q560" s="55"/>
      <c r="X560" s="84" t="str">
        <f t="shared" si="17"/>
        <v>监控-服务_扩容_40</v>
      </c>
    </row>
    <row r="561" spans="2:24" s="48" customFormat="1" ht="14.85" hidden="1" customHeight="1" x14ac:dyDescent="0.25">
      <c r="B561" s="238" t="s">
        <v>1120</v>
      </c>
      <c r="C561" s="242" t="s">
        <v>1291</v>
      </c>
      <c r="D561" s="239" t="s">
        <v>1324</v>
      </c>
      <c r="E561" s="52"/>
      <c r="G561" s="239" t="s">
        <v>1325</v>
      </c>
      <c r="H561" s="54"/>
      <c r="I561" s="54"/>
      <c r="J561" s="55"/>
      <c r="K561" s="55"/>
      <c r="L561" s="55"/>
      <c r="M561" s="55"/>
      <c r="N561" s="55"/>
      <c r="O561" s="83"/>
      <c r="P561" s="83"/>
      <c r="Q561" s="55"/>
      <c r="X561" s="84" t="str">
        <f t="shared" si="17"/>
        <v>监控-服务_扩容_40</v>
      </c>
    </row>
    <row r="562" spans="2:24" s="48" customFormat="1" ht="14.85" hidden="1" customHeight="1" x14ac:dyDescent="0.25">
      <c r="B562" s="82" t="s">
        <v>1120</v>
      </c>
      <c r="C562" s="8" t="s">
        <v>1291</v>
      </c>
      <c r="D562" s="81" t="s">
        <v>1326</v>
      </c>
      <c r="E562" s="52"/>
      <c r="G562" s="81" t="s">
        <v>1327</v>
      </c>
      <c r="H562" s="54"/>
      <c r="I562" s="54"/>
      <c r="J562" s="55"/>
      <c r="K562" s="55"/>
      <c r="L562" s="55"/>
      <c r="M562" s="55"/>
      <c r="N562" s="55"/>
      <c r="O562" s="83"/>
      <c r="P562" s="83"/>
      <c r="Q562" s="55"/>
      <c r="X562" s="84" t="str">
        <f t="shared" si="17"/>
        <v>监控-服务_扩容_40</v>
      </c>
    </row>
    <row r="563" spans="2:24" s="48" customFormat="1" ht="14.85" hidden="1" customHeight="1" x14ac:dyDescent="0.25">
      <c r="B563" s="82" t="s">
        <v>1120</v>
      </c>
      <c r="C563" s="8" t="s">
        <v>1291</v>
      </c>
      <c r="D563" s="81" t="s">
        <v>1328</v>
      </c>
      <c r="E563" s="52"/>
      <c r="G563" s="81" t="s">
        <v>1329</v>
      </c>
      <c r="H563" s="54"/>
      <c r="I563" s="54"/>
      <c r="J563" s="55"/>
      <c r="K563" s="55"/>
      <c r="L563" s="55"/>
      <c r="M563" s="55"/>
      <c r="N563" s="55"/>
      <c r="O563" s="83"/>
      <c r="P563" s="83"/>
      <c r="Q563" s="55"/>
      <c r="X563" s="84" t="str">
        <f t="shared" si="17"/>
        <v>监控-服务_扩容_40</v>
      </c>
    </row>
    <row r="564" spans="2:24" s="48" customFormat="1" ht="14.85" hidden="1" customHeight="1" x14ac:dyDescent="0.25">
      <c r="B564" s="82" t="s">
        <v>1120</v>
      </c>
      <c r="C564" s="8" t="s">
        <v>1291</v>
      </c>
      <c r="D564" s="81" t="s">
        <v>1330</v>
      </c>
      <c r="E564" s="52"/>
      <c r="G564" s="81" t="s">
        <v>1331</v>
      </c>
      <c r="H564" s="54"/>
      <c r="I564" s="54"/>
      <c r="J564" s="55"/>
      <c r="K564" s="55"/>
      <c r="L564" s="55"/>
      <c r="M564" s="55"/>
      <c r="N564" s="55"/>
      <c r="O564" s="83"/>
      <c r="P564" s="83"/>
      <c r="Q564" s="55"/>
      <c r="X564" s="84" t="str">
        <f t="shared" si="17"/>
        <v>监控-服务_扩容_40</v>
      </c>
    </row>
    <row r="565" spans="2:24" s="48" customFormat="1" ht="14.85" hidden="1" customHeight="1" x14ac:dyDescent="0.25">
      <c r="B565" s="82" t="s">
        <v>1120</v>
      </c>
      <c r="C565" s="8" t="s">
        <v>1291</v>
      </c>
      <c r="D565" s="81" t="s">
        <v>1332</v>
      </c>
      <c r="E565" s="52"/>
      <c r="G565" s="81" t="s">
        <v>1333</v>
      </c>
      <c r="H565" s="54"/>
      <c r="I565" s="54"/>
      <c r="J565" s="55"/>
      <c r="K565" s="55"/>
      <c r="L565" s="55"/>
      <c r="M565" s="55"/>
      <c r="N565" s="55"/>
      <c r="O565" s="83"/>
      <c r="P565" s="83"/>
      <c r="Q565" s="55"/>
      <c r="X565" s="84" t="str">
        <f t="shared" si="17"/>
        <v>监控-服务_扩容_40</v>
      </c>
    </row>
    <row r="566" spans="2:24" s="48" customFormat="1" ht="14.85" hidden="1" customHeight="1" x14ac:dyDescent="0.25">
      <c r="B566" s="82" t="s">
        <v>1120</v>
      </c>
      <c r="C566" s="8" t="s">
        <v>1291</v>
      </c>
      <c r="D566" s="81" t="s">
        <v>1334</v>
      </c>
      <c r="E566" s="52"/>
      <c r="G566" s="81" t="s">
        <v>1335</v>
      </c>
      <c r="H566" s="54"/>
      <c r="I566" s="54"/>
      <c r="J566" s="55"/>
      <c r="K566" s="55"/>
      <c r="L566" s="55"/>
      <c r="M566" s="55"/>
      <c r="N566" s="55"/>
      <c r="O566" s="83"/>
      <c r="P566" s="83"/>
      <c r="Q566" s="55"/>
      <c r="X566" s="84" t="str">
        <f t="shared" si="17"/>
        <v>监控-服务_扩容_40</v>
      </c>
    </row>
    <row r="567" spans="2:24" s="48" customFormat="1" ht="14.85" hidden="1" customHeight="1" x14ac:dyDescent="0.25">
      <c r="B567" s="82" t="s">
        <v>1120</v>
      </c>
      <c r="C567" s="8" t="s">
        <v>1291</v>
      </c>
      <c r="D567" s="81" t="s">
        <v>1336</v>
      </c>
      <c r="E567" s="52"/>
      <c r="G567" s="81" t="s">
        <v>1337</v>
      </c>
      <c r="H567" s="54"/>
      <c r="I567" s="54"/>
      <c r="J567" s="55"/>
      <c r="K567" s="55"/>
      <c r="L567" s="55"/>
      <c r="M567" s="55"/>
      <c r="N567" s="55"/>
      <c r="O567" s="83"/>
      <c r="P567" s="83"/>
      <c r="Q567" s="55"/>
      <c r="X567" s="84" t="str">
        <f t="shared" si="17"/>
        <v>监控-服务_扩容_40</v>
      </c>
    </row>
    <row r="568" spans="2:24" s="48" customFormat="1" ht="14.85" hidden="1" customHeight="1" x14ac:dyDescent="0.25">
      <c r="B568" s="82" t="s">
        <v>1120</v>
      </c>
      <c r="C568" s="8" t="s">
        <v>1291</v>
      </c>
      <c r="D568" s="81" t="s">
        <v>1338</v>
      </c>
      <c r="E568" s="52"/>
      <c r="G568" s="81" t="s">
        <v>1339</v>
      </c>
      <c r="H568" s="54"/>
      <c r="I568" s="54"/>
      <c r="J568" s="55"/>
      <c r="K568" s="55"/>
      <c r="L568" s="55"/>
      <c r="M568" s="55"/>
      <c r="N568" s="55"/>
      <c r="O568" s="83"/>
      <c r="P568" s="83"/>
      <c r="Q568" s="55"/>
      <c r="X568" s="84" t="str">
        <f t="shared" si="17"/>
        <v>监控-服务_扩容_40</v>
      </c>
    </row>
    <row r="569" spans="2:24" s="48" customFormat="1" ht="14.85" hidden="1" customHeight="1" x14ac:dyDescent="0.25">
      <c r="B569" s="82" t="s">
        <v>1120</v>
      </c>
      <c r="C569" s="8" t="s">
        <v>1291</v>
      </c>
      <c r="D569" s="81" t="s">
        <v>1340</v>
      </c>
      <c r="E569" s="52"/>
      <c r="G569" s="81" t="s">
        <v>1341</v>
      </c>
      <c r="H569" s="54"/>
      <c r="I569" s="54"/>
      <c r="J569" s="55"/>
      <c r="K569" s="55"/>
      <c r="L569" s="55"/>
      <c r="M569" s="55"/>
      <c r="N569" s="55"/>
      <c r="O569" s="83"/>
      <c r="P569" s="83"/>
      <c r="Q569" s="55"/>
      <c r="X569" s="84" t="str">
        <f t="shared" si="17"/>
        <v>监控-服务_扩容_40</v>
      </c>
    </row>
    <row r="570" spans="2:24" s="48" customFormat="1" ht="14.85" hidden="1" customHeight="1" x14ac:dyDescent="0.25">
      <c r="B570" s="82" t="s">
        <v>1120</v>
      </c>
      <c r="C570" s="8" t="s">
        <v>1291</v>
      </c>
      <c r="D570" s="81" t="s">
        <v>1342</v>
      </c>
      <c r="E570" s="52"/>
      <c r="G570" s="81" t="s">
        <v>1343</v>
      </c>
      <c r="H570" s="54"/>
      <c r="I570" s="54"/>
      <c r="J570" s="55"/>
      <c r="K570" s="55"/>
      <c r="L570" s="55"/>
      <c r="M570" s="55"/>
      <c r="N570" s="55"/>
      <c r="O570" s="83"/>
      <c r="P570" s="83"/>
      <c r="Q570" s="55"/>
      <c r="X570" s="84" t="str">
        <f t="shared" si="17"/>
        <v>监控-服务_扩容_40</v>
      </c>
    </row>
    <row r="571" spans="2:24" s="48" customFormat="1" ht="14.85" hidden="1" customHeight="1" x14ac:dyDescent="0.25">
      <c r="B571" s="82" t="s">
        <v>1120</v>
      </c>
      <c r="C571" s="8" t="s">
        <v>1291</v>
      </c>
      <c r="D571" s="81" t="s">
        <v>1344</v>
      </c>
      <c r="E571" s="52"/>
      <c r="G571" s="81" t="s">
        <v>1345</v>
      </c>
      <c r="H571" s="54"/>
      <c r="I571" s="54"/>
      <c r="J571" s="55"/>
      <c r="K571" s="55"/>
      <c r="L571" s="55"/>
      <c r="M571" s="55"/>
      <c r="N571" s="55"/>
      <c r="O571" s="83"/>
      <c r="P571" s="83"/>
      <c r="Q571" s="55"/>
      <c r="X571" s="84" t="str">
        <f t="shared" si="17"/>
        <v>监控-服务_扩容_40</v>
      </c>
    </row>
    <row r="572" spans="2:24" s="48" customFormat="1" ht="14.85" hidden="1" customHeight="1" x14ac:dyDescent="0.25">
      <c r="B572" s="82" t="s">
        <v>1120</v>
      </c>
      <c r="C572" s="8" t="s">
        <v>1291</v>
      </c>
      <c r="D572" s="81" t="s">
        <v>1342</v>
      </c>
      <c r="E572" s="52"/>
      <c r="G572" s="81" t="s">
        <v>1346</v>
      </c>
      <c r="H572" s="54"/>
      <c r="I572" s="54"/>
      <c r="J572" s="55"/>
      <c r="K572" s="55"/>
      <c r="L572" s="55"/>
      <c r="M572" s="55"/>
      <c r="N572" s="55"/>
      <c r="O572" s="83"/>
      <c r="P572" s="83"/>
      <c r="Q572" s="55"/>
      <c r="X572" s="84" t="str">
        <f t="shared" si="17"/>
        <v>监控-服务_扩容_40</v>
      </c>
    </row>
    <row r="573" spans="2:24" s="48" customFormat="1" ht="14.85" hidden="1" customHeight="1" x14ac:dyDescent="0.25">
      <c r="B573" s="82" t="s">
        <v>1120</v>
      </c>
      <c r="C573" s="81" t="s">
        <v>1291</v>
      </c>
      <c r="D573" s="81" t="s">
        <v>1347</v>
      </c>
      <c r="E573" s="52"/>
      <c r="G573" s="81" t="s">
        <v>1348</v>
      </c>
      <c r="H573" s="54"/>
      <c r="I573" s="54"/>
      <c r="J573" s="55"/>
      <c r="K573" s="55"/>
      <c r="L573" s="55"/>
      <c r="M573" s="55"/>
      <c r="N573" s="55"/>
      <c r="O573" s="83"/>
      <c r="P573" s="83"/>
      <c r="Q573" s="55"/>
      <c r="X573" s="84" t="str">
        <f t="shared" si="17"/>
        <v>监控-服务_扩容_40</v>
      </c>
    </row>
    <row r="574" spans="2:24" s="48" customFormat="1" ht="14.85" hidden="1" customHeight="1" x14ac:dyDescent="0.25">
      <c r="B574" s="82" t="s">
        <v>1120</v>
      </c>
      <c r="C574" s="8" t="s">
        <v>1291</v>
      </c>
      <c r="D574" s="81" t="s">
        <v>1349</v>
      </c>
      <c r="E574" s="52"/>
      <c r="G574" s="81" t="s">
        <v>1350</v>
      </c>
      <c r="H574" s="54"/>
      <c r="I574" s="54"/>
      <c r="J574" s="55"/>
      <c r="K574" s="55"/>
      <c r="L574" s="55"/>
      <c r="M574" s="55"/>
      <c r="N574" s="55"/>
      <c r="O574" s="83"/>
      <c r="P574" s="83"/>
      <c r="Q574" s="55"/>
      <c r="X574" s="84" t="str">
        <f t="shared" si="17"/>
        <v>监控-服务_扩容_40</v>
      </c>
    </row>
    <row r="575" spans="2:24" s="48" customFormat="1" ht="14.85" hidden="1" customHeight="1" x14ac:dyDescent="0.25">
      <c r="B575" s="82" t="s">
        <v>1120</v>
      </c>
      <c r="C575" s="8" t="s">
        <v>1291</v>
      </c>
      <c r="D575" s="81" t="s">
        <v>1351</v>
      </c>
      <c r="E575" s="52"/>
      <c r="G575" s="81" t="s">
        <v>1352</v>
      </c>
      <c r="H575" s="54"/>
      <c r="I575" s="54"/>
      <c r="J575" s="55"/>
      <c r="K575" s="55"/>
      <c r="L575" s="55"/>
      <c r="M575" s="55"/>
      <c r="N575" s="55"/>
      <c r="O575" s="83"/>
      <c r="P575" s="83"/>
      <c r="Q575" s="55"/>
      <c r="X575" s="84" t="str">
        <f t="shared" si="17"/>
        <v>监控-服务_扩容_40</v>
      </c>
    </row>
    <row r="576" spans="2:24" s="48" customFormat="1" ht="14.85" hidden="1" customHeight="1" x14ac:dyDescent="0.25">
      <c r="B576" s="82" t="s">
        <v>1120</v>
      </c>
      <c r="C576" s="8" t="s">
        <v>1291</v>
      </c>
      <c r="D576" s="81" t="s">
        <v>1353</v>
      </c>
      <c r="E576" s="52"/>
      <c r="G576" s="81" t="s">
        <v>1354</v>
      </c>
      <c r="H576" s="54"/>
      <c r="I576" s="54"/>
      <c r="J576" s="55"/>
      <c r="K576" s="55"/>
      <c r="L576" s="55"/>
      <c r="M576" s="55"/>
      <c r="N576" s="55"/>
      <c r="O576" s="83"/>
      <c r="P576" s="83"/>
      <c r="Q576" s="55"/>
      <c r="X576" s="84" t="str">
        <f t="shared" si="17"/>
        <v>监控-服务_扩容_40</v>
      </c>
    </row>
    <row r="577" spans="2:24" s="48" customFormat="1" ht="14.85" hidden="1" customHeight="1" x14ac:dyDescent="0.25">
      <c r="B577" s="82" t="s">
        <v>1120</v>
      </c>
      <c r="C577" s="8" t="s">
        <v>1291</v>
      </c>
      <c r="D577" s="81" t="s">
        <v>1355</v>
      </c>
      <c r="E577" s="52"/>
      <c r="G577" s="81" t="s">
        <v>1331</v>
      </c>
      <c r="H577" s="54"/>
      <c r="I577" s="54"/>
      <c r="J577" s="55"/>
      <c r="K577" s="55"/>
      <c r="L577" s="55"/>
      <c r="M577" s="55"/>
      <c r="N577" s="55"/>
      <c r="O577" s="83"/>
      <c r="P577" s="83"/>
      <c r="Q577" s="55"/>
      <c r="X577" s="84" t="str">
        <f t="shared" si="17"/>
        <v>监控-服务_扩容_40</v>
      </c>
    </row>
    <row r="578" spans="2:24" s="48" customFormat="1" ht="14.85" hidden="1" customHeight="1" x14ac:dyDescent="0.25">
      <c r="B578" s="82" t="s">
        <v>1120</v>
      </c>
      <c r="C578" s="8" t="s">
        <v>1291</v>
      </c>
      <c r="D578" s="81" t="s">
        <v>1356</v>
      </c>
      <c r="E578" s="52"/>
      <c r="G578" s="81" t="s">
        <v>1357</v>
      </c>
      <c r="H578" s="54"/>
      <c r="I578" s="54"/>
      <c r="J578" s="55"/>
      <c r="K578" s="55"/>
      <c r="L578" s="55"/>
      <c r="M578" s="55"/>
      <c r="N578" s="55"/>
      <c r="O578" s="83"/>
      <c r="P578" s="83"/>
      <c r="Q578" s="55"/>
      <c r="X578" s="84" t="str">
        <f t="shared" ref="X578:X584" si="18">B578&amp;"_"&amp;C578&amp;"_"&amp;COUNTIFS(B:B,B:B,C:C,C:C)</f>
        <v>监控-服务_扩容_40</v>
      </c>
    </row>
    <row r="579" spans="2:24" s="48" customFormat="1" ht="14.85" hidden="1" customHeight="1" x14ac:dyDescent="0.25">
      <c r="B579" s="82" t="s">
        <v>1120</v>
      </c>
      <c r="C579" s="8" t="s">
        <v>1291</v>
      </c>
      <c r="D579" s="81" t="s">
        <v>1358</v>
      </c>
      <c r="E579" s="52"/>
      <c r="G579" s="81" t="s">
        <v>1359</v>
      </c>
      <c r="H579" s="54"/>
      <c r="I579" s="54"/>
      <c r="J579" s="55"/>
      <c r="K579" s="55"/>
      <c r="L579" s="55"/>
      <c r="M579" s="55"/>
      <c r="N579" s="55"/>
      <c r="O579" s="83"/>
      <c r="P579" s="83"/>
      <c r="Q579" s="55"/>
      <c r="X579" s="84" t="str">
        <f t="shared" si="18"/>
        <v>监控-服务_扩容_40</v>
      </c>
    </row>
    <row r="580" spans="2:24" s="48" customFormat="1" ht="14.85" hidden="1" customHeight="1" x14ac:dyDescent="0.25">
      <c r="B580" s="82" t="s">
        <v>1120</v>
      </c>
      <c r="C580" s="8" t="s">
        <v>1291</v>
      </c>
      <c r="D580" s="81" t="s">
        <v>1360</v>
      </c>
      <c r="E580" s="52"/>
      <c r="G580" s="81" t="s">
        <v>1361</v>
      </c>
      <c r="H580" s="54"/>
      <c r="I580" s="54"/>
      <c r="J580" s="55"/>
      <c r="K580" s="55"/>
      <c r="L580" s="55"/>
      <c r="M580" s="55"/>
      <c r="N580" s="55"/>
      <c r="O580" s="83"/>
      <c r="P580" s="83"/>
      <c r="Q580" s="55"/>
      <c r="X580" s="84" t="str">
        <f t="shared" si="18"/>
        <v>监控-服务_扩容_40</v>
      </c>
    </row>
    <row r="581" spans="2:24" s="48" customFormat="1" ht="14.85" hidden="1" customHeight="1" x14ac:dyDescent="0.25">
      <c r="B581" s="82" t="s">
        <v>1120</v>
      </c>
      <c r="C581" s="8" t="s">
        <v>1291</v>
      </c>
      <c r="D581" s="81" t="s">
        <v>1362</v>
      </c>
      <c r="E581" s="52"/>
      <c r="G581" s="81" t="s">
        <v>1363</v>
      </c>
      <c r="H581" s="54"/>
      <c r="I581" s="54"/>
      <c r="J581" s="55"/>
      <c r="K581" s="55"/>
      <c r="L581" s="55"/>
      <c r="M581" s="55"/>
      <c r="N581" s="55"/>
      <c r="O581" s="83"/>
      <c r="P581" s="83"/>
      <c r="Q581" s="55"/>
      <c r="X581" s="84" t="str">
        <f t="shared" si="18"/>
        <v>监控-服务_扩容_40</v>
      </c>
    </row>
    <row r="582" spans="2:24" s="48" customFormat="1" ht="14.85" hidden="1" customHeight="1" x14ac:dyDescent="0.25">
      <c r="B582" s="82" t="s">
        <v>1120</v>
      </c>
      <c r="C582" s="8" t="s">
        <v>1291</v>
      </c>
      <c r="D582" s="81" t="s">
        <v>1364</v>
      </c>
      <c r="E582" s="52"/>
      <c r="G582" s="81" t="s">
        <v>1365</v>
      </c>
      <c r="H582" s="54"/>
      <c r="I582" s="54"/>
      <c r="J582" s="55"/>
      <c r="K582" s="55"/>
      <c r="L582" s="55"/>
      <c r="M582" s="55"/>
      <c r="N582" s="55"/>
      <c r="O582" s="83"/>
      <c r="P582" s="83"/>
      <c r="Q582" s="55"/>
      <c r="X582" s="84" t="str">
        <f t="shared" si="18"/>
        <v>监控-服务_扩容_40</v>
      </c>
    </row>
    <row r="583" spans="2:24" s="48" customFormat="1" ht="14.85" hidden="1" customHeight="1" x14ac:dyDescent="0.25">
      <c r="B583" s="82" t="s">
        <v>1120</v>
      </c>
      <c r="C583" s="8" t="s">
        <v>1291</v>
      </c>
      <c r="D583" s="81" t="s">
        <v>1356</v>
      </c>
      <c r="E583" s="52"/>
      <c r="G583" s="81" t="s">
        <v>1366</v>
      </c>
      <c r="H583" s="54"/>
      <c r="I583" s="54"/>
      <c r="J583" s="55"/>
      <c r="K583" s="55"/>
      <c r="L583" s="55"/>
      <c r="M583" s="55"/>
      <c r="N583" s="55"/>
      <c r="O583" s="83"/>
      <c r="P583" s="83"/>
      <c r="Q583" s="55"/>
      <c r="X583" s="84" t="str">
        <f t="shared" si="18"/>
        <v>监控-服务_扩容_40</v>
      </c>
    </row>
    <row r="584" spans="2:24" s="48" customFormat="1" ht="14.85" hidden="1" customHeight="1" x14ac:dyDescent="0.25">
      <c r="B584" s="82" t="s">
        <v>1120</v>
      </c>
      <c r="C584" s="8" t="s">
        <v>1291</v>
      </c>
      <c r="D584" s="81" t="s">
        <v>1367</v>
      </c>
      <c r="E584" s="52"/>
      <c r="G584" s="81" t="s">
        <v>1368</v>
      </c>
      <c r="H584" s="54"/>
      <c r="I584" s="54"/>
      <c r="J584" s="55"/>
      <c r="K584" s="55"/>
      <c r="L584" s="55"/>
      <c r="M584" s="55"/>
      <c r="N584" s="55"/>
      <c r="O584" s="83"/>
      <c r="P584" s="83"/>
      <c r="Q584" s="55"/>
      <c r="X584" s="84" t="str">
        <f t="shared" si="18"/>
        <v>监控-服务_扩容_40</v>
      </c>
    </row>
    <row r="585" spans="2:24" s="48" customFormat="1" ht="14.85" hidden="1" customHeight="1" x14ac:dyDescent="0.25">
      <c r="B585" s="82" t="s">
        <v>1120</v>
      </c>
      <c r="C585" s="8" t="s">
        <v>1369</v>
      </c>
      <c r="D585" s="81" t="s">
        <v>1370</v>
      </c>
      <c r="E585" s="52"/>
      <c r="G585" s="81" t="s">
        <v>1371</v>
      </c>
      <c r="H585" s="54"/>
      <c r="I585" s="54"/>
      <c r="J585" s="55"/>
      <c r="K585" s="55"/>
      <c r="L585" s="55"/>
      <c r="M585" s="55"/>
      <c r="N585" s="55"/>
      <c r="O585" s="83"/>
      <c r="P585" s="83"/>
      <c r="Q585" s="55"/>
      <c r="X585" s="84" t="str">
        <f t="shared" ref="X585:X640" si="19">B585&amp;"_"&amp;C585&amp;"_"&amp;COUNTIFS(B:B,B:B,C:C,C:C)</f>
        <v>监控-服务_缩容_57</v>
      </c>
    </row>
    <row r="586" spans="2:24" s="48" customFormat="1" ht="14.85" hidden="1" customHeight="1" x14ac:dyDescent="0.25">
      <c r="B586" s="82" t="s">
        <v>1120</v>
      </c>
      <c r="C586" s="8" t="s">
        <v>1369</v>
      </c>
      <c r="D586" s="81" t="s">
        <v>1372</v>
      </c>
      <c r="E586" s="52"/>
      <c r="G586" s="81" t="s">
        <v>1373</v>
      </c>
      <c r="H586" s="54"/>
      <c r="I586" s="54"/>
      <c r="J586" s="55"/>
      <c r="K586" s="55"/>
      <c r="L586" s="55"/>
      <c r="M586" s="55"/>
      <c r="N586" s="55"/>
      <c r="O586" s="83"/>
      <c r="P586" s="83"/>
      <c r="Q586" s="55"/>
      <c r="X586" s="84" t="str">
        <f t="shared" si="19"/>
        <v>监控-服务_缩容_57</v>
      </c>
    </row>
    <row r="587" spans="2:24" s="48" customFormat="1" ht="14.85" hidden="1" customHeight="1" x14ac:dyDescent="0.25">
      <c r="B587" s="82" t="s">
        <v>1120</v>
      </c>
      <c r="C587" s="8" t="s">
        <v>1369</v>
      </c>
      <c r="D587" s="81" t="s">
        <v>1374</v>
      </c>
      <c r="E587" s="52"/>
      <c r="G587" s="81" t="s">
        <v>1375</v>
      </c>
      <c r="H587" s="54"/>
      <c r="I587" s="54"/>
      <c r="J587" s="55"/>
      <c r="K587" s="55"/>
      <c r="L587" s="55"/>
      <c r="M587" s="55"/>
      <c r="N587" s="55"/>
      <c r="O587" s="83"/>
      <c r="P587" s="83"/>
      <c r="Q587" s="55"/>
      <c r="X587" s="84" t="str">
        <f t="shared" si="19"/>
        <v>监控-服务_缩容_57</v>
      </c>
    </row>
    <row r="588" spans="2:24" s="48" customFormat="1" ht="14.85" hidden="1" customHeight="1" x14ac:dyDescent="0.25">
      <c r="B588" s="82" t="s">
        <v>1120</v>
      </c>
      <c r="C588" s="8" t="s">
        <v>1369</v>
      </c>
      <c r="D588" s="81" t="s">
        <v>1376</v>
      </c>
      <c r="E588" s="52"/>
      <c r="G588" s="81" t="s">
        <v>1377</v>
      </c>
      <c r="H588" s="54"/>
      <c r="I588" s="54"/>
      <c r="J588" s="55"/>
      <c r="K588" s="55"/>
      <c r="L588" s="55"/>
      <c r="M588" s="55"/>
      <c r="N588" s="55"/>
      <c r="O588" s="83"/>
      <c r="P588" s="83"/>
      <c r="Q588" s="55"/>
      <c r="X588" s="84" t="str">
        <f t="shared" si="19"/>
        <v>监控-服务_缩容_57</v>
      </c>
    </row>
    <row r="589" spans="2:24" s="48" customFormat="1" ht="14.85" hidden="1" customHeight="1" x14ac:dyDescent="0.25">
      <c r="B589" s="238" t="s">
        <v>1120</v>
      </c>
      <c r="C589" s="242" t="s">
        <v>1369</v>
      </c>
      <c r="D589" s="239" t="s">
        <v>1378</v>
      </c>
      <c r="E589" s="52"/>
      <c r="G589" s="239" t="s">
        <v>1379</v>
      </c>
      <c r="H589" s="54"/>
      <c r="I589" s="54"/>
      <c r="J589" s="55"/>
      <c r="K589" s="55"/>
      <c r="L589" s="55"/>
      <c r="M589" s="55"/>
      <c r="N589" s="55"/>
      <c r="O589" s="83"/>
      <c r="P589" s="83"/>
      <c r="Q589" s="55"/>
      <c r="X589" s="84" t="str">
        <f t="shared" si="19"/>
        <v>监控-服务_缩容_57</v>
      </c>
    </row>
    <row r="590" spans="2:24" s="48" customFormat="1" ht="14.85" hidden="1" customHeight="1" x14ac:dyDescent="0.25">
      <c r="B590" s="82" t="s">
        <v>1120</v>
      </c>
      <c r="C590" s="8" t="s">
        <v>1369</v>
      </c>
      <c r="D590" s="81" t="s">
        <v>1380</v>
      </c>
      <c r="E590" s="52"/>
      <c r="G590" s="81" t="s">
        <v>1381</v>
      </c>
      <c r="H590" s="54"/>
      <c r="I590" s="54"/>
      <c r="J590" s="55"/>
      <c r="K590" s="55"/>
      <c r="L590" s="55"/>
      <c r="M590" s="55"/>
      <c r="N590" s="55"/>
      <c r="O590" s="83"/>
      <c r="P590" s="83"/>
      <c r="Q590" s="55"/>
      <c r="X590" s="84" t="str">
        <f t="shared" si="19"/>
        <v>监控-服务_缩容_57</v>
      </c>
    </row>
    <row r="591" spans="2:24" s="48" customFormat="1" ht="14.85" hidden="1" customHeight="1" x14ac:dyDescent="0.25">
      <c r="B591" s="82" t="s">
        <v>1120</v>
      </c>
      <c r="C591" s="8" t="s">
        <v>1369</v>
      </c>
      <c r="D591" s="81" t="s">
        <v>1382</v>
      </c>
      <c r="E591" s="52"/>
      <c r="G591" s="81" t="s">
        <v>1383</v>
      </c>
      <c r="H591" s="54"/>
      <c r="I591" s="54"/>
      <c r="J591" s="55"/>
      <c r="K591" s="55"/>
      <c r="L591" s="55"/>
      <c r="M591" s="55"/>
      <c r="N591" s="55"/>
      <c r="O591" s="83"/>
      <c r="P591" s="83"/>
      <c r="Q591" s="55"/>
      <c r="X591" s="84" t="str">
        <f t="shared" si="19"/>
        <v>监控-服务_缩容_57</v>
      </c>
    </row>
    <row r="592" spans="2:24" s="48" customFormat="1" ht="14.85" hidden="1" customHeight="1" x14ac:dyDescent="0.25">
      <c r="B592" s="82" t="s">
        <v>1120</v>
      </c>
      <c r="C592" s="8" t="s">
        <v>1369</v>
      </c>
      <c r="D592" s="81" t="s">
        <v>1384</v>
      </c>
      <c r="E592" s="52"/>
      <c r="G592" s="81" t="s">
        <v>1385</v>
      </c>
      <c r="H592" s="54"/>
      <c r="I592" s="54"/>
      <c r="J592" s="55"/>
      <c r="K592" s="55"/>
      <c r="L592" s="55"/>
      <c r="M592" s="55"/>
      <c r="N592" s="55"/>
      <c r="O592" s="83"/>
      <c r="P592" s="83"/>
      <c r="Q592" s="55"/>
      <c r="X592" s="84" t="str">
        <f t="shared" si="19"/>
        <v>监控-服务_缩容_57</v>
      </c>
    </row>
    <row r="593" spans="2:24" s="48" customFormat="1" ht="14.85" hidden="1" customHeight="1" x14ac:dyDescent="0.25">
      <c r="B593" s="82" t="s">
        <v>1120</v>
      </c>
      <c r="C593" s="8" t="s">
        <v>1369</v>
      </c>
      <c r="D593" s="81" t="s">
        <v>1386</v>
      </c>
      <c r="E593" s="52"/>
      <c r="G593" s="81" t="s">
        <v>1387</v>
      </c>
      <c r="H593" s="54"/>
      <c r="I593" s="54"/>
      <c r="J593" s="55"/>
      <c r="K593" s="55"/>
      <c r="L593" s="55"/>
      <c r="M593" s="55"/>
      <c r="N593" s="55"/>
      <c r="O593" s="83"/>
      <c r="P593" s="83"/>
      <c r="Q593" s="55"/>
      <c r="X593" s="84" t="str">
        <f t="shared" si="19"/>
        <v>监控-服务_缩容_57</v>
      </c>
    </row>
    <row r="594" spans="2:24" s="48" customFormat="1" ht="14.85" hidden="1" customHeight="1" x14ac:dyDescent="0.25">
      <c r="B594" s="82" t="s">
        <v>1120</v>
      </c>
      <c r="C594" s="8" t="s">
        <v>1369</v>
      </c>
      <c r="D594" s="81" t="s">
        <v>1388</v>
      </c>
      <c r="E594" s="52"/>
      <c r="G594" s="81" t="s">
        <v>1389</v>
      </c>
      <c r="H594" s="54"/>
      <c r="I594" s="54"/>
      <c r="J594" s="55"/>
      <c r="K594" s="55"/>
      <c r="L594" s="55"/>
      <c r="M594" s="55"/>
      <c r="N594" s="55"/>
      <c r="O594" s="83"/>
      <c r="P594" s="83"/>
      <c r="Q594" s="55"/>
      <c r="X594" s="84" t="str">
        <f t="shared" si="19"/>
        <v>监控-服务_缩容_57</v>
      </c>
    </row>
    <row r="595" spans="2:24" s="48" customFormat="1" ht="14.85" hidden="1" customHeight="1" x14ac:dyDescent="0.25">
      <c r="B595" s="82" t="s">
        <v>1120</v>
      </c>
      <c r="C595" s="8" t="s">
        <v>1369</v>
      </c>
      <c r="D595" s="81" t="s">
        <v>1390</v>
      </c>
      <c r="E595" s="52"/>
      <c r="G595" s="81" t="s">
        <v>1391</v>
      </c>
      <c r="H595" s="54"/>
      <c r="I595" s="54"/>
      <c r="J595" s="55"/>
      <c r="K595" s="55"/>
      <c r="L595" s="55"/>
      <c r="M595" s="55"/>
      <c r="N595" s="55"/>
      <c r="O595" s="83"/>
      <c r="P595" s="83"/>
      <c r="Q595" s="55"/>
      <c r="X595" s="84" t="str">
        <f t="shared" si="19"/>
        <v>监控-服务_缩容_57</v>
      </c>
    </row>
    <row r="596" spans="2:24" s="48" customFormat="1" ht="14.85" hidden="1" customHeight="1" x14ac:dyDescent="0.25">
      <c r="B596" s="82" t="s">
        <v>1120</v>
      </c>
      <c r="C596" s="8" t="s">
        <v>1369</v>
      </c>
      <c r="D596" s="81" t="s">
        <v>1392</v>
      </c>
      <c r="E596" s="52"/>
      <c r="G596" s="81" t="s">
        <v>1393</v>
      </c>
      <c r="H596" s="54"/>
      <c r="I596" s="54"/>
      <c r="J596" s="55"/>
      <c r="K596" s="55"/>
      <c r="L596" s="55"/>
      <c r="M596" s="55"/>
      <c r="N596" s="55"/>
      <c r="O596" s="83"/>
      <c r="P596" s="83"/>
      <c r="Q596" s="55"/>
      <c r="X596" s="84" t="str">
        <f t="shared" si="19"/>
        <v>监控-服务_缩容_57</v>
      </c>
    </row>
    <row r="597" spans="2:24" s="48" customFormat="1" ht="14.85" hidden="1" customHeight="1" x14ac:dyDescent="0.25">
      <c r="B597" s="82" t="s">
        <v>1120</v>
      </c>
      <c r="C597" s="8" t="s">
        <v>1369</v>
      </c>
      <c r="D597" s="81" t="s">
        <v>1394</v>
      </c>
      <c r="E597" s="52"/>
      <c r="G597" s="81" t="s">
        <v>1395</v>
      </c>
      <c r="H597" s="54"/>
      <c r="I597" s="54"/>
      <c r="J597" s="55"/>
      <c r="K597" s="55"/>
      <c r="L597" s="55"/>
      <c r="M597" s="55"/>
      <c r="N597" s="55"/>
      <c r="O597" s="83"/>
      <c r="P597" s="83"/>
      <c r="Q597" s="55"/>
      <c r="X597" s="84" t="str">
        <f t="shared" si="19"/>
        <v>监控-服务_缩容_57</v>
      </c>
    </row>
    <row r="598" spans="2:24" s="48" customFormat="1" ht="14.85" hidden="1" customHeight="1" x14ac:dyDescent="0.25">
      <c r="B598" s="82" t="s">
        <v>1120</v>
      </c>
      <c r="C598" s="8" t="s">
        <v>1369</v>
      </c>
      <c r="D598" s="81" t="s">
        <v>1396</v>
      </c>
      <c r="E598" s="52"/>
      <c r="G598" s="81" t="s">
        <v>1397</v>
      </c>
      <c r="H598" s="54"/>
      <c r="I598" s="54"/>
      <c r="J598" s="55"/>
      <c r="K598" s="55"/>
      <c r="L598" s="55"/>
      <c r="M598" s="55"/>
      <c r="N598" s="55"/>
      <c r="O598" s="83"/>
      <c r="P598" s="83"/>
      <c r="Q598" s="55"/>
      <c r="X598" s="84" t="str">
        <f t="shared" si="19"/>
        <v>监控-服务_缩容_57</v>
      </c>
    </row>
    <row r="599" spans="2:24" s="48" customFormat="1" ht="14.85" hidden="1" customHeight="1" x14ac:dyDescent="0.25">
      <c r="B599" s="82" t="s">
        <v>1120</v>
      </c>
      <c r="C599" s="8" t="s">
        <v>1369</v>
      </c>
      <c r="D599" s="81" t="s">
        <v>1398</v>
      </c>
      <c r="E599" s="52"/>
      <c r="G599" s="81" t="s">
        <v>1399</v>
      </c>
      <c r="H599" s="54"/>
      <c r="I599" s="54"/>
      <c r="J599" s="55"/>
      <c r="K599" s="55"/>
      <c r="L599" s="55"/>
      <c r="M599" s="55"/>
      <c r="N599" s="55"/>
      <c r="O599" s="83"/>
      <c r="P599" s="83"/>
      <c r="Q599" s="55"/>
      <c r="X599" s="84" t="str">
        <f t="shared" si="19"/>
        <v>监控-服务_缩容_57</v>
      </c>
    </row>
    <row r="600" spans="2:24" s="48" customFormat="1" ht="14.85" hidden="1" customHeight="1" x14ac:dyDescent="0.25">
      <c r="B600" s="82" t="s">
        <v>1120</v>
      </c>
      <c r="C600" s="8" t="s">
        <v>1369</v>
      </c>
      <c r="D600" s="81" t="s">
        <v>1400</v>
      </c>
      <c r="E600" s="52"/>
      <c r="G600" s="81" t="s">
        <v>1401</v>
      </c>
      <c r="H600" s="54"/>
      <c r="I600" s="54"/>
      <c r="J600" s="55"/>
      <c r="K600" s="55"/>
      <c r="L600" s="55"/>
      <c r="M600" s="55"/>
      <c r="N600" s="55"/>
      <c r="O600" s="83"/>
      <c r="P600" s="83"/>
      <c r="Q600" s="55"/>
      <c r="X600" s="84" t="str">
        <f t="shared" si="19"/>
        <v>监控-服务_缩容_57</v>
      </c>
    </row>
    <row r="601" spans="2:24" s="48" customFormat="1" ht="14.85" hidden="1" customHeight="1" x14ac:dyDescent="0.25">
      <c r="B601" s="82" t="s">
        <v>1120</v>
      </c>
      <c r="C601" s="8" t="s">
        <v>1369</v>
      </c>
      <c r="D601" s="81" t="s">
        <v>1402</v>
      </c>
      <c r="E601" s="52"/>
      <c r="G601" s="81" t="s">
        <v>1403</v>
      </c>
      <c r="H601" s="54"/>
      <c r="I601" s="54"/>
      <c r="J601" s="55"/>
      <c r="K601" s="55"/>
      <c r="L601" s="55"/>
      <c r="M601" s="55"/>
      <c r="N601" s="55"/>
      <c r="O601" s="83"/>
      <c r="P601" s="83"/>
      <c r="Q601" s="55"/>
      <c r="X601" s="84" t="str">
        <f t="shared" si="19"/>
        <v>监控-服务_缩容_57</v>
      </c>
    </row>
    <row r="602" spans="2:24" s="48" customFormat="1" ht="14.85" hidden="1" customHeight="1" x14ac:dyDescent="0.25">
      <c r="B602" s="82" t="s">
        <v>1120</v>
      </c>
      <c r="C602" s="8" t="s">
        <v>1369</v>
      </c>
      <c r="D602" s="81" t="s">
        <v>1404</v>
      </c>
      <c r="E602" s="52"/>
      <c r="G602" s="81" t="s">
        <v>1405</v>
      </c>
      <c r="H602" s="54"/>
      <c r="I602" s="54"/>
      <c r="J602" s="55"/>
      <c r="K602" s="55"/>
      <c r="L602" s="55"/>
      <c r="M602" s="55"/>
      <c r="N602" s="55"/>
      <c r="O602" s="83"/>
      <c r="P602" s="83"/>
      <c r="Q602" s="55"/>
      <c r="X602" s="84" t="str">
        <f t="shared" si="19"/>
        <v>监控-服务_缩容_57</v>
      </c>
    </row>
    <row r="603" spans="2:24" s="48" customFormat="1" ht="14.85" hidden="1" customHeight="1" x14ac:dyDescent="0.25">
      <c r="B603" s="82" t="s">
        <v>1120</v>
      </c>
      <c r="C603" s="8" t="s">
        <v>1369</v>
      </c>
      <c r="D603" s="81" t="s">
        <v>1406</v>
      </c>
      <c r="E603" s="52"/>
      <c r="G603" s="81" t="s">
        <v>1407</v>
      </c>
      <c r="H603" s="54"/>
      <c r="I603" s="54"/>
      <c r="J603" s="55"/>
      <c r="K603" s="55"/>
      <c r="L603" s="55"/>
      <c r="M603" s="55"/>
      <c r="N603" s="55"/>
      <c r="O603" s="83"/>
      <c r="P603" s="83"/>
      <c r="Q603" s="55"/>
      <c r="X603" s="84" t="str">
        <f t="shared" si="19"/>
        <v>监控-服务_缩容_57</v>
      </c>
    </row>
    <row r="604" spans="2:24" s="48" customFormat="1" ht="14.85" hidden="1" customHeight="1" x14ac:dyDescent="0.25">
      <c r="B604" s="82" t="s">
        <v>1120</v>
      </c>
      <c r="C604" s="8" t="s">
        <v>1369</v>
      </c>
      <c r="D604" s="81" t="s">
        <v>1408</v>
      </c>
      <c r="E604" s="52"/>
      <c r="G604" s="81" t="s">
        <v>1409</v>
      </c>
      <c r="H604" s="54"/>
      <c r="I604" s="54"/>
      <c r="J604" s="55"/>
      <c r="K604" s="55"/>
      <c r="L604" s="55"/>
      <c r="M604" s="55"/>
      <c r="N604" s="55"/>
      <c r="O604" s="83"/>
      <c r="P604" s="83"/>
      <c r="Q604" s="55"/>
      <c r="X604" s="84" t="str">
        <f t="shared" si="19"/>
        <v>监控-服务_缩容_57</v>
      </c>
    </row>
    <row r="605" spans="2:24" s="48" customFormat="1" ht="14.85" hidden="1" customHeight="1" x14ac:dyDescent="0.25">
      <c r="B605" s="82" t="s">
        <v>1120</v>
      </c>
      <c r="C605" s="8" t="s">
        <v>1369</v>
      </c>
      <c r="D605" s="81" t="s">
        <v>1410</v>
      </c>
      <c r="E605" s="52"/>
      <c r="G605" s="81" t="s">
        <v>1411</v>
      </c>
      <c r="H605" s="54"/>
      <c r="I605" s="54"/>
      <c r="J605" s="55"/>
      <c r="K605" s="55"/>
      <c r="L605" s="55"/>
      <c r="M605" s="55"/>
      <c r="N605" s="55"/>
      <c r="O605" s="83"/>
      <c r="P605" s="83"/>
      <c r="Q605" s="55"/>
      <c r="X605" s="84" t="str">
        <f t="shared" si="19"/>
        <v>监控-服务_缩容_57</v>
      </c>
    </row>
    <row r="606" spans="2:24" s="48" customFormat="1" ht="14.85" hidden="1" customHeight="1" x14ac:dyDescent="0.25">
      <c r="B606" s="82" t="s">
        <v>1120</v>
      </c>
      <c r="C606" s="8" t="s">
        <v>1369</v>
      </c>
      <c r="D606" s="81" t="s">
        <v>1412</v>
      </c>
      <c r="E606" s="52"/>
      <c r="G606" s="81" t="s">
        <v>1413</v>
      </c>
      <c r="H606" s="54"/>
      <c r="I606" s="54"/>
      <c r="J606" s="55"/>
      <c r="K606" s="55"/>
      <c r="L606" s="55"/>
      <c r="M606" s="55"/>
      <c r="N606" s="55"/>
      <c r="O606" s="83"/>
      <c r="P606" s="83"/>
      <c r="Q606" s="55"/>
      <c r="X606" s="84" t="str">
        <f t="shared" si="19"/>
        <v>监控-服务_缩容_57</v>
      </c>
    </row>
    <row r="607" spans="2:24" s="48" customFormat="1" ht="14.85" hidden="1" customHeight="1" x14ac:dyDescent="0.25">
      <c r="B607" s="82" t="s">
        <v>1120</v>
      </c>
      <c r="C607" s="8" t="s">
        <v>1369</v>
      </c>
      <c r="D607" s="81" t="s">
        <v>1414</v>
      </c>
      <c r="E607" s="52"/>
      <c r="G607" s="81" t="s">
        <v>1415</v>
      </c>
      <c r="H607" s="54"/>
      <c r="I607" s="54"/>
      <c r="J607" s="55"/>
      <c r="K607" s="55"/>
      <c r="L607" s="55"/>
      <c r="M607" s="55"/>
      <c r="N607" s="55"/>
      <c r="O607" s="83"/>
      <c r="P607" s="83"/>
      <c r="Q607" s="55"/>
      <c r="X607" s="84" t="str">
        <f t="shared" si="19"/>
        <v>监控-服务_缩容_57</v>
      </c>
    </row>
    <row r="608" spans="2:24" s="48" customFormat="1" ht="14.85" hidden="1" customHeight="1" x14ac:dyDescent="0.25">
      <c r="B608" s="82" t="s">
        <v>1120</v>
      </c>
      <c r="C608" s="8" t="s">
        <v>1369</v>
      </c>
      <c r="D608" s="81" t="s">
        <v>1416</v>
      </c>
      <c r="E608" s="52"/>
      <c r="G608" s="81" t="s">
        <v>1417</v>
      </c>
      <c r="H608" s="54"/>
      <c r="I608" s="54"/>
      <c r="J608" s="55"/>
      <c r="K608" s="55"/>
      <c r="L608" s="55"/>
      <c r="M608" s="55"/>
      <c r="N608" s="55"/>
      <c r="O608" s="83"/>
      <c r="P608" s="83"/>
      <c r="Q608" s="55"/>
      <c r="X608" s="84" t="str">
        <f t="shared" si="19"/>
        <v>监控-服务_缩容_57</v>
      </c>
    </row>
    <row r="609" spans="2:24" s="48" customFormat="1" ht="14.85" hidden="1" customHeight="1" x14ac:dyDescent="0.25">
      <c r="B609" s="82" t="s">
        <v>1120</v>
      </c>
      <c r="C609" s="8" t="s">
        <v>1369</v>
      </c>
      <c r="D609" s="81" t="s">
        <v>1418</v>
      </c>
      <c r="E609" s="52"/>
      <c r="G609" s="81" t="s">
        <v>1419</v>
      </c>
      <c r="H609" s="54"/>
      <c r="I609" s="54"/>
      <c r="J609" s="55"/>
      <c r="K609" s="55"/>
      <c r="L609" s="55"/>
      <c r="M609" s="55"/>
      <c r="N609" s="55"/>
      <c r="O609" s="83"/>
      <c r="P609" s="83"/>
      <c r="Q609" s="55"/>
      <c r="X609" s="84" t="str">
        <f t="shared" si="19"/>
        <v>监控-服务_缩容_57</v>
      </c>
    </row>
    <row r="610" spans="2:24" s="48" customFormat="1" ht="14.85" hidden="1" customHeight="1" x14ac:dyDescent="0.25">
      <c r="B610" s="82" t="s">
        <v>1120</v>
      </c>
      <c r="C610" s="8" t="s">
        <v>1369</v>
      </c>
      <c r="D610" s="81" t="s">
        <v>1420</v>
      </c>
      <c r="E610" s="52"/>
      <c r="G610" s="81" t="s">
        <v>1421</v>
      </c>
      <c r="H610" s="54"/>
      <c r="I610" s="54"/>
      <c r="J610" s="55"/>
      <c r="K610" s="55"/>
      <c r="L610" s="55"/>
      <c r="M610" s="55"/>
      <c r="N610" s="55"/>
      <c r="O610" s="83"/>
      <c r="P610" s="83"/>
      <c r="Q610" s="55"/>
      <c r="X610" s="84" t="str">
        <f t="shared" si="19"/>
        <v>监控-服务_缩容_57</v>
      </c>
    </row>
    <row r="611" spans="2:24" s="48" customFormat="1" ht="14.85" hidden="1" customHeight="1" x14ac:dyDescent="0.25">
      <c r="B611" s="82" t="s">
        <v>1120</v>
      </c>
      <c r="C611" s="8" t="s">
        <v>1369</v>
      </c>
      <c r="D611" s="81" t="s">
        <v>1422</v>
      </c>
      <c r="E611" s="52"/>
      <c r="G611" s="81" t="s">
        <v>1423</v>
      </c>
      <c r="H611" s="54"/>
      <c r="I611" s="54"/>
      <c r="J611" s="55"/>
      <c r="K611" s="55"/>
      <c r="L611" s="55"/>
      <c r="M611" s="55"/>
      <c r="N611" s="55"/>
      <c r="O611" s="83"/>
      <c r="P611" s="83"/>
      <c r="Q611" s="55"/>
      <c r="X611" s="84" t="str">
        <f t="shared" si="19"/>
        <v>监控-服务_缩容_57</v>
      </c>
    </row>
    <row r="612" spans="2:24" s="48" customFormat="1" ht="14.85" hidden="1" customHeight="1" x14ac:dyDescent="0.25">
      <c r="B612" s="82" t="s">
        <v>1120</v>
      </c>
      <c r="C612" s="8" t="s">
        <v>1369</v>
      </c>
      <c r="D612" s="81" t="s">
        <v>1424</v>
      </c>
      <c r="E612" s="52"/>
      <c r="G612" s="81" t="s">
        <v>1425</v>
      </c>
      <c r="H612" s="54"/>
      <c r="I612" s="54"/>
      <c r="J612" s="55"/>
      <c r="K612" s="55"/>
      <c r="L612" s="55"/>
      <c r="M612" s="55"/>
      <c r="N612" s="55"/>
      <c r="O612" s="83"/>
      <c r="P612" s="83"/>
      <c r="Q612" s="55"/>
      <c r="X612" s="84" t="str">
        <f t="shared" si="19"/>
        <v>监控-服务_缩容_57</v>
      </c>
    </row>
    <row r="613" spans="2:24" s="48" customFormat="1" ht="14.85" hidden="1" customHeight="1" x14ac:dyDescent="0.25">
      <c r="B613" s="82" t="s">
        <v>1120</v>
      </c>
      <c r="C613" s="8" t="s">
        <v>1369</v>
      </c>
      <c r="D613" s="81" t="s">
        <v>1426</v>
      </c>
      <c r="E613" s="52"/>
      <c r="G613" s="81" t="s">
        <v>1427</v>
      </c>
      <c r="H613" s="54"/>
      <c r="I613" s="54"/>
      <c r="J613" s="55"/>
      <c r="K613" s="55"/>
      <c r="L613" s="55"/>
      <c r="M613" s="55"/>
      <c r="N613" s="55"/>
      <c r="O613" s="83"/>
      <c r="P613" s="83"/>
      <c r="Q613" s="55"/>
      <c r="X613" s="84" t="str">
        <f t="shared" si="19"/>
        <v>监控-服务_缩容_57</v>
      </c>
    </row>
    <row r="614" spans="2:24" s="48" customFormat="1" ht="14.85" hidden="1" customHeight="1" x14ac:dyDescent="0.25">
      <c r="B614" s="82" t="s">
        <v>1120</v>
      </c>
      <c r="C614" s="8" t="s">
        <v>1369</v>
      </c>
      <c r="D614" s="81" t="s">
        <v>1428</v>
      </c>
      <c r="E614" s="52"/>
      <c r="G614" s="81" t="s">
        <v>1429</v>
      </c>
      <c r="H614" s="54"/>
      <c r="I614" s="54"/>
      <c r="J614" s="55"/>
      <c r="K614" s="55"/>
      <c r="L614" s="55"/>
      <c r="M614" s="55"/>
      <c r="N614" s="55"/>
      <c r="O614" s="83"/>
      <c r="P614" s="83"/>
      <c r="Q614" s="55"/>
      <c r="X614" s="84" t="str">
        <f t="shared" si="19"/>
        <v>监控-服务_缩容_57</v>
      </c>
    </row>
    <row r="615" spans="2:24" s="48" customFormat="1" ht="14.85" hidden="1" customHeight="1" x14ac:dyDescent="0.25">
      <c r="B615" s="82" t="s">
        <v>1120</v>
      </c>
      <c r="C615" s="8" t="s">
        <v>1369</v>
      </c>
      <c r="D615" s="81" t="s">
        <v>1430</v>
      </c>
      <c r="E615" s="52"/>
      <c r="G615" s="81" t="s">
        <v>1431</v>
      </c>
      <c r="H615" s="54"/>
      <c r="I615" s="54"/>
      <c r="J615" s="55"/>
      <c r="K615" s="55"/>
      <c r="L615" s="55"/>
      <c r="M615" s="55"/>
      <c r="N615" s="55"/>
      <c r="O615" s="83"/>
      <c r="P615" s="83"/>
      <c r="Q615" s="55"/>
      <c r="X615" s="84" t="str">
        <f t="shared" si="19"/>
        <v>监控-服务_缩容_57</v>
      </c>
    </row>
    <row r="616" spans="2:24" s="48" customFormat="1" ht="14.85" hidden="1" customHeight="1" x14ac:dyDescent="0.25">
      <c r="B616" s="82" t="s">
        <v>1120</v>
      </c>
      <c r="C616" s="8" t="s">
        <v>1369</v>
      </c>
      <c r="D616" s="81" t="s">
        <v>1432</v>
      </c>
      <c r="E616" s="52"/>
      <c r="G616" s="81" t="s">
        <v>1433</v>
      </c>
      <c r="H616" s="54"/>
      <c r="I616" s="54"/>
      <c r="J616" s="55"/>
      <c r="K616" s="55"/>
      <c r="L616" s="55"/>
      <c r="M616" s="55"/>
      <c r="N616" s="55"/>
      <c r="O616" s="83"/>
      <c r="P616" s="83"/>
      <c r="Q616" s="55"/>
      <c r="X616" s="84" t="str">
        <f t="shared" si="19"/>
        <v>监控-服务_缩容_57</v>
      </c>
    </row>
    <row r="617" spans="2:24" s="48" customFormat="1" ht="14.85" hidden="1" customHeight="1" x14ac:dyDescent="0.25">
      <c r="B617" s="82" t="s">
        <v>1120</v>
      </c>
      <c r="C617" s="8" t="s">
        <v>1369</v>
      </c>
      <c r="D617" s="81" t="s">
        <v>1434</v>
      </c>
      <c r="E617" s="52"/>
      <c r="G617" s="81" t="s">
        <v>1435</v>
      </c>
      <c r="H617" s="54"/>
      <c r="I617" s="54"/>
      <c r="J617" s="55"/>
      <c r="K617" s="55"/>
      <c r="L617" s="55"/>
      <c r="M617" s="55"/>
      <c r="N617" s="55"/>
      <c r="O617" s="83"/>
      <c r="P617" s="83"/>
      <c r="Q617" s="55"/>
      <c r="X617" s="84" t="str">
        <f t="shared" si="19"/>
        <v>监控-服务_缩容_57</v>
      </c>
    </row>
    <row r="618" spans="2:24" s="48" customFormat="1" ht="14.85" hidden="1" customHeight="1" x14ac:dyDescent="0.25">
      <c r="B618" s="82" t="s">
        <v>1120</v>
      </c>
      <c r="C618" s="8" t="s">
        <v>1369</v>
      </c>
      <c r="D618" s="81" t="s">
        <v>1436</v>
      </c>
      <c r="E618" s="52"/>
      <c r="G618" s="81" t="s">
        <v>1437</v>
      </c>
      <c r="H618" s="54"/>
      <c r="I618" s="54"/>
      <c r="J618" s="55"/>
      <c r="K618" s="55"/>
      <c r="L618" s="55"/>
      <c r="M618" s="55"/>
      <c r="N618" s="55"/>
      <c r="O618" s="83"/>
      <c r="P618" s="83"/>
      <c r="Q618" s="55"/>
      <c r="X618" s="84" t="str">
        <f t="shared" si="19"/>
        <v>监控-服务_缩容_57</v>
      </c>
    </row>
    <row r="619" spans="2:24" s="48" customFormat="1" ht="14.85" hidden="1" customHeight="1" x14ac:dyDescent="0.25">
      <c r="B619" s="82" t="s">
        <v>1120</v>
      </c>
      <c r="C619" s="8" t="s">
        <v>1369</v>
      </c>
      <c r="D619" s="81" t="s">
        <v>1438</v>
      </c>
      <c r="E619" s="52"/>
      <c r="G619" s="81" t="s">
        <v>1439</v>
      </c>
      <c r="H619" s="54"/>
      <c r="I619" s="54"/>
      <c r="J619" s="55"/>
      <c r="K619" s="55"/>
      <c r="L619" s="55"/>
      <c r="M619" s="55"/>
      <c r="N619" s="55"/>
      <c r="O619" s="83"/>
      <c r="P619" s="83"/>
      <c r="Q619" s="55"/>
      <c r="X619" s="84" t="str">
        <f t="shared" si="19"/>
        <v>监控-服务_缩容_57</v>
      </c>
    </row>
    <row r="620" spans="2:24" s="48" customFormat="1" ht="14.85" hidden="1" customHeight="1" x14ac:dyDescent="0.25">
      <c r="B620" s="82" t="s">
        <v>1120</v>
      </c>
      <c r="C620" s="81" t="s">
        <v>1369</v>
      </c>
      <c r="D620" s="81" t="s">
        <v>1440</v>
      </c>
      <c r="E620" s="52"/>
      <c r="G620" s="81" t="s">
        <v>1441</v>
      </c>
      <c r="H620" s="54"/>
      <c r="I620" s="54"/>
      <c r="J620" s="55"/>
      <c r="K620" s="55"/>
      <c r="L620" s="55"/>
      <c r="M620" s="55"/>
      <c r="N620" s="55"/>
      <c r="O620" s="83"/>
      <c r="P620" s="83"/>
      <c r="Q620" s="55"/>
      <c r="X620" s="84" t="str">
        <f t="shared" si="19"/>
        <v>监控-服务_缩容_57</v>
      </c>
    </row>
    <row r="621" spans="2:24" s="48" customFormat="1" ht="14.85" hidden="1" customHeight="1" x14ac:dyDescent="0.25">
      <c r="B621" s="82" t="s">
        <v>1120</v>
      </c>
      <c r="C621" s="8" t="s">
        <v>1369</v>
      </c>
      <c r="D621" s="81" t="s">
        <v>1442</v>
      </c>
      <c r="E621" s="52"/>
      <c r="G621" s="81" t="s">
        <v>1443</v>
      </c>
      <c r="H621" s="54"/>
      <c r="I621" s="54"/>
      <c r="J621" s="55"/>
      <c r="K621" s="55"/>
      <c r="L621" s="55"/>
      <c r="M621" s="55"/>
      <c r="N621" s="55"/>
      <c r="O621" s="83"/>
      <c r="P621" s="83"/>
      <c r="Q621" s="55"/>
      <c r="X621" s="84" t="str">
        <f t="shared" si="19"/>
        <v>监控-服务_缩容_57</v>
      </c>
    </row>
    <row r="622" spans="2:24" s="48" customFormat="1" ht="14.85" hidden="1" customHeight="1" x14ac:dyDescent="0.25">
      <c r="B622" s="82" t="s">
        <v>1120</v>
      </c>
      <c r="C622" s="8" t="s">
        <v>1369</v>
      </c>
      <c r="D622" s="81" t="s">
        <v>1444</v>
      </c>
      <c r="E622" s="52"/>
      <c r="G622" s="81" t="s">
        <v>1445</v>
      </c>
      <c r="H622" s="54"/>
      <c r="I622" s="54"/>
      <c r="J622" s="55"/>
      <c r="K622" s="55"/>
      <c r="L622" s="55"/>
      <c r="M622" s="55"/>
      <c r="N622" s="55"/>
      <c r="O622" s="83"/>
      <c r="P622" s="83"/>
      <c r="Q622" s="55"/>
      <c r="X622" s="84" t="str">
        <f t="shared" si="19"/>
        <v>监控-服务_缩容_57</v>
      </c>
    </row>
    <row r="623" spans="2:24" s="48" customFormat="1" ht="14.85" hidden="1" customHeight="1" x14ac:dyDescent="0.25">
      <c r="B623" s="82" t="s">
        <v>1120</v>
      </c>
      <c r="C623" s="8" t="s">
        <v>1369</v>
      </c>
      <c r="D623" s="81" t="s">
        <v>1446</v>
      </c>
      <c r="E623" s="52"/>
      <c r="G623" s="81" t="s">
        <v>1447</v>
      </c>
      <c r="H623" s="54"/>
      <c r="I623" s="54"/>
      <c r="J623" s="55"/>
      <c r="K623" s="55"/>
      <c r="L623" s="55"/>
      <c r="M623" s="55"/>
      <c r="N623" s="55"/>
      <c r="O623" s="83"/>
      <c r="P623" s="83"/>
      <c r="Q623" s="55"/>
      <c r="X623" s="84" t="str">
        <f t="shared" si="19"/>
        <v>监控-服务_缩容_57</v>
      </c>
    </row>
    <row r="624" spans="2:24" s="48" customFormat="1" ht="14.85" hidden="1" customHeight="1" x14ac:dyDescent="0.25">
      <c r="B624" s="82" t="s">
        <v>1120</v>
      </c>
      <c r="C624" s="8" t="s">
        <v>1369</v>
      </c>
      <c r="D624" s="81" t="s">
        <v>1448</v>
      </c>
      <c r="E624" s="52"/>
      <c r="G624" s="81" t="s">
        <v>1449</v>
      </c>
      <c r="H624" s="54"/>
      <c r="I624" s="54"/>
      <c r="J624" s="55"/>
      <c r="K624" s="55"/>
      <c r="L624" s="55"/>
      <c r="M624" s="55"/>
      <c r="N624" s="55"/>
      <c r="O624" s="83"/>
      <c r="P624" s="83"/>
      <c r="Q624" s="55"/>
      <c r="X624" s="84" t="str">
        <f t="shared" si="19"/>
        <v>监控-服务_缩容_57</v>
      </c>
    </row>
    <row r="625" spans="2:24" s="48" customFormat="1" ht="14.85" hidden="1" customHeight="1" x14ac:dyDescent="0.25">
      <c r="B625" s="82" t="s">
        <v>1120</v>
      </c>
      <c r="C625" s="8" t="s">
        <v>1369</v>
      </c>
      <c r="D625" s="81" t="s">
        <v>1450</v>
      </c>
      <c r="E625" s="52"/>
      <c r="G625" s="81" t="s">
        <v>1451</v>
      </c>
      <c r="H625" s="54"/>
      <c r="I625" s="54"/>
      <c r="J625" s="55"/>
      <c r="K625" s="55"/>
      <c r="L625" s="55"/>
      <c r="M625" s="55"/>
      <c r="N625" s="55"/>
      <c r="O625" s="83"/>
      <c r="P625" s="83"/>
      <c r="Q625" s="55"/>
      <c r="X625" s="84" t="str">
        <f t="shared" si="19"/>
        <v>监控-服务_缩容_57</v>
      </c>
    </row>
    <row r="626" spans="2:24" s="48" customFormat="1" ht="14.85" hidden="1" customHeight="1" x14ac:dyDescent="0.25">
      <c r="B626" s="82" t="s">
        <v>1120</v>
      </c>
      <c r="C626" s="8" t="s">
        <v>1369</v>
      </c>
      <c r="D626" s="81" t="s">
        <v>1452</v>
      </c>
      <c r="E626" s="52"/>
      <c r="G626" s="81" t="s">
        <v>1453</v>
      </c>
      <c r="H626" s="54"/>
      <c r="I626" s="54"/>
      <c r="J626" s="55"/>
      <c r="K626" s="55"/>
      <c r="L626" s="55"/>
      <c r="M626" s="55"/>
      <c r="N626" s="55"/>
      <c r="O626" s="83"/>
      <c r="P626" s="83"/>
      <c r="Q626" s="55"/>
      <c r="X626" s="84" t="str">
        <f t="shared" si="19"/>
        <v>监控-服务_缩容_57</v>
      </c>
    </row>
    <row r="627" spans="2:24" s="48" customFormat="1" ht="14.85" hidden="1" customHeight="1" x14ac:dyDescent="0.25">
      <c r="B627" s="82" t="s">
        <v>1120</v>
      </c>
      <c r="C627" s="8" t="s">
        <v>1369</v>
      </c>
      <c r="D627" s="81" t="s">
        <v>1454</v>
      </c>
      <c r="E627" s="52"/>
      <c r="G627" s="81" t="s">
        <v>1455</v>
      </c>
      <c r="H627" s="54"/>
      <c r="I627" s="54"/>
      <c r="J627" s="55"/>
      <c r="K627" s="55"/>
      <c r="L627" s="55"/>
      <c r="M627" s="55"/>
      <c r="N627" s="55"/>
      <c r="O627" s="83"/>
      <c r="P627" s="83"/>
      <c r="Q627" s="55"/>
      <c r="X627" s="84" t="str">
        <f t="shared" si="19"/>
        <v>监控-服务_缩容_57</v>
      </c>
    </row>
    <row r="628" spans="2:24" s="48" customFormat="1" ht="14.85" hidden="1" customHeight="1" x14ac:dyDescent="0.25">
      <c r="B628" s="82" t="s">
        <v>1120</v>
      </c>
      <c r="C628" s="8" t="s">
        <v>1369</v>
      </c>
      <c r="D628" s="81" t="s">
        <v>1456</v>
      </c>
      <c r="E628" s="52"/>
      <c r="G628" s="81" t="s">
        <v>1457</v>
      </c>
      <c r="H628" s="54"/>
      <c r="I628" s="54"/>
      <c r="J628" s="55"/>
      <c r="K628" s="55"/>
      <c r="L628" s="55"/>
      <c r="M628" s="55"/>
      <c r="N628" s="55"/>
      <c r="O628" s="83"/>
      <c r="P628" s="83"/>
      <c r="Q628" s="55"/>
      <c r="X628" s="84" t="str">
        <f t="shared" si="19"/>
        <v>监控-服务_缩容_57</v>
      </c>
    </row>
    <row r="629" spans="2:24" s="48" customFormat="1" ht="14.85" hidden="1" customHeight="1" x14ac:dyDescent="0.25">
      <c r="B629" s="82" t="s">
        <v>1120</v>
      </c>
      <c r="C629" s="8" t="s">
        <v>1369</v>
      </c>
      <c r="D629" s="81" t="s">
        <v>1458</v>
      </c>
      <c r="E629" s="52"/>
      <c r="G629" s="81" t="s">
        <v>1459</v>
      </c>
      <c r="H629" s="54"/>
      <c r="I629" s="54"/>
      <c r="J629" s="55"/>
      <c r="K629" s="55"/>
      <c r="L629" s="55"/>
      <c r="M629" s="55"/>
      <c r="N629" s="55"/>
      <c r="O629" s="83"/>
      <c r="P629" s="83"/>
      <c r="Q629" s="55"/>
      <c r="X629" s="84" t="str">
        <f t="shared" si="19"/>
        <v>监控-服务_缩容_57</v>
      </c>
    </row>
    <row r="630" spans="2:24" s="48" customFormat="1" ht="14.85" hidden="1" customHeight="1" x14ac:dyDescent="0.25">
      <c r="B630" s="82" t="s">
        <v>1120</v>
      </c>
      <c r="C630" s="8" t="s">
        <v>1369</v>
      </c>
      <c r="D630" s="81" t="s">
        <v>1460</v>
      </c>
      <c r="E630" s="52"/>
      <c r="G630" s="81" t="s">
        <v>1461</v>
      </c>
      <c r="H630" s="54"/>
      <c r="I630" s="54"/>
      <c r="J630" s="55"/>
      <c r="K630" s="55"/>
      <c r="L630" s="55"/>
      <c r="M630" s="55"/>
      <c r="N630" s="55"/>
      <c r="O630" s="83"/>
      <c r="P630" s="83"/>
      <c r="Q630" s="55"/>
      <c r="X630" s="84" t="str">
        <f t="shared" si="19"/>
        <v>监控-服务_缩容_57</v>
      </c>
    </row>
    <row r="631" spans="2:24" s="48" customFormat="1" ht="14.85" hidden="1" customHeight="1" x14ac:dyDescent="0.25">
      <c r="B631" s="82" t="s">
        <v>1120</v>
      </c>
      <c r="C631" s="8" t="s">
        <v>1369</v>
      </c>
      <c r="D631" s="81" t="s">
        <v>1462</v>
      </c>
      <c r="E631" s="52"/>
      <c r="G631" s="81" t="s">
        <v>1463</v>
      </c>
      <c r="H631" s="54"/>
      <c r="I631" s="54"/>
      <c r="J631" s="55"/>
      <c r="K631" s="55"/>
      <c r="L631" s="55"/>
      <c r="M631" s="55"/>
      <c r="N631" s="55"/>
      <c r="O631" s="83"/>
      <c r="P631" s="83"/>
      <c r="Q631" s="55"/>
      <c r="X631" s="84" t="str">
        <f t="shared" si="19"/>
        <v>监控-服务_缩容_57</v>
      </c>
    </row>
    <row r="632" spans="2:24" s="48" customFormat="1" ht="14.85" hidden="1" customHeight="1" x14ac:dyDescent="0.25">
      <c r="B632" s="82" t="s">
        <v>1120</v>
      </c>
      <c r="C632" s="8" t="s">
        <v>1369</v>
      </c>
      <c r="D632" s="81" t="s">
        <v>1464</v>
      </c>
      <c r="E632" s="52"/>
      <c r="G632" s="81" t="s">
        <v>1465</v>
      </c>
      <c r="H632" s="54"/>
      <c r="I632" s="54"/>
      <c r="J632" s="55"/>
      <c r="K632" s="55"/>
      <c r="L632" s="55"/>
      <c r="M632" s="55"/>
      <c r="N632" s="55"/>
      <c r="O632" s="83"/>
      <c r="P632" s="83"/>
      <c r="Q632" s="55"/>
      <c r="X632" s="84" t="str">
        <f t="shared" si="19"/>
        <v>监控-服务_缩容_57</v>
      </c>
    </row>
    <row r="633" spans="2:24" s="48" customFormat="1" ht="14.85" hidden="1" customHeight="1" x14ac:dyDescent="0.25">
      <c r="B633" s="82" t="s">
        <v>1120</v>
      </c>
      <c r="C633" s="8" t="s">
        <v>1369</v>
      </c>
      <c r="D633" s="81" t="s">
        <v>1466</v>
      </c>
      <c r="E633" s="52"/>
      <c r="G633" s="81" t="s">
        <v>1467</v>
      </c>
      <c r="H633" s="54"/>
      <c r="I633" s="54"/>
      <c r="J633" s="55"/>
      <c r="K633" s="55"/>
      <c r="L633" s="55"/>
      <c r="M633" s="55"/>
      <c r="N633" s="55"/>
      <c r="O633" s="83"/>
      <c r="P633" s="83"/>
      <c r="Q633" s="55"/>
      <c r="X633" s="84" t="str">
        <f t="shared" si="19"/>
        <v>监控-服务_缩容_57</v>
      </c>
    </row>
    <row r="634" spans="2:24" s="48" customFormat="1" ht="14.85" hidden="1" customHeight="1" x14ac:dyDescent="0.25">
      <c r="B634" s="82" t="s">
        <v>1120</v>
      </c>
      <c r="C634" s="8" t="s">
        <v>1369</v>
      </c>
      <c r="D634" s="81" t="s">
        <v>1468</v>
      </c>
      <c r="E634" s="52"/>
      <c r="G634" s="81" t="s">
        <v>1469</v>
      </c>
      <c r="H634" s="54"/>
      <c r="I634" s="54"/>
      <c r="J634" s="55"/>
      <c r="K634" s="55"/>
      <c r="L634" s="55"/>
      <c r="M634" s="55"/>
      <c r="N634" s="55"/>
      <c r="O634" s="83"/>
      <c r="P634" s="83"/>
      <c r="Q634" s="55"/>
      <c r="X634" s="84" t="str">
        <f t="shared" si="19"/>
        <v>监控-服务_缩容_57</v>
      </c>
    </row>
    <row r="635" spans="2:24" s="48" customFormat="1" ht="14.85" hidden="1" customHeight="1" x14ac:dyDescent="0.25">
      <c r="B635" s="82" t="s">
        <v>1120</v>
      </c>
      <c r="C635" s="8" t="s">
        <v>1369</v>
      </c>
      <c r="D635" s="81" t="s">
        <v>1470</v>
      </c>
      <c r="E635" s="52"/>
      <c r="G635" s="81" t="s">
        <v>1471</v>
      </c>
      <c r="H635" s="54"/>
      <c r="I635" s="54"/>
      <c r="J635" s="55"/>
      <c r="K635" s="55"/>
      <c r="L635" s="55"/>
      <c r="M635" s="55"/>
      <c r="N635" s="55"/>
      <c r="O635" s="83"/>
      <c r="P635" s="83"/>
      <c r="Q635" s="55"/>
      <c r="X635" s="84" t="str">
        <f t="shared" si="19"/>
        <v>监控-服务_缩容_57</v>
      </c>
    </row>
    <row r="636" spans="2:24" s="48" customFormat="1" ht="14.85" hidden="1" customHeight="1" x14ac:dyDescent="0.25">
      <c r="B636" s="82" t="s">
        <v>1120</v>
      </c>
      <c r="C636" s="8" t="s">
        <v>1369</v>
      </c>
      <c r="D636" s="81" t="s">
        <v>1472</v>
      </c>
      <c r="E636" s="52"/>
      <c r="G636" s="81" t="s">
        <v>1473</v>
      </c>
      <c r="H636" s="54"/>
      <c r="I636" s="54"/>
      <c r="J636" s="55"/>
      <c r="K636" s="55"/>
      <c r="L636" s="55"/>
      <c r="M636" s="55"/>
      <c r="N636" s="55"/>
      <c r="O636" s="83"/>
      <c r="P636" s="83"/>
      <c r="Q636" s="55"/>
      <c r="X636" s="84" t="str">
        <f t="shared" si="19"/>
        <v>监控-服务_缩容_57</v>
      </c>
    </row>
    <row r="637" spans="2:24" s="48" customFormat="1" ht="14.85" hidden="1" customHeight="1" x14ac:dyDescent="0.25">
      <c r="B637" s="82" t="s">
        <v>1120</v>
      </c>
      <c r="C637" s="8" t="s">
        <v>1369</v>
      </c>
      <c r="D637" s="81" t="s">
        <v>1474</v>
      </c>
      <c r="E637" s="52"/>
      <c r="G637" s="81" t="s">
        <v>1475</v>
      </c>
      <c r="H637" s="54"/>
      <c r="I637" s="54"/>
      <c r="J637" s="55"/>
      <c r="K637" s="55"/>
      <c r="L637" s="55"/>
      <c r="M637" s="55"/>
      <c r="N637" s="55"/>
      <c r="O637" s="83"/>
      <c r="P637" s="83"/>
      <c r="Q637" s="55"/>
      <c r="X637" s="84" t="str">
        <f t="shared" si="19"/>
        <v>监控-服务_缩容_57</v>
      </c>
    </row>
    <row r="638" spans="2:24" s="48" customFormat="1" ht="14.85" hidden="1" customHeight="1" x14ac:dyDescent="0.25">
      <c r="B638" s="82" t="s">
        <v>1120</v>
      </c>
      <c r="C638" s="8" t="s">
        <v>1369</v>
      </c>
      <c r="D638" s="81" t="s">
        <v>1476</v>
      </c>
      <c r="E638" s="52"/>
      <c r="G638" s="81" t="s">
        <v>1477</v>
      </c>
      <c r="H638" s="54"/>
      <c r="I638" s="54"/>
      <c r="J638" s="55"/>
      <c r="K638" s="55"/>
      <c r="L638" s="55"/>
      <c r="M638" s="55"/>
      <c r="N638" s="55"/>
      <c r="O638" s="83"/>
      <c r="P638" s="83"/>
      <c r="Q638" s="55"/>
      <c r="X638" s="84" t="str">
        <f t="shared" si="19"/>
        <v>监控-服务_缩容_57</v>
      </c>
    </row>
    <row r="639" spans="2:24" s="48" customFormat="1" ht="14.85" hidden="1" customHeight="1" x14ac:dyDescent="0.25">
      <c r="B639" s="82" t="s">
        <v>1120</v>
      </c>
      <c r="C639" s="8" t="s">
        <v>1369</v>
      </c>
      <c r="D639" s="8" t="s">
        <v>1478</v>
      </c>
      <c r="E639" s="52"/>
      <c r="G639" s="81" t="s">
        <v>1479</v>
      </c>
      <c r="H639" s="54"/>
      <c r="I639" s="54"/>
      <c r="J639" s="55"/>
      <c r="K639" s="55"/>
      <c r="L639" s="55"/>
      <c r="M639" s="55"/>
      <c r="N639" s="55"/>
      <c r="O639" s="83"/>
      <c r="P639" s="83"/>
      <c r="Q639" s="55"/>
      <c r="X639" s="84" t="str">
        <f t="shared" si="19"/>
        <v>监控-服务_缩容_57</v>
      </c>
    </row>
    <row r="640" spans="2:24" s="48" customFormat="1" ht="14.85" hidden="1" customHeight="1" x14ac:dyDescent="0.25">
      <c r="B640" s="82" t="s">
        <v>1120</v>
      </c>
      <c r="C640" s="8" t="s">
        <v>1369</v>
      </c>
      <c r="D640" s="8" t="s">
        <v>1480</v>
      </c>
      <c r="E640" s="52"/>
      <c r="G640" s="81" t="s">
        <v>1481</v>
      </c>
      <c r="H640" s="54"/>
      <c r="I640" s="54"/>
      <c r="J640" s="55"/>
      <c r="K640" s="55"/>
      <c r="L640" s="55"/>
      <c r="M640" s="55"/>
      <c r="N640" s="55"/>
      <c r="O640" s="83"/>
      <c r="P640" s="83"/>
      <c r="Q640" s="55"/>
      <c r="X640" s="84" t="str">
        <f t="shared" si="19"/>
        <v>监控-服务_缩容_57</v>
      </c>
    </row>
    <row r="641" spans="2:24" s="48" customFormat="1" ht="14.85" hidden="1" customHeight="1" x14ac:dyDescent="0.25">
      <c r="B641" s="82" t="s">
        <v>1120</v>
      </c>
      <c r="C641" s="8" t="s">
        <v>1369</v>
      </c>
      <c r="D641" s="81" t="s">
        <v>1482</v>
      </c>
      <c r="E641" s="52"/>
      <c r="G641" s="81" t="s">
        <v>1483</v>
      </c>
      <c r="H641" s="54"/>
      <c r="I641" s="54"/>
      <c r="J641" s="55"/>
      <c r="K641" s="55"/>
      <c r="L641" s="55"/>
      <c r="M641" s="55"/>
      <c r="N641" s="55"/>
      <c r="O641" s="83"/>
      <c r="P641" s="83"/>
      <c r="Q641" s="55"/>
      <c r="X641" s="84" t="str">
        <f t="shared" ref="X641:X666" si="20">B641&amp;"_"&amp;C641&amp;"_"&amp;COUNTIFS(B:B,B:B,C:C,C:C)</f>
        <v>监控-服务_缩容_57</v>
      </c>
    </row>
    <row r="642" spans="2:24" s="48" customFormat="1" ht="14.85" hidden="1" customHeight="1" x14ac:dyDescent="0.25">
      <c r="B642" s="82" t="s">
        <v>1120</v>
      </c>
      <c r="C642" s="8" t="s">
        <v>1484</v>
      </c>
      <c r="D642" s="81" t="s">
        <v>1485</v>
      </c>
      <c r="E642" s="52"/>
      <c r="G642" s="81" t="s">
        <v>1486</v>
      </c>
      <c r="H642" s="54"/>
      <c r="I642" s="54"/>
      <c r="J642" s="55"/>
      <c r="K642" s="55"/>
      <c r="L642" s="55"/>
      <c r="M642" s="55"/>
      <c r="N642" s="55"/>
      <c r="O642" s="83"/>
      <c r="P642" s="83"/>
      <c r="Q642" s="55"/>
      <c r="X642" s="84" t="str">
        <f t="shared" si="20"/>
        <v>监控-服务_按钮-关闭_3</v>
      </c>
    </row>
    <row r="643" spans="2:24" s="48" customFormat="1" ht="14.85" hidden="1" customHeight="1" x14ac:dyDescent="0.25">
      <c r="B643" s="82" t="s">
        <v>1120</v>
      </c>
      <c r="C643" s="8" t="s">
        <v>1487</v>
      </c>
      <c r="D643" s="81" t="s">
        <v>1488</v>
      </c>
      <c r="E643" s="52"/>
      <c r="G643" s="81" t="s">
        <v>1489</v>
      </c>
      <c r="H643" s="54"/>
      <c r="I643" s="54"/>
      <c r="J643" s="55"/>
      <c r="K643" s="55"/>
      <c r="L643" s="55"/>
      <c r="M643" s="55"/>
      <c r="N643" s="55"/>
      <c r="O643" s="83"/>
      <c r="P643" s="83"/>
      <c r="Q643" s="55"/>
      <c r="X643" s="84" t="str">
        <f t="shared" si="20"/>
        <v>监控-服务_按钮-取消_4</v>
      </c>
    </row>
    <row r="644" spans="2:24" s="48" customFormat="1" ht="14.85" hidden="1" customHeight="1" x14ac:dyDescent="0.25">
      <c r="B644" s="82" t="s">
        <v>1120</v>
      </c>
      <c r="C644" s="8" t="s">
        <v>1490</v>
      </c>
      <c r="D644" s="81" t="s">
        <v>1491</v>
      </c>
      <c r="E644" s="52"/>
      <c r="G644" s="81" t="s">
        <v>1492</v>
      </c>
      <c r="H644" s="54"/>
      <c r="I644" s="54"/>
      <c r="J644" s="55"/>
      <c r="K644" s="55"/>
      <c r="L644" s="55"/>
      <c r="M644" s="55"/>
      <c r="N644" s="55"/>
      <c r="O644" s="83"/>
      <c r="P644" s="83"/>
      <c r="Q644" s="55"/>
      <c r="X644" s="84" t="str">
        <f t="shared" si="20"/>
        <v>监控-服务_按钮-下一步_3</v>
      </c>
    </row>
    <row r="645" spans="2:24" s="48" customFormat="1" ht="14.85" hidden="1" customHeight="1" x14ac:dyDescent="0.25">
      <c r="B645" s="82" t="s">
        <v>1120</v>
      </c>
      <c r="C645" s="8" t="s">
        <v>1484</v>
      </c>
      <c r="D645" s="81" t="s">
        <v>1485</v>
      </c>
      <c r="E645" s="52"/>
      <c r="G645" s="81" t="s">
        <v>1486</v>
      </c>
      <c r="H645" s="54"/>
      <c r="I645" s="54"/>
      <c r="J645" s="55"/>
      <c r="K645" s="55"/>
      <c r="L645" s="55"/>
      <c r="M645" s="55"/>
      <c r="N645" s="55"/>
      <c r="O645" s="83"/>
      <c r="P645" s="83"/>
      <c r="Q645" s="55"/>
      <c r="X645" s="84" t="str">
        <f t="shared" si="20"/>
        <v>监控-服务_按钮-关闭_3</v>
      </c>
    </row>
    <row r="646" spans="2:24" s="48" customFormat="1" ht="14.85" hidden="1" customHeight="1" x14ac:dyDescent="0.25">
      <c r="B646" s="82" t="s">
        <v>1120</v>
      </c>
      <c r="C646" s="8" t="s">
        <v>1487</v>
      </c>
      <c r="D646" s="81" t="s">
        <v>1488</v>
      </c>
      <c r="E646" s="52"/>
      <c r="G646" s="81" t="s">
        <v>1489</v>
      </c>
      <c r="H646" s="54"/>
      <c r="I646" s="54"/>
      <c r="J646" s="55"/>
      <c r="K646" s="55"/>
      <c r="L646" s="55"/>
      <c r="M646" s="55"/>
      <c r="N646" s="55"/>
      <c r="O646" s="83"/>
      <c r="P646" s="83"/>
      <c r="Q646" s="55"/>
      <c r="X646" s="84" t="str">
        <f t="shared" si="20"/>
        <v>监控-服务_按钮-取消_4</v>
      </c>
    </row>
    <row r="647" spans="2:24" s="48" customFormat="1" ht="14.85" hidden="1" customHeight="1" x14ac:dyDescent="0.25">
      <c r="B647" s="82" t="s">
        <v>1120</v>
      </c>
      <c r="C647" s="8" t="s">
        <v>1490</v>
      </c>
      <c r="D647" s="81" t="s">
        <v>1491</v>
      </c>
      <c r="E647" s="52"/>
      <c r="G647" s="81" t="s">
        <v>1492</v>
      </c>
      <c r="H647" s="54"/>
      <c r="I647" s="54"/>
      <c r="J647" s="55"/>
      <c r="K647" s="55"/>
      <c r="L647" s="55"/>
      <c r="M647" s="55"/>
      <c r="N647" s="55"/>
      <c r="O647" s="83"/>
      <c r="P647" s="83"/>
      <c r="Q647" s="55"/>
      <c r="X647" s="84" t="str">
        <f t="shared" si="20"/>
        <v>监控-服务_按钮-下一步_3</v>
      </c>
    </row>
    <row r="648" spans="2:24" s="48" customFormat="1" ht="14.85" hidden="1" customHeight="1" x14ac:dyDescent="0.25">
      <c r="B648" s="82" t="s">
        <v>1120</v>
      </c>
      <c r="C648" s="8" t="s">
        <v>1493</v>
      </c>
      <c r="D648" s="81" t="s">
        <v>1494</v>
      </c>
      <c r="E648" s="52"/>
      <c r="G648" s="81" t="s">
        <v>1495</v>
      </c>
      <c r="H648" s="54"/>
      <c r="I648" s="54"/>
      <c r="J648" s="55"/>
      <c r="K648" s="55"/>
      <c r="L648" s="55"/>
      <c r="M648" s="55"/>
      <c r="N648" s="55"/>
      <c r="O648" s="83"/>
      <c r="P648" s="83"/>
      <c r="Q648" s="55"/>
      <c r="X648" s="84" t="str">
        <f t="shared" si="20"/>
        <v>监控-服务_按钮-启动_3</v>
      </c>
    </row>
    <row r="649" spans="2:24" s="48" customFormat="1" ht="14.85" hidden="1" customHeight="1" x14ac:dyDescent="0.25">
      <c r="B649" s="82" t="s">
        <v>1120</v>
      </c>
      <c r="C649" s="8" t="s">
        <v>1496</v>
      </c>
      <c r="D649" s="81" t="s">
        <v>1497</v>
      </c>
      <c r="E649" s="52"/>
      <c r="G649" s="81" t="s">
        <v>1495</v>
      </c>
      <c r="H649" s="54"/>
      <c r="I649" s="54"/>
      <c r="J649" s="55"/>
      <c r="K649" s="55"/>
      <c r="L649" s="55"/>
      <c r="M649" s="55"/>
      <c r="N649" s="55"/>
      <c r="O649" s="83"/>
      <c r="P649" s="83"/>
      <c r="Q649" s="55"/>
      <c r="X649" s="84" t="str">
        <f t="shared" si="20"/>
        <v>监控-服务_按钮-停止_3</v>
      </c>
    </row>
    <row r="650" spans="2:24" s="48" customFormat="1" ht="14.85" hidden="1" customHeight="1" x14ac:dyDescent="0.25">
      <c r="B650" s="82" t="s">
        <v>1120</v>
      </c>
      <c r="C650" s="8" t="s">
        <v>1498</v>
      </c>
      <c r="D650" s="81" t="s">
        <v>1499</v>
      </c>
      <c r="E650" s="52"/>
      <c r="G650" s="81" t="s">
        <v>1495</v>
      </c>
      <c r="H650" s="54"/>
      <c r="I650" s="54"/>
      <c r="J650" s="55"/>
      <c r="K650" s="55"/>
      <c r="L650" s="55"/>
      <c r="M650" s="55"/>
      <c r="N650" s="55"/>
      <c r="O650" s="83"/>
      <c r="P650" s="83"/>
      <c r="Q650" s="55"/>
      <c r="X650" s="84" t="str">
        <f t="shared" si="20"/>
        <v>监控-服务_按钮-重启_3</v>
      </c>
    </row>
    <row r="651" spans="2:24" s="48" customFormat="1" ht="14.85" hidden="1" customHeight="1" x14ac:dyDescent="0.25">
      <c r="B651" s="82" t="s">
        <v>1120</v>
      </c>
      <c r="C651" s="8" t="s">
        <v>1500</v>
      </c>
      <c r="D651" s="81" t="s">
        <v>1501</v>
      </c>
      <c r="E651" s="52"/>
      <c r="G651" s="81" t="s">
        <v>1502</v>
      </c>
      <c r="H651" s="54"/>
      <c r="I651" s="54"/>
      <c r="J651" s="55"/>
      <c r="K651" s="55"/>
      <c r="L651" s="55"/>
      <c r="M651" s="55"/>
      <c r="N651" s="55"/>
      <c r="O651" s="83"/>
      <c r="P651" s="83"/>
      <c r="Q651" s="55"/>
      <c r="X651" s="84" t="str">
        <f t="shared" si="20"/>
        <v>监控-服务_升级_10</v>
      </c>
    </row>
    <row r="652" spans="2:24" s="48" customFormat="1" ht="14.85" hidden="1" customHeight="1" x14ac:dyDescent="0.25">
      <c r="B652" s="82" t="s">
        <v>1120</v>
      </c>
      <c r="C652" s="8" t="s">
        <v>1500</v>
      </c>
      <c r="D652" s="81" t="s">
        <v>1503</v>
      </c>
      <c r="E652" s="52"/>
      <c r="G652" s="81" t="s">
        <v>1504</v>
      </c>
      <c r="H652" s="54"/>
      <c r="I652" s="54"/>
      <c r="J652" s="55"/>
      <c r="K652" s="55"/>
      <c r="L652" s="55"/>
      <c r="M652" s="55"/>
      <c r="N652" s="55"/>
      <c r="O652" s="83"/>
      <c r="P652" s="83"/>
      <c r="Q652" s="55"/>
      <c r="X652" s="84" t="str">
        <f t="shared" si="20"/>
        <v>监控-服务_升级_10</v>
      </c>
    </row>
    <row r="653" spans="2:24" s="48" customFormat="1" ht="14.85" hidden="1" customHeight="1" x14ac:dyDescent="0.25">
      <c r="B653" s="82" t="s">
        <v>1120</v>
      </c>
      <c r="C653" s="8" t="s">
        <v>1500</v>
      </c>
      <c r="D653" s="81" t="s">
        <v>1505</v>
      </c>
      <c r="E653" s="52"/>
      <c r="G653" s="81" t="s">
        <v>1506</v>
      </c>
      <c r="H653" s="54"/>
      <c r="I653" s="54"/>
      <c r="J653" s="55"/>
      <c r="K653" s="55"/>
      <c r="L653" s="55"/>
      <c r="M653" s="55"/>
      <c r="N653" s="55"/>
      <c r="O653" s="83"/>
      <c r="P653" s="83"/>
      <c r="Q653" s="55"/>
      <c r="X653" s="84" t="str">
        <f t="shared" si="20"/>
        <v>监控-服务_升级_10</v>
      </c>
    </row>
    <row r="654" spans="2:24" s="48" customFormat="1" ht="14.85" hidden="1" customHeight="1" x14ac:dyDescent="0.25">
      <c r="B654" s="82" t="s">
        <v>1120</v>
      </c>
      <c r="C654" s="87" t="s">
        <v>1507</v>
      </c>
      <c r="D654" s="81" t="s">
        <v>1508</v>
      </c>
      <c r="E654" s="52"/>
      <c r="G654" s="81" t="s">
        <v>1509</v>
      </c>
      <c r="H654" s="54"/>
      <c r="I654" s="54"/>
      <c r="J654" s="55"/>
      <c r="K654" s="55"/>
      <c r="L654" s="55"/>
      <c r="M654" s="55"/>
      <c r="N654" s="55"/>
      <c r="O654" s="83"/>
      <c r="P654" s="83"/>
      <c r="Q654" s="55"/>
      <c r="X654" s="84" t="str">
        <f t="shared" si="20"/>
        <v>监控-服务_按钮-取消_4</v>
      </c>
    </row>
    <row r="655" spans="2:24" s="48" customFormat="1" ht="14.85" hidden="1" customHeight="1" x14ac:dyDescent="0.25">
      <c r="B655" s="82" t="s">
        <v>1120</v>
      </c>
      <c r="C655" s="87" t="s">
        <v>1510</v>
      </c>
      <c r="D655" s="81" t="s">
        <v>1511</v>
      </c>
      <c r="E655" s="52"/>
      <c r="G655" s="81" t="s">
        <v>1512</v>
      </c>
      <c r="H655" s="54"/>
      <c r="I655" s="54"/>
      <c r="J655" s="55"/>
      <c r="K655" s="55"/>
      <c r="L655" s="55"/>
      <c r="M655" s="55"/>
      <c r="N655" s="55"/>
      <c r="O655" s="83"/>
      <c r="P655" s="83"/>
      <c r="Q655" s="55"/>
      <c r="X655" s="84" t="str">
        <f t="shared" si="20"/>
        <v>监控-服务_按钮-下一步_3</v>
      </c>
    </row>
    <row r="656" spans="2:24" s="48" customFormat="1" ht="14.85" hidden="1" customHeight="1" x14ac:dyDescent="0.25">
      <c r="B656" s="82" t="s">
        <v>1120</v>
      </c>
      <c r="C656" s="87" t="s">
        <v>1513</v>
      </c>
      <c r="D656" s="81" t="s">
        <v>1514</v>
      </c>
      <c r="E656" s="52"/>
      <c r="G656" s="81" t="s">
        <v>1515</v>
      </c>
      <c r="H656" s="54"/>
      <c r="I656" s="54"/>
      <c r="J656" s="55"/>
      <c r="K656" s="55"/>
      <c r="L656" s="55"/>
      <c r="M656" s="55"/>
      <c r="N656" s="55"/>
      <c r="O656" s="83"/>
      <c r="P656" s="83"/>
      <c r="Q656" s="55"/>
      <c r="X656" s="84" t="str">
        <f t="shared" si="20"/>
        <v>监控-服务_按钮-关闭_3</v>
      </c>
    </row>
    <row r="657" spans="2:24" s="48" customFormat="1" ht="14.85" hidden="1" customHeight="1" x14ac:dyDescent="0.25">
      <c r="B657" s="82" t="s">
        <v>1120</v>
      </c>
      <c r="C657" s="8" t="s">
        <v>1500</v>
      </c>
      <c r="D657" s="81" t="s">
        <v>1516</v>
      </c>
      <c r="E657" s="52"/>
      <c r="G657" s="81" t="s">
        <v>1517</v>
      </c>
      <c r="H657" s="54"/>
      <c r="I657" s="54"/>
      <c r="J657" s="55"/>
      <c r="K657" s="55"/>
      <c r="L657" s="55"/>
      <c r="M657" s="55"/>
      <c r="N657" s="55"/>
      <c r="O657" s="83"/>
      <c r="P657" s="83"/>
      <c r="Q657" s="55"/>
      <c r="X657" s="84" t="str">
        <f t="shared" si="20"/>
        <v>监控-服务_升级_10</v>
      </c>
    </row>
    <row r="658" spans="2:24" s="48" customFormat="1" ht="14.85" hidden="1" customHeight="1" x14ac:dyDescent="0.25">
      <c r="B658" s="82" t="s">
        <v>1120</v>
      </c>
      <c r="C658" s="8" t="s">
        <v>1500</v>
      </c>
      <c r="D658" s="81" t="s">
        <v>1518</v>
      </c>
      <c r="E658" s="52"/>
      <c r="G658" s="81" t="s">
        <v>1519</v>
      </c>
      <c r="H658" s="54"/>
      <c r="I658" s="54"/>
      <c r="J658" s="55"/>
      <c r="K658" s="55"/>
      <c r="L658" s="55"/>
      <c r="M658" s="55"/>
      <c r="N658" s="55"/>
      <c r="O658" s="83"/>
      <c r="P658" s="83"/>
      <c r="Q658" s="55"/>
      <c r="X658" s="84" t="str">
        <f t="shared" si="20"/>
        <v>监控-服务_升级_10</v>
      </c>
    </row>
    <row r="659" spans="2:24" s="48" customFormat="1" ht="14.85" hidden="1" customHeight="1" x14ac:dyDescent="0.25">
      <c r="B659" s="82" t="s">
        <v>1120</v>
      </c>
      <c r="C659" s="8" t="s">
        <v>1500</v>
      </c>
      <c r="D659" s="81" t="s">
        <v>1520</v>
      </c>
      <c r="E659" s="52"/>
      <c r="G659" s="81" t="s">
        <v>1521</v>
      </c>
      <c r="H659" s="54"/>
      <c r="I659" s="54"/>
      <c r="J659" s="55"/>
      <c r="K659" s="55"/>
      <c r="L659" s="55"/>
      <c r="M659" s="55"/>
      <c r="N659" s="55"/>
      <c r="O659" s="83"/>
      <c r="P659" s="83"/>
      <c r="Q659" s="55"/>
      <c r="X659" s="84" t="str">
        <f t="shared" si="20"/>
        <v>监控-服务_升级_10</v>
      </c>
    </row>
    <row r="660" spans="2:24" s="48" customFormat="1" ht="14.85" hidden="1" customHeight="1" x14ac:dyDescent="0.25">
      <c r="B660" s="82" t="s">
        <v>1120</v>
      </c>
      <c r="C660" s="8" t="s">
        <v>1500</v>
      </c>
      <c r="D660" s="81" t="s">
        <v>1522</v>
      </c>
      <c r="E660" s="52"/>
      <c r="G660" s="81" t="s">
        <v>1523</v>
      </c>
      <c r="H660" s="54"/>
      <c r="I660" s="54"/>
      <c r="J660" s="55"/>
      <c r="K660" s="55"/>
      <c r="L660" s="55"/>
      <c r="M660" s="55"/>
      <c r="N660" s="55"/>
      <c r="O660" s="83"/>
      <c r="P660" s="83"/>
      <c r="Q660" s="55"/>
      <c r="X660" s="84" t="str">
        <f t="shared" si="20"/>
        <v>监控-服务_升级_10</v>
      </c>
    </row>
    <row r="661" spans="2:24" s="48" customFormat="1" ht="14.85" hidden="1" customHeight="1" x14ac:dyDescent="0.25">
      <c r="B661" s="82" t="s">
        <v>1120</v>
      </c>
      <c r="C661" s="87" t="s">
        <v>1524</v>
      </c>
      <c r="D661" s="81" t="s">
        <v>1525</v>
      </c>
      <c r="E661" s="52"/>
      <c r="G661" s="81" t="s">
        <v>1526</v>
      </c>
      <c r="H661" s="54"/>
      <c r="I661" s="54"/>
      <c r="J661" s="55"/>
      <c r="K661" s="55"/>
      <c r="L661" s="55"/>
      <c r="M661" s="55"/>
      <c r="N661" s="55"/>
      <c r="O661" s="83"/>
      <c r="P661" s="83"/>
      <c r="Q661" s="55"/>
      <c r="X661" s="84" t="str">
        <f t="shared" si="20"/>
        <v>监控-服务_按钮-重试_2</v>
      </c>
    </row>
    <row r="662" spans="2:24" s="48" customFormat="1" ht="14.85" hidden="1" customHeight="1" x14ac:dyDescent="0.25">
      <c r="B662" s="82" t="s">
        <v>1120</v>
      </c>
      <c r="C662" s="8" t="s">
        <v>1500</v>
      </c>
      <c r="D662" s="81" t="s">
        <v>1527</v>
      </c>
      <c r="E662" s="52"/>
      <c r="G662" s="81" t="s">
        <v>1528</v>
      </c>
      <c r="H662" s="54"/>
      <c r="I662" s="54"/>
      <c r="J662" s="55"/>
      <c r="K662" s="55"/>
      <c r="L662" s="55"/>
      <c r="M662" s="55"/>
      <c r="N662" s="55"/>
      <c r="O662" s="83"/>
      <c r="P662" s="83"/>
      <c r="Q662" s="55"/>
      <c r="X662" s="84" t="str">
        <f t="shared" si="20"/>
        <v>监控-服务_升级_10</v>
      </c>
    </row>
    <row r="663" spans="2:24" s="48" customFormat="1" ht="14.85" hidden="1" customHeight="1" x14ac:dyDescent="0.25">
      <c r="B663" s="82" t="s">
        <v>1120</v>
      </c>
      <c r="C663" s="87" t="s">
        <v>1524</v>
      </c>
      <c r="D663" s="81" t="s">
        <v>1529</v>
      </c>
      <c r="E663" s="52"/>
      <c r="G663" s="81" t="s">
        <v>1530</v>
      </c>
      <c r="H663" s="54"/>
      <c r="I663" s="54"/>
      <c r="J663" s="55"/>
      <c r="K663" s="55"/>
      <c r="L663" s="55"/>
      <c r="M663" s="55"/>
      <c r="N663" s="55"/>
      <c r="O663" s="83"/>
      <c r="P663" s="83"/>
      <c r="Q663" s="55"/>
      <c r="X663" s="84" t="str">
        <f t="shared" si="20"/>
        <v>监控-服务_按钮-重试_2</v>
      </c>
    </row>
    <row r="664" spans="2:24" s="48" customFormat="1" ht="14.85" hidden="1" customHeight="1" x14ac:dyDescent="0.25">
      <c r="B664" s="82" t="s">
        <v>1120</v>
      </c>
      <c r="C664" s="87" t="s">
        <v>1531</v>
      </c>
      <c r="D664" s="81" t="s">
        <v>1532</v>
      </c>
      <c r="E664" s="52"/>
      <c r="G664" s="81" t="s">
        <v>1533</v>
      </c>
      <c r="H664" s="54"/>
      <c r="I664" s="54"/>
      <c r="J664" s="55"/>
      <c r="K664" s="55"/>
      <c r="L664" s="55"/>
      <c r="M664" s="55"/>
      <c r="N664" s="55"/>
      <c r="O664" s="83"/>
      <c r="P664" s="83"/>
      <c r="Q664" s="55"/>
      <c r="X664" s="84" t="str">
        <f t="shared" si="20"/>
        <v>监控-服务_按钮-完成_1</v>
      </c>
    </row>
    <row r="665" spans="2:24" s="48" customFormat="1" ht="14.85" hidden="1" customHeight="1" x14ac:dyDescent="0.25">
      <c r="B665" s="82" t="s">
        <v>1120</v>
      </c>
      <c r="C665" s="87" t="s">
        <v>1507</v>
      </c>
      <c r="D665" s="81" t="s">
        <v>1534</v>
      </c>
      <c r="E665" s="52"/>
      <c r="G665" s="81" t="s">
        <v>1535</v>
      </c>
      <c r="H665" s="54"/>
      <c r="I665" s="54"/>
      <c r="J665" s="55"/>
      <c r="K665" s="55"/>
      <c r="L665" s="55"/>
      <c r="M665" s="55"/>
      <c r="N665" s="55"/>
      <c r="O665" s="83"/>
      <c r="P665" s="83"/>
      <c r="Q665" s="55"/>
      <c r="X665" s="84" t="str">
        <f t="shared" si="20"/>
        <v>监控-服务_按钮-取消_4</v>
      </c>
    </row>
    <row r="666" spans="2:24" s="48" customFormat="1" ht="14.85" hidden="1" customHeight="1" x14ac:dyDescent="0.25">
      <c r="B666" s="82" t="s">
        <v>1120</v>
      </c>
      <c r="C666" s="8" t="s">
        <v>1500</v>
      </c>
      <c r="D666" s="81" t="s">
        <v>1536</v>
      </c>
      <c r="E666" s="52"/>
      <c r="G666" s="81" t="s">
        <v>1537</v>
      </c>
      <c r="H666" s="54"/>
      <c r="I666" s="54"/>
      <c r="J666" s="55"/>
      <c r="K666" s="55"/>
      <c r="L666" s="55"/>
      <c r="M666" s="55"/>
      <c r="N666" s="55"/>
      <c r="O666" s="83"/>
      <c r="P666" s="83"/>
      <c r="Q666" s="55"/>
      <c r="X666" s="84" t="str">
        <f t="shared" si="20"/>
        <v>监控-服务_升级_10</v>
      </c>
    </row>
    <row r="667" spans="2:24" s="48" customFormat="1" ht="14.85" hidden="1" customHeight="1" x14ac:dyDescent="0.25">
      <c r="B667" s="82" t="s">
        <v>1120</v>
      </c>
      <c r="C667" s="8" t="s">
        <v>1500</v>
      </c>
      <c r="D667" s="81" t="s">
        <v>1538</v>
      </c>
      <c r="E667" s="52"/>
      <c r="G667" s="81" t="s">
        <v>1539</v>
      </c>
      <c r="H667" s="54"/>
      <c r="I667" s="54"/>
      <c r="J667" s="55"/>
      <c r="K667" s="55"/>
      <c r="L667" s="55"/>
      <c r="M667" s="55"/>
      <c r="N667" s="55"/>
      <c r="O667" s="83"/>
      <c r="P667" s="83"/>
      <c r="Q667" s="55"/>
      <c r="X667" s="84" t="str">
        <f t="shared" ref="X667:X672" si="21">B667&amp;"_"&amp;C667&amp;"_"&amp;COUNTIFS(B:B,B:B,C:C,C:C)</f>
        <v>监控-服务_升级_10</v>
      </c>
    </row>
    <row r="668" spans="2:24" s="48" customFormat="1" ht="14.85" hidden="1" customHeight="1" x14ac:dyDescent="0.25">
      <c r="B668" s="82" t="s">
        <v>1120</v>
      </c>
      <c r="C668" s="8" t="s">
        <v>1540</v>
      </c>
      <c r="D668" s="81" t="s">
        <v>1541</v>
      </c>
      <c r="E668" s="52"/>
      <c r="G668" s="81" t="s">
        <v>1542</v>
      </c>
      <c r="H668" s="54"/>
      <c r="I668" s="54"/>
      <c r="J668" s="55"/>
      <c r="K668" s="55"/>
      <c r="L668" s="55"/>
      <c r="M668" s="55"/>
      <c r="N668" s="55"/>
      <c r="O668" s="83"/>
      <c r="P668" s="83"/>
      <c r="Q668" s="55"/>
      <c r="X668" s="84" t="str">
        <f t="shared" si="21"/>
        <v>监控-服务_后台检查_4</v>
      </c>
    </row>
    <row r="669" spans="2:24" s="48" customFormat="1" ht="14.85" hidden="1" customHeight="1" x14ac:dyDescent="0.25">
      <c r="B669" s="82" t="s">
        <v>1120</v>
      </c>
      <c r="C669" s="8" t="s">
        <v>1540</v>
      </c>
      <c r="D669" s="81" t="s">
        <v>1543</v>
      </c>
      <c r="E669" s="52"/>
      <c r="G669" s="81" t="s">
        <v>1544</v>
      </c>
      <c r="H669" s="54"/>
      <c r="I669" s="54"/>
      <c r="J669" s="55"/>
      <c r="K669" s="55"/>
      <c r="L669" s="55"/>
      <c r="M669" s="55"/>
      <c r="N669" s="55"/>
      <c r="O669" s="83"/>
      <c r="P669" s="83"/>
      <c r="Q669" s="55"/>
      <c r="X669" s="84" t="str">
        <f t="shared" si="21"/>
        <v>监控-服务_后台检查_4</v>
      </c>
    </row>
    <row r="670" spans="2:24" s="48" customFormat="1" ht="14.85" hidden="1" customHeight="1" x14ac:dyDescent="0.25">
      <c r="B670" s="82" t="s">
        <v>1120</v>
      </c>
      <c r="C670" s="8" t="s">
        <v>1540</v>
      </c>
      <c r="D670" s="81" t="s">
        <v>1545</v>
      </c>
      <c r="E670" s="52"/>
      <c r="G670" s="81" t="s">
        <v>1546</v>
      </c>
      <c r="H670" s="54"/>
      <c r="I670" s="54"/>
      <c r="J670" s="55"/>
      <c r="K670" s="55"/>
      <c r="L670" s="55"/>
      <c r="M670" s="55"/>
      <c r="N670" s="55"/>
      <c r="O670" s="83"/>
      <c r="P670" s="83"/>
      <c r="Q670" s="55"/>
      <c r="X670" s="84" t="str">
        <f t="shared" si="21"/>
        <v>监控-服务_后台检查_4</v>
      </c>
    </row>
    <row r="671" spans="2:24" s="48" customFormat="1" ht="14.85" hidden="1" customHeight="1" x14ac:dyDescent="0.25">
      <c r="B671" s="82" t="s">
        <v>1120</v>
      </c>
      <c r="C671" s="8" t="s">
        <v>1540</v>
      </c>
      <c r="D671" s="81" t="s">
        <v>1547</v>
      </c>
      <c r="E671" s="52"/>
      <c r="G671" s="81" t="s">
        <v>1548</v>
      </c>
      <c r="H671" s="54"/>
      <c r="I671" s="54"/>
      <c r="J671" s="55"/>
      <c r="K671" s="55"/>
      <c r="L671" s="55"/>
      <c r="M671" s="55"/>
      <c r="N671" s="55"/>
      <c r="O671" s="83"/>
      <c r="P671" s="83"/>
      <c r="Q671" s="55"/>
      <c r="X671" s="84" t="str">
        <f t="shared" si="21"/>
        <v>监控-服务_后台检查_4</v>
      </c>
    </row>
    <row r="672" spans="2:24" s="48" customFormat="1" ht="14.85" hidden="1" customHeight="1" x14ac:dyDescent="0.25">
      <c r="B672" s="82" t="s">
        <v>1120</v>
      </c>
      <c r="C672" s="8" t="s">
        <v>1549</v>
      </c>
      <c r="D672" s="81" t="s">
        <v>1550</v>
      </c>
      <c r="E672" s="52"/>
      <c r="G672" s="81" t="s">
        <v>1551</v>
      </c>
      <c r="H672" s="54"/>
      <c r="I672" s="54"/>
      <c r="J672" s="55"/>
      <c r="K672" s="55"/>
      <c r="L672" s="55"/>
      <c r="M672" s="55"/>
      <c r="N672" s="55"/>
      <c r="O672" s="83"/>
      <c r="P672" s="83"/>
      <c r="Q672" s="55"/>
      <c r="X672" s="84" t="str">
        <f t="shared" si="21"/>
        <v>监控-服务_降级_1</v>
      </c>
    </row>
    <row r="673" spans="2:24" s="48" customFormat="1" ht="14.85" hidden="1" customHeight="1" x14ac:dyDescent="0.25">
      <c r="B673" s="82" t="s">
        <v>1120</v>
      </c>
      <c r="C673" s="87" t="s">
        <v>1552</v>
      </c>
      <c r="D673" s="81" t="s">
        <v>1553</v>
      </c>
      <c r="E673" s="52"/>
      <c r="G673" s="81" t="s">
        <v>1554</v>
      </c>
      <c r="H673" s="54"/>
      <c r="I673" s="54"/>
      <c r="J673" s="55"/>
      <c r="K673" s="55"/>
      <c r="L673" s="55"/>
      <c r="M673" s="55"/>
      <c r="N673" s="55"/>
      <c r="O673" s="83"/>
      <c r="P673" s="83"/>
      <c r="Q673" s="55"/>
      <c r="X673" s="84" t="str">
        <f t="shared" ref="X673:X678" si="22">B673&amp;"_"&amp;C673&amp;"_"&amp;COUNTIFS(B:B,B:B,C:C,C:C)</f>
        <v>监控-服务_异常测试_6</v>
      </c>
    </row>
    <row r="674" spans="2:24" s="48" customFormat="1" ht="14.85" hidden="1" customHeight="1" x14ac:dyDescent="0.25">
      <c r="B674" s="82" t="s">
        <v>1120</v>
      </c>
      <c r="C674" s="87" t="s">
        <v>1552</v>
      </c>
      <c r="D674" s="81" t="s">
        <v>1555</v>
      </c>
      <c r="E674" s="52"/>
      <c r="G674" s="81" t="s">
        <v>1556</v>
      </c>
      <c r="H674" s="54"/>
      <c r="I674" s="54"/>
      <c r="J674" s="55"/>
      <c r="K674" s="55"/>
      <c r="L674" s="55"/>
      <c r="M674" s="55"/>
      <c r="N674" s="55"/>
      <c r="O674" s="83"/>
      <c r="P674" s="83"/>
      <c r="Q674" s="55"/>
      <c r="X674" s="84" t="str">
        <f t="shared" si="22"/>
        <v>监控-服务_异常测试_6</v>
      </c>
    </row>
    <row r="675" spans="2:24" s="48" customFormat="1" ht="14.85" hidden="1" customHeight="1" x14ac:dyDescent="0.25">
      <c r="B675" s="82" t="s">
        <v>1120</v>
      </c>
      <c r="C675" s="87" t="s">
        <v>1552</v>
      </c>
      <c r="D675" s="81" t="s">
        <v>1557</v>
      </c>
      <c r="E675" s="52"/>
      <c r="G675" s="81"/>
      <c r="H675" s="54"/>
      <c r="I675" s="54"/>
      <c r="J675" s="55"/>
      <c r="K675" s="55"/>
      <c r="L675" s="55"/>
      <c r="M675" s="55"/>
      <c r="N675" s="55"/>
      <c r="O675" s="83"/>
      <c r="P675" s="83"/>
      <c r="Q675" s="55"/>
      <c r="X675" s="84" t="str">
        <f t="shared" si="22"/>
        <v>监控-服务_异常测试_6</v>
      </c>
    </row>
    <row r="676" spans="2:24" s="48" customFormat="1" ht="14.85" hidden="1" customHeight="1" x14ac:dyDescent="0.25">
      <c r="B676" s="82" t="s">
        <v>1120</v>
      </c>
      <c r="C676" s="87" t="s">
        <v>1552</v>
      </c>
      <c r="D676" s="81" t="s">
        <v>1558</v>
      </c>
      <c r="E676" s="52"/>
      <c r="G676" s="81"/>
      <c r="H676" s="54"/>
      <c r="I676" s="54"/>
      <c r="J676" s="55"/>
      <c r="K676" s="55"/>
      <c r="L676" s="55"/>
      <c r="M676" s="55"/>
      <c r="N676" s="55"/>
      <c r="O676" s="83"/>
      <c r="P676" s="83"/>
      <c r="Q676" s="55"/>
      <c r="X676" s="84" t="str">
        <f t="shared" si="22"/>
        <v>监控-服务_异常测试_6</v>
      </c>
    </row>
    <row r="677" spans="2:24" s="48" customFormat="1" ht="14.85" hidden="1" customHeight="1" x14ac:dyDescent="0.25">
      <c r="B677" s="82" t="s">
        <v>1120</v>
      </c>
      <c r="C677" s="87" t="s">
        <v>1552</v>
      </c>
      <c r="D677" s="81" t="s">
        <v>1559</v>
      </c>
      <c r="E677" s="52"/>
      <c r="G677" s="81" t="s">
        <v>1560</v>
      </c>
      <c r="H677" s="54"/>
      <c r="I677" s="54"/>
      <c r="J677" s="55"/>
      <c r="K677" s="55"/>
      <c r="L677" s="55"/>
      <c r="M677" s="55"/>
      <c r="N677" s="55"/>
      <c r="O677" s="83"/>
      <c r="P677" s="83"/>
      <c r="Q677" s="55"/>
      <c r="X677" s="84" t="str">
        <f t="shared" si="22"/>
        <v>监控-服务_异常测试_6</v>
      </c>
    </row>
    <row r="678" spans="2:24" s="48" customFormat="1" ht="14.85" hidden="1" customHeight="1" x14ac:dyDescent="0.25">
      <c r="B678" s="82" t="s">
        <v>1120</v>
      </c>
      <c r="C678" s="87" t="s">
        <v>1552</v>
      </c>
      <c r="D678" s="81" t="s">
        <v>1561</v>
      </c>
      <c r="E678" s="52"/>
      <c r="G678" s="81" t="s">
        <v>1562</v>
      </c>
      <c r="H678" s="54"/>
      <c r="I678" s="54"/>
      <c r="J678" s="55"/>
      <c r="K678" s="55"/>
      <c r="L678" s="55"/>
      <c r="M678" s="55"/>
      <c r="N678" s="55"/>
      <c r="O678" s="83"/>
      <c r="P678" s="83"/>
      <c r="Q678" s="55"/>
      <c r="X678" s="84" t="str">
        <f t="shared" si="22"/>
        <v>监控-服务_异常测试_6</v>
      </c>
    </row>
    <row r="679" spans="2:24" s="48" customFormat="1" ht="14.85" hidden="1" customHeight="1" x14ac:dyDescent="0.25">
      <c r="B679" s="82" t="s">
        <v>1120</v>
      </c>
      <c r="C679" s="87" t="s">
        <v>1563</v>
      </c>
      <c r="D679" s="81" t="s">
        <v>1564</v>
      </c>
      <c r="E679" s="52"/>
      <c r="G679" s="81" t="s">
        <v>1565</v>
      </c>
      <c r="H679" s="54"/>
      <c r="I679" s="54"/>
      <c r="J679" s="55"/>
      <c r="K679" s="55"/>
      <c r="L679" s="55"/>
      <c r="M679" s="55"/>
      <c r="N679" s="55"/>
      <c r="O679" s="83"/>
      <c r="P679" s="83"/>
      <c r="Q679" s="55"/>
      <c r="X679" s="84" t="str">
        <f t="shared" ref="X679:X710" si="23">B679&amp;"_"&amp;C679&amp;"_"&amp;COUNTIFS(B:B,B:B,C:C,C:C)</f>
        <v>监控-服务_高危操作_32</v>
      </c>
    </row>
    <row r="680" spans="2:24" s="48" customFormat="1" ht="14.85" hidden="1" customHeight="1" x14ac:dyDescent="0.25">
      <c r="B680" s="82" t="s">
        <v>1120</v>
      </c>
      <c r="C680" s="87" t="s">
        <v>1563</v>
      </c>
      <c r="D680" s="81" t="s">
        <v>1566</v>
      </c>
      <c r="E680" s="52"/>
      <c r="G680" s="81" t="s">
        <v>1567</v>
      </c>
      <c r="H680" s="54"/>
      <c r="I680" s="54"/>
      <c r="J680" s="55"/>
      <c r="K680" s="55"/>
      <c r="L680" s="55"/>
      <c r="M680" s="55"/>
      <c r="N680" s="55"/>
      <c r="O680" s="83"/>
      <c r="P680" s="83"/>
      <c r="Q680" s="55"/>
      <c r="X680" s="84" t="str">
        <f t="shared" si="23"/>
        <v>监控-服务_高危操作_32</v>
      </c>
    </row>
    <row r="681" spans="2:24" s="48" customFormat="1" ht="14.85" hidden="1" customHeight="1" x14ac:dyDescent="0.25">
      <c r="B681" s="82" t="s">
        <v>1120</v>
      </c>
      <c r="C681" s="87" t="s">
        <v>1563</v>
      </c>
      <c r="D681" s="81" t="s">
        <v>1568</v>
      </c>
      <c r="E681" s="52"/>
      <c r="G681" s="81" t="s">
        <v>1569</v>
      </c>
      <c r="H681" s="54"/>
      <c r="I681" s="54"/>
      <c r="J681" s="55"/>
      <c r="K681" s="55"/>
      <c r="L681" s="55"/>
      <c r="M681" s="55"/>
      <c r="N681" s="55"/>
      <c r="O681" s="83"/>
      <c r="P681" s="83"/>
      <c r="Q681" s="55"/>
      <c r="X681" s="84" t="str">
        <f t="shared" si="23"/>
        <v>监控-服务_高危操作_32</v>
      </c>
    </row>
    <row r="682" spans="2:24" s="48" customFormat="1" ht="14.85" hidden="1" customHeight="1" x14ac:dyDescent="0.25">
      <c r="B682" s="82" t="s">
        <v>1120</v>
      </c>
      <c r="C682" s="87" t="s">
        <v>1563</v>
      </c>
      <c r="D682" s="81" t="s">
        <v>1570</v>
      </c>
      <c r="E682" s="52"/>
      <c r="G682" s="81" t="s">
        <v>1571</v>
      </c>
      <c r="H682" s="54"/>
      <c r="I682" s="54"/>
      <c r="J682" s="55"/>
      <c r="K682" s="55"/>
      <c r="L682" s="55"/>
      <c r="M682" s="55"/>
      <c r="N682" s="55"/>
      <c r="O682" s="83"/>
      <c r="P682" s="83"/>
      <c r="Q682" s="55"/>
      <c r="X682" s="84" t="str">
        <f t="shared" si="23"/>
        <v>监控-服务_高危操作_32</v>
      </c>
    </row>
    <row r="683" spans="2:24" s="48" customFormat="1" ht="14.85" hidden="1" customHeight="1" x14ac:dyDescent="0.25">
      <c r="B683" s="82" t="s">
        <v>1120</v>
      </c>
      <c r="C683" s="87" t="s">
        <v>1563</v>
      </c>
      <c r="D683" s="81" t="s">
        <v>1572</v>
      </c>
      <c r="E683" s="52"/>
      <c r="G683" s="81" t="s">
        <v>1573</v>
      </c>
      <c r="H683" s="54"/>
      <c r="I683" s="54"/>
      <c r="J683" s="55"/>
      <c r="K683" s="55"/>
      <c r="L683" s="55"/>
      <c r="M683" s="55"/>
      <c r="N683" s="55"/>
      <c r="O683" s="83"/>
      <c r="P683" s="83"/>
      <c r="Q683" s="55"/>
      <c r="X683" s="84" t="str">
        <f t="shared" si="23"/>
        <v>监控-服务_高危操作_32</v>
      </c>
    </row>
    <row r="684" spans="2:24" s="48" customFormat="1" ht="14.85" hidden="1" customHeight="1" x14ac:dyDescent="0.25">
      <c r="B684" s="82" t="s">
        <v>1120</v>
      </c>
      <c r="C684" s="87" t="s">
        <v>1563</v>
      </c>
      <c r="D684" s="81" t="s">
        <v>1574</v>
      </c>
      <c r="E684" s="52"/>
      <c r="G684" s="81" t="s">
        <v>1575</v>
      </c>
      <c r="H684" s="54"/>
      <c r="I684" s="54"/>
      <c r="J684" s="55"/>
      <c r="K684" s="55"/>
      <c r="L684" s="55"/>
      <c r="M684" s="55"/>
      <c r="N684" s="55"/>
      <c r="O684" s="83"/>
      <c r="P684" s="83"/>
      <c r="Q684" s="55"/>
      <c r="X684" s="84" t="str">
        <f t="shared" si="23"/>
        <v>监控-服务_高危操作_32</v>
      </c>
    </row>
    <row r="685" spans="2:24" s="48" customFormat="1" ht="14.85" hidden="1" customHeight="1" x14ac:dyDescent="0.25">
      <c r="B685" s="82" t="s">
        <v>1120</v>
      </c>
      <c r="C685" s="87" t="s">
        <v>1563</v>
      </c>
      <c r="D685" s="81" t="s">
        <v>1576</v>
      </c>
      <c r="E685" s="52"/>
      <c r="G685" s="81" t="s">
        <v>1577</v>
      </c>
      <c r="H685" s="54"/>
      <c r="I685" s="54"/>
      <c r="J685" s="55"/>
      <c r="K685" s="55"/>
      <c r="L685" s="55"/>
      <c r="M685" s="55"/>
      <c r="N685" s="55"/>
      <c r="O685" s="83"/>
      <c r="P685" s="83"/>
      <c r="Q685" s="55"/>
      <c r="X685" s="84" t="str">
        <f t="shared" si="23"/>
        <v>监控-服务_高危操作_32</v>
      </c>
    </row>
    <row r="686" spans="2:24" s="48" customFormat="1" ht="14.85" hidden="1" customHeight="1" x14ac:dyDescent="0.25">
      <c r="B686" s="82" t="s">
        <v>1120</v>
      </c>
      <c r="C686" s="87" t="s">
        <v>1563</v>
      </c>
      <c r="D686" s="81" t="s">
        <v>1578</v>
      </c>
      <c r="E686" s="52"/>
      <c r="G686" s="81" t="s">
        <v>1579</v>
      </c>
      <c r="H686" s="54"/>
      <c r="I686" s="54"/>
      <c r="J686" s="55"/>
      <c r="K686" s="55"/>
      <c r="L686" s="55"/>
      <c r="M686" s="55"/>
      <c r="N686" s="55"/>
      <c r="O686" s="83"/>
      <c r="P686" s="83"/>
      <c r="Q686" s="55"/>
      <c r="X686" s="84" t="str">
        <f t="shared" si="23"/>
        <v>监控-服务_高危操作_32</v>
      </c>
    </row>
    <row r="687" spans="2:24" s="48" customFormat="1" ht="14.85" hidden="1" customHeight="1" x14ac:dyDescent="0.25">
      <c r="B687" s="82" t="s">
        <v>1120</v>
      </c>
      <c r="C687" s="87" t="s">
        <v>1563</v>
      </c>
      <c r="D687" s="81" t="s">
        <v>1580</v>
      </c>
      <c r="E687" s="52"/>
      <c r="G687" s="81" t="s">
        <v>1579</v>
      </c>
      <c r="H687" s="54"/>
      <c r="I687" s="54"/>
      <c r="J687" s="55"/>
      <c r="K687" s="55"/>
      <c r="L687" s="55"/>
      <c r="M687" s="55"/>
      <c r="N687" s="55"/>
      <c r="O687" s="83"/>
      <c r="P687" s="83"/>
      <c r="Q687" s="55"/>
      <c r="X687" s="84" t="str">
        <f t="shared" si="23"/>
        <v>监控-服务_高危操作_32</v>
      </c>
    </row>
    <row r="688" spans="2:24" s="48" customFormat="1" ht="14.85" hidden="1" customHeight="1" x14ac:dyDescent="0.25">
      <c r="B688" s="82" t="s">
        <v>1120</v>
      </c>
      <c r="C688" s="87" t="s">
        <v>1563</v>
      </c>
      <c r="D688" s="81" t="s">
        <v>1581</v>
      </c>
      <c r="E688" s="52"/>
      <c r="G688" s="81" t="s">
        <v>1579</v>
      </c>
      <c r="H688" s="54"/>
      <c r="I688" s="54"/>
      <c r="J688" s="55"/>
      <c r="K688" s="55"/>
      <c r="L688" s="55"/>
      <c r="M688" s="55"/>
      <c r="N688" s="55"/>
      <c r="O688" s="83"/>
      <c r="P688" s="83"/>
      <c r="Q688" s="55"/>
      <c r="X688" s="84" t="str">
        <f t="shared" si="23"/>
        <v>监控-服务_高危操作_32</v>
      </c>
    </row>
    <row r="689" spans="2:24" s="48" customFormat="1" ht="14.85" hidden="1" customHeight="1" x14ac:dyDescent="0.25">
      <c r="B689" s="82" t="s">
        <v>1120</v>
      </c>
      <c r="C689" s="87" t="s">
        <v>1563</v>
      </c>
      <c r="D689" s="81" t="s">
        <v>1582</v>
      </c>
      <c r="E689" s="52"/>
      <c r="G689" s="81" t="s">
        <v>1579</v>
      </c>
      <c r="H689" s="54"/>
      <c r="I689" s="54"/>
      <c r="J689" s="55"/>
      <c r="K689" s="55"/>
      <c r="L689" s="55"/>
      <c r="M689" s="55"/>
      <c r="N689" s="55"/>
      <c r="O689" s="83"/>
      <c r="P689" s="83"/>
      <c r="Q689" s="55"/>
      <c r="X689" s="84" t="str">
        <f t="shared" si="23"/>
        <v>监控-服务_高危操作_32</v>
      </c>
    </row>
    <row r="690" spans="2:24" s="48" customFormat="1" ht="14.85" hidden="1" customHeight="1" x14ac:dyDescent="0.25">
      <c r="B690" s="82" t="s">
        <v>1120</v>
      </c>
      <c r="C690" s="87" t="s">
        <v>1563</v>
      </c>
      <c r="D690" s="81" t="s">
        <v>1583</v>
      </c>
      <c r="E690" s="52"/>
      <c r="G690" s="81" t="s">
        <v>1579</v>
      </c>
      <c r="H690" s="54"/>
      <c r="I690" s="54"/>
      <c r="J690" s="55"/>
      <c r="K690" s="55"/>
      <c r="L690" s="55"/>
      <c r="M690" s="55"/>
      <c r="N690" s="55"/>
      <c r="O690" s="83"/>
      <c r="P690" s="83"/>
      <c r="Q690" s="55"/>
      <c r="X690" s="84" t="str">
        <f t="shared" si="23"/>
        <v>监控-服务_高危操作_32</v>
      </c>
    </row>
    <row r="691" spans="2:24" s="48" customFormat="1" ht="14.85" hidden="1" customHeight="1" x14ac:dyDescent="0.25">
      <c r="B691" s="82" t="s">
        <v>1120</v>
      </c>
      <c r="C691" s="87" t="s">
        <v>1563</v>
      </c>
      <c r="D691" s="81" t="s">
        <v>1584</v>
      </c>
      <c r="E691" s="52"/>
      <c r="G691" s="81" t="s">
        <v>1579</v>
      </c>
      <c r="H691" s="54"/>
      <c r="I691" s="54"/>
      <c r="J691" s="55"/>
      <c r="K691" s="55"/>
      <c r="L691" s="55"/>
      <c r="M691" s="55"/>
      <c r="N691" s="55"/>
      <c r="O691" s="83"/>
      <c r="P691" s="83"/>
      <c r="Q691" s="55"/>
      <c r="X691" s="84" t="str">
        <f t="shared" si="23"/>
        <v>监控-服务_高危操作_32</v>
      </c>
    </row>
    <row r="692" spans="2:24" s="48" customFormat="1" ht="14.85" hidden="1" customHeight="1" x14ac:dyDescent="0.25">
      <c r="B692" s="82" t="s">
        <v>1120</v>
      </c>
      <c r="C692" s="87" t="s">
        <v>1563</v>
      </c>
      <c r="D692" s="81" t="s">
        <v>1585</v>
      </c>
      <c r="E692" s="52"/>
      <c r="G692" s="81" t="s">
        <v>1586</v>
      </c>
      <c r="H692" s="54"/>
      <c r="I692" s="54"/>
      <c r="J692" s="55"/>
      <c r="K692" s="55"/>
      <c r="L692" s="55"/>
      <c r="M692" s="55"/>
      <c r="N692" s="55"/>
      <c r="O692" s="83"/>
      <c r="P692" s="83"/>
      <c r="Q692" s="55"/>
      <c r="X692" s="84" t="str">
        <f t="shared" si="23"/>
        <v>监控-服务_高危操作_32</v>
      </c>
    </row>
    <row r="693" spans="2:24" s="48" customFormat="1" ht="14.85" hidden="1" customHeight="1" x14ac:dyDescent="0.25">
      <c r="B693" s="82" t="s">
        <v>1120</v>
      </c>
      <c r="C693" s="87" t="s">
        <v>1563</v>
      </c>
      <c r="D693" s="81" t="s">
        <v>1587</v>
      </c>
      <c r="E693" s="52"/>
      <c r="G693" s="81" t="s">
        <v>1586</v>
      </c>
      <c r="H693" s="54"/>
      <c r="I693" s="54"/>
      <c r="J693" s="55"/>
      <c r="K693" s="55"/>
      <c r="L693" s="55"/>
      <c r="M693" s="55"/>
      <c r="N693" s="55"/>
      <c r="O693" s="83"/>
      <c r="P693" s="83"/>
      <c r="Q693" s="55"/>
      <c r="X693" s="84" t="str">
        <f t="shared" si="23"/>
        <v>监控-服务_高危操作_32</v>
      </c>
    </row>
    <row r="694" spans="2:24" s="48" customFormat="1" ht="14.85" hidden="1" customHeight="1" x14ac:dyDescent="0.25">
      <c r="B694" s="82" t="s">
        <v>1120</v>
      </c>
      <c r="C694" s="87" t="s">
        <v>1563</v>
      </c>
      <c r="D694" s="81" t="s">
        <v>1588</v>
      </c>
      <c r="E694" s="52"/>
      <c r="G694" s="81" t="s">
        <v>1579</v>
      </c>
      <c r="H694" s="54"/>
      <c r="I694" s="54"/>
      <c r="J694" s="55"/>
      <c r="K694" s="55"/>
      <c r="L694" s="55"/>
      <c r="M694" s="55"/>
      <c r="N694" s="55"/>
      <c r="O694" s="83"/>
      <c r="P694" s="83"/>
      <c r="Q694" s="55"/>
      <c r="X694" s="84" t="str">
        <f t="shared" si="23"/>
        <v>监控-服务_高危操作_32</v>
      </c>
    </row>
    <row r="695" spans="2:24" s="48" customFormat="1" ht="14.85" hidden="1" customHeight="1" x14ac:dyDescent="0.25">
      <c r="B695" s="82" t="s">
        <v>1120</v>
      </c>
      <c r="C695" s="87" t="s">
        <v>1563</v>
      </c>
      <c r="D695" s="81" t="s">
        <v>1589</v>
      </c>
      <c r="E695" s="52"/>
      <c r="G695" s="81" t="s">
        <v>1579</v>
      </c>
      <c r="H695" s="54"/>
      <c r="I695" s="54"/>
      <c r="J695" s="55"/>
      <c r="K695" s="55"/>
      <c r="L695" s="55"/>
      <c r="M695" s="55"/>
      <c r="N695" s="55"/>
      <c r="O695" s="83"/>
      <c r="P695" s="83"/>
      <c r="Q695" s="55"/>
      <c r="X695" s="84" t="str">
        <f t="shared" si="23"/>
        <v>监控-服务_高危操作_32</v>
      </c>
    </row>
    <row r="696" spans="2:24" s="48" customFormat="1" ht="14.85" hidden="1" customHeight="1" x14ac:dyDescent="0.25">
      <c r="B696" s="82" t="s">
        <v>1120</v>
      </c>
      <c r="C696" s="87" t="s">
        <v>1563</v>
      </c>
      <c r="D696" s="81" t="s">
        <v>1590</v>
      </c>
      <c r="E696" s="52"/>
      <c r="G696" s="81" t="s">
        <v>1579</v>
      </c>
      <c r="H696" s="54"/>
      <c r="I696" s="54"/>
      <c r="J696" s="55"/>
      <c r="K696" s="55"/>
      <c r="L696" s="55"/>
      <c r="M696" s="55"/>
      <c r="N696" s="55"/>
      <c r="O696" s="83"/>
      <c r="P696" s="83"/>
      <c r="Q696" s="55"/>
      <c r="X696" s="84" t="str">
        <f t="shared" si="23"/>
        <v>监控-服务_高危操作_32</v>
      </c>
    </row>
    <row r="697" spans="2:24" s="48" customFormat="1" ht="14.85" hidden="1" customHeight="1" x14ac:dyDescent="0.25">
      <c r="B697" s="82" t="s">
        <v>1120</v>
      </c>
      <c r="C697" s="87" t="s">
        <v>1563</v>
      </c>
      <c r="D697" s="81" t="s">
        <v>1591</v>
      </c>
      <c r="E697" s="52"/>
      <c r="G697" s="81" t="s">
        <v>1579</v>
      </c>
      <c r="H697" s="54"/>
      <c r="I697" s="54"/>
      <c r="J697" s="55"/>
      <c r="K697" s="55"/>
      <c r="L697" s="55"/>
      <c r="M697" s="55"/>
      <c r="N697" s="55"/>
      <c r="O697" s="83"/>
      <c r="P697" s="83"/>
      <c r="Q697" s="55"/>
      <c r="X697" s="84" t="str">
        <f t="shared" si="23"/>
        <v>监控-服务_高危操作_32</v>
      </c>
    </row>
    <row r="698" spans="2:24" s="48" customFormat="1" ht="14.85" hidden="1" customHeight="1" x14ac:dyDescent="0.25">
      <c r="B698" s="82" t="s">
        <v>1120</v>
      </c>
      <c r="C698" s="87" t="s">
        <v>1563</v>
      </c>
      <c r="D698" s="81" t="s">
        <v>1592</v>
      </c>
      <c r="E698" s="52"/>
      <c r="G698" s="81" t="s">
        <v>1579</v>
      </c>
      <c r="H698" s="54"/>
      <c r="I698" s="54"/>
      <c r="J698" s="55"/>
      <c r="K698" s="55"/>
      <c r="L698" s="55"/>
      <c r="M698" s="55"/>
      <c r="N698" s="55"/>
      <c r="O698" s="83"/>
      <c r="P698" s="83"/>
      <c r="Q698" s="55"/>
      <c r="X698" s="84" t="str">
        <f t="shared" si="23"/>
        <v>监控-服务_高危操作_32</v>
      </c>
    </row>
    <row r="699" spans="2:24" s="48" customFormat="1" ht="14.85" hidden="1" customHeight="1" x14ac:dyDescent="0.25">
      <c r="B699" s="82" t="s">
        <v>1120</v>
      </c>
      <c r="C699" s="87" t="s">
        <v>1563</v>
      </c>
      <c r="D699" s="81" t="s">
        <v>1593</v>
      </c>
      <c r="E699" s="52"/>
      <c r="G699" s="81" t="s">
        <v>1579</v>
      </c>
      <c r="H699" s="54"/>
      <c r="I699" s="54"/>
      <c r="J699" s="55"/>
      <c r="K699" s="55"/>
      <c r="L699" s="55"/>
      <c r="M699" s="55"/>
      <c r="N699" s="55"/>
      <c r="O699" s="83"/>
      <c r="P699" s="83"/>
      <c r="Q699" s="55"/>
      <c r="X699" s="84" t="str">
        <f t="shared" si="23"/>
        <v>监控-服务_高危操作_32</v>
      </c>
    </row>
    <row r="700" spans="2:24" s="48" customFormat="1" ht="14.85" hidden="1" customHeight="1" x14ac:dyDescent="0.25">
      <c r="B700" s="82" t="s">
        <v>1120</v>
      </c>
      <c r="C700" s="87" t="s">
        <v>1563</v>
      </c>
      <c r="D700" s="81" t="s">
        <v>1594</v>
      </c>
      <c r="E700" s="52"/>
      <c r="G700" s="81" t="s">
        <v>1579</v>
      </c>
      <c r="H700" s="54"/>
      <c r="I700" s="54"/>
      <c r="J700" s="55"/>
      <c r="K700" s="55"/>
      <c r="L700" s="55"/>
      <c r="M700" s="55"/>
      <c r="N700" s="55"/>
      <c r="O700" s="83"/>
      <c r="P700" s="83"/>
      <c r="Q700" s="55"/>
      <c r="X700" s="84" t="str">
        <f t="shared" si="23"/>
        <v>监控-服务_高危操作_32</v>
      </c>
    </row>
    <row r="701" spans="2:24" s="48" customFormat="1" ht="14.85" hidden="1" customHeight="1" x14ac:dyDescent="0.25">
      <c r="B701" s="82" t="s">
        <v>1120</v>
      </c>
      <c r="C701" s="87" t="s">
        <v>1563</v>
      </c>
      <c r="D701" s="81" t="s">
        <v>1595</v>
      </c>
      <c r="E701" s="52"/>
      <c r="G701" s="81" t="s">
        <v>1579</v>
      </c>
      <c r="H701" s="54"/>
      <c r="I701" s="54"/>
      <c r="J701" s="55"/>
      <c r="K701" s="55"/>
      <c r="L701" s="55"/>
      <c r="M701" s="55"/>
      <c r="N701" s="55"/>
      <c r="O701" s="83"/>
      <c r="P701" s="83"/>
      <c r="Q701" s="55"/>
      <c r="X701" s="84" t="str">
        <f t="shared" si="23"/>
        <v>监控-服务_高危操作_32</v>
      </c>
    </row>
    <row r="702" spans="2:24" s="48" customFormat="1" ht="14.85" hidden="1" customHeight="1" x14ac:dyDescent="0.25">
      <c r="B702" s="82" t="s">
        <v>1120</v>
      </c>
      <c r="C702" s="87" t="s">
        <v>1563</v>
      </c>
      <c r="D702" s="81" t="s">
        <v>1596</v>
      </c>
      <c r="E702" s="52"/>
      <c r="G702" s="81" t="s">
        <v>1579</v>
      </c>
      <c r="H702" s="54"/>
      <c r="I702" s="54"/>
      <c r="J702" s="55"/>
      <c r="K702" s="55"/>
      <c r="L702" s="55"/>
      <c r="M702" s="55"/>
      <c r="N702" s="55"/>
      <c r="O702" s="83"/>
      <c r="P702" s="83"/>
      <c r="Q702" s="55"/>
      <c r="X702" s="84" t="str">
        <f t="shared" si="23"/>
        <v>监控-服务_高危操作_32</v>
      </c>
    </row>
    <row r="703" spans="2:24" s="48" customFormat="1" ht="14.85" hidden="1" customHeight="1" x14ac:dyDescent="0.25">
      <c r="B703" s="82" t="s">
        <v>1120</v>
      </c>
      <c r="C703" s="87" t="s">
        <v>1563</v>
      </c>
      <c r="D703" s="81" t="s">
        <v>1597</v>
      </c>
      <c r="E703" s="52"/>
      <c r="G703" s="81" t="s">
        <v>1579</v>
      </c>
      <c r="H703" s="54"/>
      <c r="I703" s="54"/>
      <c r="J703" s="55"/>
      <c r="K703" s="55"/>
      <c r="L703" s="55"/>
      <c r="M703" s="55"/>
      <c r="N703" s="55"/>
      <c r="O703" s="83"/>
      <c r="P703" s="83"/>
      <c r="Q703" s="55"/>
      <c r="X703" s="84" t="str">
        <f t="shared" si="23"/>
        <v>监控-服务_高危操作_32</v>
      </c>
    </row>
    <row r="704" spans="2:24" s="48" customFormat="1" ht="14.85" hidden="1" customHeight="1" x14ac:dyDescent="0.25">
      <c r="B704" s="82" t="s">
        <v>1120</v>
      </c>
      <c r="C704" s="87" t="s">
        <v>1563</v>
      </c>
      <c r="D704" s="81" t="s">
        <v>1598</v>
      </c>
      <c r="E704" s="52"/>
      <c r="G704" s="81" t="s">
        <v>1579</v>
      </c>
      <c r="H704" s="54"/>
      <c r="I704" s="54"/>
      <c r="J704" s="55"/>
      <c r="K704" s="55"/>
      <c r="L704" s="55"/>
      <c r="M704" s="55"/>
      <c r="N704" s="55"/>
      <c r="O704" s="83"/>
      <c r="P704" s="83"/>
      <c r="Q704" s="55"/>
      <c r="X704" s="84" t="str">
        <f t="shared" si="23"/>
        <v>监控-服务_高危操作_32</v>
      </c>
    </row>
    <row r="705" spans="2:24" s="48" customFormat="1" ht="14.85" hidden="1" customHeight="1" x14ac:dyDescent="0.25">
      <c r="B705" s="82" t="s">
        <v>1120</v>
      </c>
      <c r="C705" s="87" t="s">
        <v>1563</v>
      </c>
      <c r="D705" s="81" t="s">
        <v>1599</v>
      </c>
      <c r="E705" s="52"/>
      <c r="G705" s="81" t="s">
        <v>1579</v>
      </c>
      <c r="H705" s="54"/>
      <c r="I705" s="54"/>
      <c r="J705" s="55"/>
      <c r="K705" s="55"/>
      <c r="L705" s="55"/>
      <c r="M705" s="55"/>
      <c r="N705" s="55"/>
      <c r="O705" s="83"/>
      <c r="P705" s="83"/>
      <c r="Q705" s="55"/>
      <c r="X705" s="84" t="str">
        <f t="shared" si="23"/>
        <v>监控-服务_高危操作_32</v>
      </c>
    </row>
    <row r="706" spans="2:24" s="48" customFormat="1" ht="14.85" hidden="1" customHeight="1" x14ac:dyDescent="0.25">
      <c r="B706" s="82" t="s">
        <v>1120</v>
      </c>
      <c r="C706" s="87" t="s">
        <v>1563</v>
      </c>
      <c r="D706" s="81" t="s">
        <v>1600</v>
      </c>
      <c r="E706" s="52"/>
      <c r="G706" s="81" t="s">
        <v>1579</v>
      </c>
      <c r="H706" s="54"/>
      <c r="I706" s="54"/>
      <c r="J706" s="55"/>
      <c r="K706" s="55"/>
      <c r="L706" s="55"/>
      <c r="M706" s="55"/>
      <c r="N706" s="55"/>
      <c r="O706" s="83"/>
      <c r="P706" s="83"/>
      <c r="Q706" s="55"/>
      <c r="X706" s="84" t="str">
        <f t="shared" si="23"/>
        <v>监控-服务_高危操作_32</v>
      </c>
    </row>
    <row r="707" spans="2:24" s="48" customFormat="1" ht="14.85" hidden="1" customHeight="1" x14ac:dyDescent="0.25">
      <c r="B707" s="82" t="s">
        <v>1120</v>
      </c>
      <c r="C707" s="87" t="s">
        <v>1563</v>
      </c>
      <c r="D707" s="81" t="s">
        <v>1601</v>
      </c>
      <c r="E707" s="52"/>
      <c r="G707" s="81" t="s">
        <v>1579</v>
      </c>
      <c r="H707" s="54"/>
      <c r="I707" s="54"/>
      <c r="J707" s="55"/>
      <c r="K707" s="55"/>
      <c r="L707" s="55"/>
      <c r="M707" s="55"/>
      <c r="N707" s="55"/>
      <c r="O707" s="83"/>
      <c r="P707" s="83"/>
      <c r="Q707" s="55"/>
      <c r="X707" s="84" t="str">
        <f t="shared" si="23"/>
        <v>监控-服务_高危操作_32</v>
      </c>
    </row>
    <row r="708" spans="2:24" s="48" customFormat="1" ht="14.85" hidden="1" customHeight="1" x14ac:dyDescent="0.25">
      <c r="B708" s="82" t="s">
        <v>1120</v>
      </c>
      <c r="C708" s="87" t="s">
        <v>1563</v>
      </c>
      <c r="D708" s="81" t="s">
        <v>1602</v>
      </c>
      <c r="E708" s="52"/>
      <c r="G708" s="81" t="s">
        <v>1579</v>
      </c>
      <c r="H708" s="54"/>
      <c r="I708" s="54"/>
      <c r="J708" s="55"/>
      <c r="K708" s="55"/>
      <c r="L708" s="55"/>
      <c r="M708" s="55"/>
      <c r="N708" s="55"/>
      <c r="O708" s="83"/>
      <c r="P708" s="83"/>
      <c r="Q708" s="55"/>
      <c r="X708" s="84" t="str">
        <f t="shared" si="23"/>
        <v>监控-服务_高危操作_32</v>
      </c>
    </row>
    <row r="709" spans="2:24" s="48" customFormat="1" ht="14.85" hidden="1" customHeight="1" x14ac:dyDescent="0.25">
      <c r="B709" s="82" t="s">
        <v>1120</v>
      </c>
      <c r="C709" s="87" t="s">
        <v>1563</v>
      </c>
      <c r="D709" s="81" t="s">
        <v>1603</v>
      </c>
      <c r="E709" s="52"/>
      <c r="G709" s="81" t="s">
        <v>1579</v>
      </c>
      <c r="H709" s="54"/>
      <c r="I709" s="54"/>
      <c r="J709" s="55"/>
      <c r="K709" s="55"/>
      <c r="L709" s="55"/>
      <c r="M709" s="55"/>
      <c r="N709" s="55"/>
      <c r="O709" s="83"/>
      <c r="P709" s="83"/>
      <c r="Q709" s="55"/>
      <c r="X709" s="84" t="str">
        <f t="shared" si="23"/>
        <v>监控-服务_高危操作_32</v>
      </c>
    </row>
    <row r="710" spans="2:24" s="48" customFormat="1" ht="14.85" hidden="1" customHeight="1" x14ac:dyDescent="0.25">
      <c r="B710" s="82" t="s">
        <v>1120</v>
      </c>
      <c r="C710" s="87" t="s">
        <v>1563</v>
      </c>
      <c r="D710" s="81" t="s">
        <v>1604</v>
      </c>
      <c r="E710" s="52"/>
      <c r="G710" s="81" t="s">
        <v>1579</v>
      </c>
      <c r="H710" s="54"/>
      <c r="I710" s="54"/>
      <c r="J710" s="55"/>
      <c r="K710" s="55"/>
      <c r="L710" s="55"/>
      <c r="M710" s="55"/>
      <c r="N710" s="55"/>
      <c r="O710" s="83"/>
      <c r="P710" s="83"/>
      <c r="Q710" s="55"/>
      <c r="X710" s="84" t="str">
        <f t="shared" si="23"/>
        <v>监控-服务_高危操作_32</v>
      </c>
    </row>
    <row r="711" spans="2:24" s="48" customFormat="1" ht="14.85" hidden="1" customHeight="1" x14ac:dyDescent="0.25">
      <c r="B711" s="82" t="s">
        <v>1605</v>
      </c>
      <c r="C711" s="87" t="s">
        <v>1606</v>
      </c>
      <c r="D711" s="81" t="s">
        <v>1607</v>
      </c>
      <c r="E711" s="52"/>
      <c r="G711" s="81" t="s">
        <v>1608</v>
      </c>
      <c r="H711" s="54"/>
      <c r="I711" s="54"/>
      <c r="J711" s="55"/>
      <c r="K711" s="55"/>
      <c r="L711" s="55"/>
      <c r="M711" s="55"/>
      <c r="N711" s="55"/>
      <c r="O711" s="83"/>
      <c r="P711" s="83"/>
      <c r="Q711" s="55"/>
      <c r="X711" s="84" t="str">
        <f t="shared" ref="X711:X745" si="24">B711&amp;"_"&amp;C711&amp;"_"&amp;COUNTIFS(B:B,B:B,C:C,C:C)</f>
        <v>监控-概览_集群_3</v>
      </c>
    </row>
    <row r="712" spans="2:24" s="48" customFormat="1" ht="14.85" hidden="1" customHeight="1" x14ac:dyDescent="0.25">
      <c r="B712" s="82" t="s">
        <v>1605</v>
      </c>
      <c r="C712" s="87" t="s">
        <v>1606</v>
      </c>
      <c r="D712" s="81" t="s">
        <v>1609</v>
      </c>
      <c r="E712" s="52"/>
      <c r="G712" s="81" t="s">
        <v>1610</v>
      </c>
      <c r="H712" s="54"/>
      <c r="I712" s="54"/>
      <c r="J712" s="55"/>
      <c r="K712" s="55"/>
      <c r="L712" s="55"/>
      <c r="M712" s="55"/>
      <c r="N712" s="55"/>
      <c r="O712" s="83"/>
      <c r="P712" s="83"/>
      <c r="Q712" s="55"/>
      <c r="X712" s="84" t="str">
        <f t="shared" si="24"/>
        <v>监控-概览_集群_3</v>
      </c>
    </row>
    <row r="713" spans="2:24" s="48" customFormat="1" ht="14.85" hidden="1" customHeight="1" x14ac:dyDescent="0.25">
      <c r="B713" s="82" t="s">
        <v>1605</v>
      </c>
      <c r="C713" s="87" t="s">
        <v>1606</v>
      </c>
      <c r="D713" s="81" t="s">
        <v>1611</v>
      </c>
      <c r="E713" s="52"/>
      <c r="G713" s="81" t="s">
        <v>1612</v>
      </c>
      <c r="H713" s="54"/>
      <c r="I713" s="54"/>
      <c r="J713" s="55"/>
      <c r="K713" s="55"/>
      <c r="L713" s="55"/>
      <c r="M713" s="55"/>
      <c r="N713" s="55"/>
      <c r="O713" s="83"/>
      <c r="P713" s="83"/>
      <c r="Q713" s="55"/>
      <c r="X713" s="84" t="str">
        <f t="shared" si="24"/>
        <v>监控-概览_集群_3</v>
      </c>
    </row>
    <row r="714" spans="2:24" s="48" customFormat="1" ht="14.85" hidden="1" customHeight="1" x14ac:dyDescent="0.25">
      <c r="B714" s="82" t="s">
        <v>1605</v>
      </c>
      <c r="C714" s="87" t="s">
        <v>1613</v>
      </c>
      <c r="D714" s="81" t="s">
        <v>1614</v>
      </c>
      <c r="E714" s="52"/>
      <c r="G714" s="81" t="s">
        <v>1615</v>
      </c>
      <c r="H714" s="54"/>
      <c r="I714" s="54"/>
      <c r="J714" s="55"/>
      <c r="K714" s="55"/>
      <c r="L714" s="55"/>
      <c r="M714" s="55"/>
      <c r="N714" s="55"/>
      <c r="O714" s="83"/>
      <c r="P714" s="83"/>
      <c r="Q714" s="55"/>
      <c r="X714" s="84" t="str">
        <f t="shared" si="24"/>
        <v>监控-概览_集群状态_4</v>
      </c>
    </row>
    <row r="715" spans="2:24" s="48" customFormat="1" ht="14.85" hidden="1" customHeight="1" x14ac:dyDescent="0.25">
      <c r="B715" s="82" t="s">
        <v>1605</v>
      </c>
      <c r="C715" s="87" t="s">
        <v>1613</v>
      </c>
      <c r="D715" s="81" t="s">
        <v>1616</v>
      </c>
      <c r="E715" s="52"/>
      <c r="G715" s="81" t="s">
        <v>1617</v>
      </c>
      <c r="H715" s="54"/>
      <c r="I715" s="54"/>
      <c r="J715" s="55"/>
      <c r="K715" s="55"/>
      <c r="L715" s="55"/>
      <c r="M715" s="55"/>
      <c r="N715" s="55"/>
      <c r="O715" s="83"/>
      <c r="P715" s="83"/>
      <c r="Q715" s="55"/>
      <c r="X715" s="84" t="str">
        <f t="shared" si="24"/>
        <v>监控-概览_集群状态_4</v>
      </c>
    </row>
    <row r="716" spans="2:24" s="48" customFormat="1" ht="14.85" hidden="1" customHeight="1" x14ac:dyDescent="0.25">
      <c r="B716" s="82" t="s">
        <v>1605</v>
      </c>
      <c r="C716" s="87" t="s">
        <v>1613</v>
      </c>
      <c r="D716" s="81" t="s">
        <v>1618</v>
      </c>
      <c r="E716" s="52"/>
      <c r="G716" s="81" t="s">
        <v>1619</v>
      </c>
      <c r="H716" s="54"/>
      <c r="I716" s="54"/>
      <c r="J716" s="55"/>
      <c r="K716" s="55"/>
      <c r="L716" s="55"/>
      <c r="M716" s="55"/>
      <c r="N716" s="55"/>
      <c r="O716" s="83"/>
      <c r="P716" s="83"/>
      <c r="Q716" s="55"/>
      <c r="X716" s="84" t="str">
        <f t="shared" si="24"/>
        <v>监控-概览_集群状态_4</v>
      </c>
    </row>
    <row r="717" spans="2:24" s="48" customFormat="1" ht="14.85" hidden="1" customHeight="1" x14ac:dyDescent="0.25">
      <c r="B717" s="82" t="s">
        <v>1605</v>
      </c>
      <c r="C717" s="87" t="s">
        <v>1613</v>
      </c>
      <c r="D717" s="81" t="s">
        <v>1620</v>
      </c>
      <c r="E717" s="52"/>
      <c r="G717" s="81" t="s">
        <v>1621</v>
      </c>
      <c r="H717" s="54"/>
      <c r="I717" s="54"/>
      <c r="J717" s="55"/>
      <c r="K717" s="55"/>
      <c r="L717" s="55"/>
      <c r="M717" s="55"/>
      <c r="N717" s="55"/>
      <c r="O717" s="83"/>
      <c r="P717" s="83"/>
      <c r="Q717" s="55"/>
      <c r="X717" s="84" t="str">
        <f t="shared" si="24"/>
        <v>监控-概览_集群状态_4</v>
      </c>
    </row>
    <row r="718" spans="2:24" s="48" customFormat="1" ht="14.85" hidden="1" customHeight="1" x14ac:dyDescent="0.25">
      <c r="B718" s="82" t="s">
        <v>1605</v>
      </c>
      <c r="C718" s="87" t="s">
        <v>1622</v>
      </c>
      <c r="D718" s="81" t="s">
        <v>1623</v>
      </c>
      <c r="E718" s="52"/>
      <c r="G718" s="81" t="s">
        <v>1624</v>
      </c>
      <c r="H718" s="54"/>
      <c r="I718" s="54"/>
      <c r="J718" s="55"/>
      <c r="K718" s="55"/>
      <c r="L718" s="55"/>
      <c r="M718" s="55"/>
      <c r="N718" s="55"/>
      <c r="O718" s="83"/>
      <c r="P718" s="83"/>
      <c r="Q718" s="55"/>
      <c r="X718" s="84" t="str">
        <f t="shared" si="24"/>
        <v>监控-概览_网络流量_2</v>
      </c>
    </row>
    <row r="719" spans="2:24" s="48" customFormat="1" ht="14.85" hidden="1" customHeight="1" x14ac:dyDescent="0.25">
      <c r="B719" s="82" t="s">
        <v>1605</v>
      </c>
      <c r="C719" s="87" t="s">
        <v>1622</v>
      </c>
      <c r="D719" s="81" t="s">
        <v>1625</v>
      </c>
      <c r="E719" s="52"/>
      <c r="G719" s="81" t="s">
        <v>1626</v>
      </c>
      <c r="H719" s="54"/>
      <c r="I719" s="54"/>
      <c r="J719" s="55"/>
      <c r="K719" s="55"/>
      <c r="L719" s="55"/>
      <c r="M719" s="55"/>
      <c r="N719" s="55"/>
      <c r="O719" s="83"/>
      <c r="P719" s="83"/>
      <c r="Q719" s="55"/>
      <c r="X719" s="84" t="str">
        <f t="shared" si="24"/>
        <v>监控-概览_网络流量_2</v>
      </c>
    </row>
    <row r="720" spans="2:24" s="48" customFormat="1" ht="14.85" hidden="1" customHeight="1" x14ac:dyDescent="0.25">
      <c r="B720" s="82" t="s">
        <v>1605</v>
      </c>
      <c r="C720" s="87" t="s">
        <v>1627</v>
      </c>
      <c r="D720" s="81" t="s">
        <v>1628</v>
      </c>
      <c r="E720" s="52"/>
      <c r="G720" s="81" t="s">
        <v>1629</v>
      </c>
      <c r="H720" s="54"/>
      <c r="I720" s="54"/>
      <c r="J720" s="55"/>
      <c r="K720" s="55"/>
      <c r="L720" s="55"/>
      <c r="M720" s="55"/>
      <c r="N720" s="55"/>
      <c r="O720" s="83"/>
      <c r="P720" s="83"/>
      <c r="Q720" s="55"/>
      <c r="X720" s="84" t="str">
        <f t="shared" si="24"/>
        <v>监控-概览_集群磁盘读写数据量_1</v>
      </c>
    </row>
    <row r="721" spans="2:24" s="48" customFormat="1" ht="14.85" hidden="1" customHeight="1" x14ac:dyDescent="0.25">
      <c r="B721" s="82" t="s">
        <v>1605</v>
      </c>
      <c r="C721" s="87" t="s">
        <v>1630</v>
      </c>
      <c r="D721" s="81" t="s">
        <v>1631</v>
      </c>
      <c r="E721" s="52"/>
      <c r="G721" s="81" t="s">
        <v>1632</v>
      </c>
      <c r="H721" s="54"/>
      <c r="I721" s="54"/>
      <c r="J721" s="55"/>
      <c r="K721" s="55"/>
      <c r="L721" s="55"/>
      <c r="M721" s="55"/>
      <c r="N721" s="55"/>
      <c r="O721" s="83"/>
      <c r="P721" s="83"/>
      <c r="Q721" s="55"/>
      <c r="X721" s="84" t="str">
        <f t="shared" si="24"/>
        <v>监控-概览_当前打开的文件描述符_1</v>
      </c>
    </row>
    <row r="722" spans="2:24" s="48" customFormat="1" ht="14.85" hidden="1" customHeight="1" x14ac:dyDescent="0.25">
      <c r="B722" s="82" t="s">
        <v>1605</v>
      </c>
      <c r="C722" s="87" t="s">
        <v>1633</v>
      </c>
      <c r="D722" s="81" t="s">
        <v>1634</v>
      </c>
      <c r="E722" s="52"/>
      <c r="G722" s="81" t="s">
        <v>1635</v>
      </c>
      <c r="H722" s="54"/>
      <c r="I722" s="54"/>
      <c r="J722" s="55"/>
      <c r="K722" s="55"/>
      <c r="L722" s="55"/>
      <c r="M722" s="55"/>
      <c r="N722" s="55"/>
      <c r="O722" s="83"/>
      <c r="P722" s="83"/>
      <c r="Q722" s="55"/>
      <c r="X722" s="84" t="str">
        <f t="shared" si="24"/>
        <v>监控-概览_内存使用_1</v>
      </c>
    </row>
    <row r="723" spans="2:24" s="48" customFormat="1" ht="14.85" hidden="1" customHeight="1" x14ac:dyDescent="0.25">
      <c r="B723" s="82" t="s">
        <v>1605</v>
      </c>
      <c r="C723" s="87" t="s">
        <v>1636</v>
      </c>
      <c r="D723" s="81" t="s">
        <v>1637</v>
      </c>
      <c r="E723" s="52"/>
      <c r="G723" s="81" t="s">
        <v>1638</v>
      </c>
      <c r="H723" s="54"/>
      <c r="I723" s="54"/>
      <c r="J723" s="55"/>
      <c r="K723" s="55"/>
      <c r="L723" s="55"/>
      <c r="M723" s="55"/>
      <c r="N723" s="55"/>
      <c r="O723" s="83"/>
      <c r="P723" s="83"/>
      <c r="Q723" s="55"/>
      <c r="X723" s="84" t="str">
        <f t="shared" si="24"/>
        <v>监控-概览_系统平均负载_1</v>
      </c>
    </row>
    <row r="724" spans="2:24" s="48" customFormat="1" ht="14.85" hidden="1" customHeight="1" x14ac:dyDescent="0.25">
      <c r="B724" s="82" t="s">
        <v>1605</v>
      </c>
      <c r="C724" s="87" t="s">
        <v>1639</v>
      </c>
      <c r="D724" s="81" t="s">
        <v>1640</v>
      </c>
      <c r="E724" s="52"/>
      <c r="G724" s="81" t="s">
        <v>1641</v>
      </c>
      <c r="H724" s="54"/>
      <c r="I724" s="54"/>
      <c r="J724" s="55"/>
      <c r="K724" s="55"/>
      <c r="L724" s="55"/>
      <c r="M724" s="55"/>
      <c r="N724" s="55"/>
      <c r="O724" s="83"/>
      <c r="P724" s="83"/>
      <c r="Q724" s="55"/>
      <c r="X724" s="84" t="str">
        <f t="shared" si="24"/>
        <v>监控-概览_CPU使用率_1</v>
      </c>
    </row>
    <row r="725" spans="2:24" s="48" customFormat="1" ht="14.85" hidden="1" customHeight="1" x14ac:dyDescent="0.25">
      <c r="B725" s="82" t="s">
        <v>1605</v>
      </c>
      <c r="C725" s="87" t="s">
        <v>1642</v>
      </c>
      <c r="D725" s="81" t="s">
        <v>1643</v>
      </c>
      <c r="E725" s="52"/>
      <c r="G725" s="81" t="s">
        <v>1644</v>
      </c>
      <c r="H725" s="54"/>
      <c r="I725" s="54"/>
      <c r="J725" s="55"/>
      <c r="K725" s="55"/>
      <c r="L725" s="55"/>
      <c r="M725" s="55"/>
      <c r="N725" s="55"/>
      <c r="O725" s="83"/>
      <c r="P725" s="83"/>
      <c r="Q725" s="55"/>
      <c r="X725" s="84" t="str">
        <f t="shared" si="24"/>
        <v>监控-概览_界面显示_12</v>
      </c>
    </row>
    <row r="726" spans="2:24" s="48" customFormat="1" ht="14.85" hidden="1" customHeight="1" x14ac:dyDescent="0.25">
      <c r="B726" s="82" t="s">
        <v>1605</v>
      </c>
      <c r="C726" s="87" t="s">
        <v>1642</v>
      </c>
      <c r="D726" s="81" t="s">
        <v>1645</v>
      </c>
      <c r="E726" s="52"/>
      <c r="G726" s="81" t="s">
        <v>1646</v>
      </c>
      <c r="H726" s="54"/>
      <c r="I726" s="54"/>
      <c r="J726" s="55"/>
      <c r="K726" s="55"/>
      <c r="L726" s="55"/>
      <c r="M726" s="55"/>
      <c r="N726" s="55"/>
      <c r="O726" s="83"/>
      <c r="P726" s="83"/>
      <c r="Q726" s="55"/>
      <c r="X726" s="84" t="str">
        <f t="shared" si="24"/>
        <v>监控-概览_界面显示_12</v>
      </c>
    </row>
    <row r="727" spans="2:24" s="48" customFormat="1" ht="14.85" hidden="1" customHeight="1" x14ac:dyDescent="0.25">
      <c r="B727" s="82" t="s">
        <v>1605</v>
      </c>
      <c r="C727" s="87" t="s">
        <v>1552</v>
      </c>
      <c r="D727" s="81" t="s">
        <v>1647</v>
      </c>
      <c r="E727" s="52"/>
      <c r="G727" s="81" t="s">
        <v>1648</v>
      </c>
      <c r="H727" s="54"/>
      <c r="I727" s="54"/>
      <c r="J727" s="55"/>
      <c r="K727" s="55"/>
      <c r="L727" s="55"/>
      <c r="M727" s="55"/>
      <c r="N727" s="55"/>
      <c r="O727" s="83"/>
      <c r="P727" s="83"/>
      <c r="Q727" s="55"/>
      <c r="X727" s="84" t="str">
        <f t="shared" si="24"/>
        <v>监控-概览_异常测试_3</v>
      </c>
    </row>
    <row r="728" spans="2:24" s="48" customFormat="1" ht="14.85" hidden="1" customHeight="1" x14ac:dyDescent="0.25">
      <c r="B728" s="82" t="s">
        <v>1605</v>
      </c>
      <c r="C728" s="87" t="s">
        <v>1552</v>
      </c>
      <c r="D728" s="81" t="s">
        <v>1649</v>
      </c>
      <c r="E728" s="52"/>
      <c r="G728" s="81" t="s">
        <v>1650</v>
      </c>
      <c r="H728" s="54"/>
      <c r="I728" s="54"/>
      <c r="J728" s="55"/>
      <c r="K728" s="55"/>
      <c r="L728" s="55"/>
      <c r="M728" s="55"/>
      <c r="N728" s="55"/>
      <c r="O728" s="83"/>
      <c r="P728" s="83"/>
      <c r="Q728" s="55"/>
      <c r="X728" s="84" t="str">
        <f t="shared" si="24"/>
        <v>监控-概览_异常测试_3</v>
      </c>
    </row>
    <row r="729" spans="2:24" s="48" customFormat="1" ht="14.85" hidden="1" customHeight="1" x14ac:dyDescent="0.25">
      <c r="B729" s="82" t="s">
        <v>1605</v>
      </c>
      <c r="C729" s="87" t="s">
        <v>1552</v>
      </c>
      <c r="D729" s="81" t="s">
        <v>1651</v>
      </c>
      <c r="E729" s="52"/>
      <c r="G729" s="81" t="s">
        <v>1652</v>
      </c>
      <c r="H729" s="54"/>
      <c r="I729" s="54"/>
      <c r="J729" s="55"/>
      <c r="K729" s="55"/>
      <c r="L729" s="55"/>
      <c r="M729" s="55"/>
      <c r="N729" s="55"/>
      <c r="O729" s="83"/>
      <c r="P729" s="83"/>
      <c r="Q729" s="55"/>
      <c r="X729" s="84" t="str">
        <f t="shared" si="24"/>
        <v>监控-概览_异常测试_3</v>
      </c>
    </row>
    <row r="730" spans="2:24" s="48" customFormat="1" ht="14.85" hidden="1" customHeight="1" x14ac:dyDescent="0.25">
      <c r="B730" s="82" t="s">
        <v>1605</v>
      </c>
      <c r="C730" s="87" t="s">
        <v>1642</v>
      </c>
      <c r="D730" s="81" t="s">
        <v>1653</v>
      </c>
      <c r="E730" s="52"/>
      <c r="G730" s="81" t="s">
        <v>1654</v>
      </c>
      <c r="H730" s="54"/>
      <c r="I730" s="54"/>
      <c r="J730" s="55"/>
      <c r="K730" s="55"/>
      <c r="L730" s="55"/>
      <c r="M730" s="55"/>
      <c r="N730" s="55"/>
      <c r="O730" s="83"/>
      <c r="P730" s="83"/>
      <c r="Q730" s="55"/>
      <c r="X730" s="84" t="str">
        <f t="shared" si="24"/>
        <v>监控-概览_界面显示_12</v>
      </c>
    </row>
    <row r="731" spans="2:24" s="48" customFormat="1" ht="14.85" hidden="1" customHeight="1" x14ac:dyDescent="0.25">
      <c r="B731" s="238" t="s">
        <v>1605</v>
      </c>
      <c r="C731" s="243" t="s">
        <v>1642</v>
      </c>
      <c r="D731" s="239" t="s">
        <v>1655</v>
      </c>
      <c r="E731" s="52"/>
      <c r="G731" s="239" t="s">
        <v>1656</v>
      </c>
      <c r="H731" s="54"/>
      <c r="I731" s="54"/>
      <c r="J731" s="55"/>
      <c r="K731" s="55"/>
      <c r="L731" s="55"/>
      <c r="M731" s="55"/>
      <c r="N731" s="55"/>
      <c r="O731" s="83"/>
      <c r="P731" s="83"/>
      <c r="Q731" s="55"/>
      <c r="X731" s="84" t="str">
        <f t="shared" si="24"/>
        <v>监控-概览_界面显示_12</v>
      </c>
    </row>
    <row r="732" spans="2:24" s="48" customFormat="1" ht="14.85" hidden="1" customHeight="1" x14ac:dyDescent="0.25">
      <c r="B732" s="238" t="s">
        <v>1605</v>
      </c>
      <c r="C732" s="243" t="s">
        <v>1642</v>
      </c>
      <c r="D732" s="239" t="s">
        <v>1657</v>
      </c>
      <c r="E732" s="52"/>
      <c r="G732" s="239" t="s">
        <v>1658</v>
      </c>
      <c r="H732" s="54"/>
      <c r="I732" s="54"/>
      <c r="J732" s="55"/>
      <c r="K732" s="55"/>
      <c r="L732" s="55"/>
      <c r="M732" s="55"/>
      <c r="N732" s="55"/>
      <c r="O732" s="83"/>
      <c r="P732" s="83"/>
      <c r="Q732" s="55"/>
      <c r="X732" s="84" t="str">
        <f t="shared" si="24"/>
        <v>监控-概览_界面显示_12</v>
      </c>
    </row>
    <row r="733" spans="2:24" s="48" customFormat="1" ht="14.85" hidden="1" customHeight="1" x14ac:dyDescent="0.25">
      <c r="B733" s="82" t="s">
        <v>1605</v>
      </c>
      <c r="C733" s="87" t="s">
        <v>1642</v>
      </c>
      <c r="D733" s="81" t="s">
        <v>1659</v>
      </c>
      <c r="E733" s="52"/>
      <c r="G733" s="81" t="s">
        <v>1660</v>
      </c>
      <c r="H733" s="54"/>
      <c r="I733" s="54"/>
      <c r="J733" s="55"/>
      <c r="K733" s="55"/>
      <c r="L733" s="55"/>
      <c r="M733" s="55"/>
      <c r="N733" s="55"/>
      <c r="O733" s="83"/>
      <c r="P733" s="83"/>
      <c r="Q733" s="55"/>
      <c r="X733" s="84" t="str">
        <f t="shared" si="24"/>
        <v>监控-概览_界面显示_12</v>
      </c>
    </row>
    <row r="734" spans="2:24" s="48" customFormat="1" ht="14.85" hidden="1" customHeight="1" x14ac:dyDescent="0.25">
      <c r="B734" s="82" t="s">
        <v>1605</v>
      </c>
      <c r="C734" s="87" t="s">
        <v>1642</v>
      </c>
      <c r="D734" s="81" t="s">
        <v>1661</v>
      </c>
      <c r="E734" s="52"/>
      <c r="G734" s="81" t="s">
        <v>1662</v>
      </c>
      <c r="H734" s="54"/>
      <c r="I734" s="54"/>
      <c r="J734" s="55"/>
      <c r="K734" s="55"/>
      <c r="L734" s="55"/>
      <c r="M734" s="55"/>
      <c r="N734" s="55"/>
      <c r="O734" s="83"/>
      <c r="P734" s="83"/>
      <c r="Q734" s="55"/>
      <c r="X734" s="84" t="str">
        <f t="shared" si="24"/>
        <v>监控-概览_界面显示_12</v>
      </c>
    </row>
    <row r="735" spans="2:24" s="48" customFormat="1" ht="14.85" hidden="1" customHeight="1" x14ac:dyDescent="0.25">
      <c r="B735" s="82" t="s">
        <v>1605</v>
      </c>
      <c r="C735" s="87" t="s">
        <v>1642</v>
      </c>
      <c r="D735" s="81" t="s">
        <v>1663</v>
      </c>
      <c r="E735" s="52"/>
      <c r="G735" s="81" t="s">
        <v>1664</v>
      </c>
      <c r="H735" s="54"/>
      <c r="I735" s="54"/>
      <c r="J735" s="55"/>
      <c r="K735" s="55"/>
      <c r="L735" s="55"/>
      <c r="M735" s="55"/>
      <c r="N735" s="55"/>
      <c r="O735" s="83"/>
      <c r="P735" s="83"/>
      <c r="Q735" s="55"/>
      <c r="X735" s="84" t="str">
        <f t="shared" si="24"/>
        <v>监控-概览_界面显示_12</v>
      </c>
    </row>
    <row r="736" spans="2:24" s="48" customFormat="1" ht="14.85" hidden="1" customHeight="1" x14ac:dyDescent="0.25">
      <c r="B736" s="82" t="s">
        <v>1605</v>
      </c>
      <c r="C736" s="87" t="s">
        <v>1642</v>
      </c>
      <c r="D736" s="81" t="s">
        <v>1665</v>
      </c>
      <c r="E736" s="52"/>
      <c r="G736" s="81" t="s">
        <v>1666</v>
      </c>
      <c r="H736" s="54"/>
      <c r="I736" s="54"/>
      <c r="J736" s="55"/>
      <c r="K736" s="55"/>
      <c r="L736" s="55"/>
      <c r="M736" s="55"/>
      <c r="N736" s="55"/>
      <c r="O736" s="83"/>
      <c r="P736" s="83"/>
      <c r="Q736" s="55"/>
      <c r="X736" s="84" t="str">
        <f t="shared" si="24"/>
        <v>监控-概览_界面显示_12</v>
      </c>
    </row>
    <row r="737" spans="2:24" s="48" customFormat="1" ht="14.85" hidden="1" customHeight="1" x14ac:dyDescent="0.25">
      <c r="B737" s="82" t="s">
        <v>1605</v>
      </c>
      <c r="C737" s="87" t="s">
        <v>1642</v>
      </c>
      <c r="D737" s="81" t="s">
        <v>1667</v>
      </c>
      <c r="E737" s="52"/>
      <c r="G737" s="81" t="s">
        <v>1668</v>
      </c>
      <c r="H737" s="54"/>
      <c r="I737" s="54"/>
      <c r="J737" s="55"/>
      <c r="K737" s="55"/>
      <c r="L737" s="55"/>
      <c r="M737" s="55"/>
      <c r="N737" s="55"/>
      <c r="O737" s="83"/>
      <c r="P737" s="83"/>
      <c r="Q737" s="55"/>
      <c r="X737" s="84" t="str">
        <f t="shared" si="24"/>
        <v>监控-概览_界面显示_12</v>
      </c>
    </row>
    <row r="738" spans="2:24" s="48" customFormat="1" ht="14.85" hidden="1" customHeight="1" x14ac:dyDescent="0.25">
      <c r="B738" s="82" t="s">
        <v>1605</v>
      </c>
      <c r="C738" s="87" t="s">
        <v>1642</v>
      </c>
      <c r="D738" s="81" t="s">
        <v>1669</v>
      </c>
      <c r="E738" s="52"/>
      <c r="G738" s="81" t="s">
        <v>1670</v>
      </c>
      <c r="H738" s="54"/>
      <c r="I738" s="54"/>
      <c r="J738" s="55"/>
      <c r="K738" s="55"/>
      <c r="L738" s="55"/>
      <c r="M738" s="55"/>
      <c r="N738" s="55"/>
      <c r="O738" s="83"/>
      <c r="P738" s="83"/>
      <c r="Q738" s="55"/>
      <c r="X738" s="84" t="str">
        <f t="shared" si="24"/>
        <v>监控-概览_界面显示_12</v>
      </c>
    </row>
    <row r="739" spans="2:24" s="48" customFormat="1" ht="14.85" hidden="1" customHeight="1" x14ac:dyDescent="0.25">
      <c r="B739" s="82" t="s">
        <v>1605</v>
      </c>
      <c r="C739" s="87" t="s">
        <v>1642</v>
      </c>
      <c r="D739" s="81" t="s">
        <v>1671</v>
      </c>
      <c r="E739" s="52"/>
      <c r="G739" s="81" t="s">
        <v>1672</v>
      </c>
      <c r="H739" s="54"/>
      <c r="I739" s="54"/>
      <c r="J739" s="55"/>
      <c r="K739" s="55"/>
      <c r="L739" s="55"/>
      <c r="M739" s="55"/>
      <c r="N739" s="55"/>
      <c r="O739" s="83"/>
      <c r="P739" s="83"/>
      <c r="Q739" s="55"/>
      <c r="X739" s="84" t="str">
        <f t="shared" si="24"/>
        <v>监控-概览_界面显示_12</v>
      </c>
    </row>
    <row r="740" spans="2:24" s="48" customFormat="1" ht="14.85" hidden="1" customHeight="1" x14ac:dyDescent="0.25">
      <c r="B740" s="82" t="s">
        <v>1605</v>
      </c>
      <c r="C740" s="87" t="s">
        <v>1673</v>
      </c>
      <c r="D740" s="81" t="s">
        <v>1674</v>
      </c>
      <c r="E740" s="52"/>
      <c r="G740" s="81" t="s">
        <v>1675</v>
      </c>
      <c r="H740" s="54"/>
      <c r="I740" s="54"/>
      <c r="J740" s="55"/>
      <c r="K740" s="55"/>
      <c r="L740" s="55"/>
      <c r="M740" s="55"/>
      <c r="N740" s="55"/>
      <c r="O740" s="83"/>
      <c r="P740" s="83"/>
      <c r="Q740" s="55"/>
      <c r="X740" s="84" t="str">
        <f t="shared" si="24"/>
        <v>监控-概览_大屏展示_19</v>
      </c>
    </row>
    <row r="741" spans="2:24" s="48" customFormat="1" ht="14.85" hidden="1" customHeight="1" x14ac:dyDescent="0.25">
      <c r="B741" s="82" t="s">
        <v>1605</v>
      </c>
      <c r="C741" s="87" t="s">
        <v>1673</v>
      </c>
      <c r="D741" s="81" t="s">
        <v>1676</v>
      </c>
      <c r="E741" s="52"/>
      <c r="G741" s="81" t="s">
        <v>1677</v>
      </c>
      <c r="H741" s="54"/>
      <c r="I741" s="54"/>
      <c r="J741" s="55"/>
      <c r="K741" s="55"/>
      <c r="L741" s="55"/>
      <c r="M741" s="55"/>
      <c r="N741" s="55"/>
      <c r="O741" s="83"/>
      <c r="P741" s="83"/>
      <c r="Q741" s="55"/>
      <c r="X741" s="84" t="str">
        <f t="shared" si="24"/>
        <v>监控-概览_大屏展示_19</v>
      </c>
    </row>
    <row r="742" spans="2:24" s="48" customFormat="1" ht="14.85" hidden="1" customHeight="1" x14ac:dyDescent="0.25">
      <c r="B742" s="82" t="s">
        <v>1605</v>
      </c>
      <c r="C742" s="87" t="s">
        <v>1673</v>
      </c>
      <c r="D742" s="81" t="s">
        <v>1678</v>
      </c>
      <c r="E742" s="52"/>
      <c r="G742" s="81" t="s">
        <v>1679</v>
      </c>
      <c r="H742" s="54"/>
      <c r="I742" s="54"/>
      <c r="J742" s="55"/>
      <c r="K742" s="55"/>
      <c r="L742" s="55"/>
      <c r="M742" s="55"/>
      <c r="N742" s="55"/>
      <c r="O742" s="83"/>
      <c r="P742" s="83"/>
      <c r="Q742" s="55"/>
      <c r="X742" s="84" t="str">
        <f t="shared" si="24"/>
        <v>监控-概览_大屏展示_19</v>
      </c>
    </row>
    <row r="743" spans="2:24" s="48" customFormat="1" ht="14.85" hidden="1" customHeight="1" x14ac:dyDescent="0.25">
      <c r="B743" s="82" t="s">
        <v>1605</v>
      </c>
      <c r="C743" s="87" t="s">
        <v>1673</v>
      </c>
      <c r="D743" s="81" t="s">
        <v>1680</v>
      </c>
      <c r="E743" s="52"/>
      <c r="G743" s="81" t="s">
        <v>1681</v>
      </c>
      <c r="H743" s="54"/>
      <c r="I743" s="54"/>
      <c r="J743" s="55"/>
      <c r="K743" s="55"/>
      <c r="L743" s="55"/>
      <c r="M743" s="55"/>
      <c r="N743" s="55"/>
      <c r="O743" s="83"/>
      <c r="P743" s="83"/>
      <c r="Q743" s="55"/>
      <c r="X743" s="84" t="str">
        <f t="shared" si="24"/>
        <v>监控-概览_大屏展示_19</v>
      </c>
    </row>
    <row r="744" spans="2:24" s="48" customFormat="1" ht="14.85" hidden="1" customHeight="1" x14ac:dyDescent="0.25">
      <c r="B744" s="82" t="s">
        <v>1605</v>
      </c>
      <c r="C744" s="87" t="s">
        <v>1673</v>
      </c>
      <c r="D744" s="81" t="s">
        <v>1682</v>
      </c>
      <c r="E744" s="52"/>
      <c r="G744" s="81" t="s">
        <v>1683</v>
      </c>
      <c r="H744" s="54"/>
      <c r="I744" s="54"/>
      <c r="J744" s="55"/>
      <c r="K744" s="55"/>
      <c r="L744" s="55"/>
      <c r="M744" s="55"/>
      <c r="N744" s="55"/>
      <c r="O744" s="83"/>
      <c r="P744" s="83"/>
      <c r="Q744" s="55"/>
      <c r="X744" s="84" t="str">
        <f t="shared" si="24"/>
        <v>监控-概览_大屏展示_19</v>
      </c>
    </row>
    <row r="745" spans="2:24" s="48" customFormat="1" ht="14.85" hidden="1" customHeight="1" x14ac:dyDescent="0.25">
      <c r="B745" s="82" t="s">
        <v>1605</v>
      </c>
      <c r="C745" s="87" t="s">
        <v>1673</v>
      </c>
      <c r="D745" s="81" t="s">
        <v>1684</v>
      </c>
      <c r="E745" s="52"/>
      <c r="G745" s="81" t="s">
        <v>1685</v>
      </c>
      <c r="H745" s="54"/>
      <c r="I745" s="54"/>
      <c r="J745" s="55"/>
      <c r="K745" s="55"/>
      <c r="L745" s="55"/>
      <c r="M745" s="55"/>
      <c r="N745" s="55"/>
      <c r="O745" s="83"/>
      <c r="P745" s="83"/>
      <c r="Q745" s="55"/>
      <c r="X745" s="84" t="str">
        <f t="shared" si="24"/>
        <v>监控-概览_大屏展示_19</v>
      </c>
    </row>
    <row r="746" spans="2:24" s="48" customFormat="1" ht="14.85" hidden="1" customHeight="1" x14ac:dyDescent="0.25">
      <c r="B746" s="82" t="s">
        <v>1605</v>
      </c>
      <c r="C746" s="87" t="s">
        <v>1673</v>
      </c>
      <c r="D746" s="81" t="s">
        <v>1686</v>
      </c>
      <c r="E746" s="52"/>
      <c r="G746" s="81" t="s">
        <v>1687</v>
      </c>
      <c r="H746" s="54"/>
      <c r="I746" s="54"/>
      <c r="J746" s="55"/>
      <c r="K746" s="55"/>
      <c r="L746" s="55"/>
      <c r="M746" s="55"/>
      <c r="N746" s="55"/>
      <c r="O746" s="83"/>
      <c r="P746" s="83"/>
      <c r="Q746" s="55"/>
      <c r="X746" s="84" t="str">
        <f t="shared" ref="X746:X809" si="25">B746&amp;"_"&amp;C746&amp;"_"&amp;COUNTIFS(B:B,B:B,C:C,C:C)</f>
        <v>监控-概览_大屏展示_19</v>
      </c>
    </row>
    <row r="747" spans="2:24" s="48" customFormat="1" ht="14.85" hidden="1" customHeight="1" x14ac:dyDescent="0.25">
      <c r="B747" s="82" t="s">
        <v>1605</v>
      </c>
      <c r="C747" s="87" t="s">
        <v>1673</v>
      </c>
      <c r="D747" s="81" t="s">
        <v>1688</v>
      </c>
      <c r="E747" s="52"/>
      <c r="G747" s="81" t="s">
        <v>1689</v>
      </c>
      <c r="H747" s="54"/>
      <c r="I747" s="54"/>
      <c r="J747" s="55"/>
      <c r="K747" s="55"/>
      <c r="L747" s="55"/>
      <c r="M747" s="55"/>
      <c r="N747" s="55"/>
      <c r="O747" s="83"/>
      <c r="P747" s="83"/>
      <c r="Q747" s="55"/>
      <c r="X747" s="84" t="str">
        <f t="shared" si="25"/>
        <v>监控-概览_大屏展示_19</v>
      </c>
    </row>
    <row r="748" spans="2:24" s="48" customFormat="1" ht="14.85" hidden="1" customHeight="1" x14ac:dyDescent="0.25">
      <c r="B748" s="82" t="s">
        <v>1605</v>
      </c>
      <c r="C748" s="87" t="s">
        <v>1673</v>
      </c>
      <c r="D748" s="81" t="s">
        <v>1690</v>
      </c>
      <c r="E748" s="52"/>
      <c r="G748" s="81" t="s">
        <v>1691</v>
      </c>
      <c r="H748" s="54"/>
      <c r="I748" s="54"/>
      <c r="J748" s="55"/>
      <c r="K748" s="55"/>
      <c r="L748" s="55"/>
      <c r="M748" s="55"/>
      <c r="N748" s="55"/>
      <c r="O748" s="83"/>
      <c r="P748" s="83"/>
      <c r="Q748" s="55"/>
      <c r="X748" s="84" t="str">
        <f t="shared" si="25"/>
        <v>监控-概览_大屏展示_19</v>
      </c>
    </row>
    <row r="749" spans="2:24" s="48" customFormat="1" ht="14.85" hidden="1" customHeight="1" x14ac:dyDescent="0.25">
      <c r="B749" s="82" t="s">
        <v>1605</v>
      </c>
      <c r="C749" s="87" t="s">
        <v>1673</v>
      </c>
      <c r="D749" s="81" t="s">
        <v>1692</v>
      </c>
      <c r="E749" s="52"/>
      <c r="G749" s="81" t="s">
        <v>1693</v>
      </c>
      <c r="H749" s="54"/>
      <c r="I749" s="54"/>
      <c r="J749" s="55"/>
      <c r="K749" s="55"/>
      <c r="L749" s="55"/>
      <c r="M749" s="55"/>
      <c r="N749" s="55"/>
      <c r="O749" s="83"/>
      <c r="P749" s="83"/>
      <c r="Q749" s="55"/>
      <c r="X749" s="84" t="str">
        <f t="shared" si="25"/>
        <v>监控-概览_大屏展示_19</v>
      </c>
    </row>
    <row r="750" spans="2:24" s="48" customFormat="1" ht="14.85" hidden="1" customHeight="1" x14ac:dyDescent="0.25">
      <c r="B750" s="82" t="s">
        <v>1605</v>
      </c>
      <c r="C750" s="87" t="s">
        <v>1673</v>
      </c>
      <c r="D750" s="81" t="s">
        <v>1694</v>
      </c>
      <c r="E750" s="52"/>
      <c r="G750" s="81" t="s">
        <v>1695</v>
      </c>
      <c r="H750" s="54"/>
      <c r="I750" s="54"/>
      <c r="J750" s="55"/>
      <c r="K750" s="55"/>
      <c r="L750" s="55"/>
      <c r="M750" s="55"/>
      <c r="N750" s="55"/>
      <c r="O750" s="83"/>
      <c r="P750" s="83"/>
      <c r="Q750" s="55"/>
      <c r="X750" s="84" t="str">
        <f t="shared" si="25"/>
        <v>监控-概览_大屏展示_19</v>
      </c>
    </row>
    <row r="751" spans="2:24" s="48" customFormat="1" ht="14.85" hidden="1" customHeight="1" x14ac:dyDescent="0.25">
      <c r="B751" s="82" t="s">
        <v>1605</v>
      </c>
      <c r="C751" s="87" t="s">
        <v>1673</v>
      </c>
      <c r="D751" s="81" t="s">
        <v>1696</v>
      </c>
      <c r="E751" s="52"/>
      <c r="G751" s="81" t="s">
        <v>1697</v>
      </c>
      <c r="H751" s="54"/>
      <c r="I751" s="54"/>
      <c r="J751" s="55"/>
      <c r="K751" s="55"/>
      <c r="L751" s="55"/>
      <c r="M751" s="55"/>
      <c r="N751" s="55"/>
      <c r="O751" s="83"/>
      <c r="P751" s="83"/>
      <c r="Q751" s="55"/>
      <c r="X751" s="84" t="str">
        <f t="shared" si="25"/>
        <v>监控-概览_大屏展示_19</v>
      </c>
    </row>
    <row r="752" spans="2:24" s="48" customFormat="1" ht="14.85" hidden="1" customHeight="1" x14ac:dyDescent="0.25">
      <c r="B752" s="82" t="s">
        <v>1605</v>
      </c>
      <c r="C752" s="87" t="s">
        <v>1673</v>
      </c>
      <c r="D752" s="81" t="s">
        <v>1698</v>
      </c>
      <c r="E752" s="52"/>
      <c r="G752" s="81" t="s">
        <v>1693</v>
      </c>
      <c r="H752" s="54"/>
      <c r="I752" s="54"/>
      <c r="J752" s="55"/>
      <c r="K752" s="55"/>
      <c r="L752" s="55"/>
      <c r="M752" s="55"/>
      <c r="N752" s="55"/>
      <c r="O752" s="83"/>
      <c r="P752" s="83"/>
      <c r="Q752" s="55"/>
      <c r="X752" s="84" t="str">
        <f t="shared" si="25"/>
        <v>监控-概览_大屏展示_19</v>
      </c>
    </row>
    <row r="753" spans="2:24" s="48" customFormat="1" ht="14.85" hidden="1" customHeight="1" x14ac:dyDescent="0.25">
      <c r="B753" s="82" t="s">
        <v>1605</v>
      </c>
      <c r="C753" s="87" t="s">
        <v>1673</v>
      </c>
      <c r="D753" s="81" t="s">
        <v>1699</v>
      </c>
      <c r="E753" s="52"/>
      <c r="G753" s="81" t="s">
        <v>1700</v>
      </c>
      <c r="H753" s="54"/>
      <c r="I753" s="54"/>
      <c r="J753" s="55"/>
      <c r="K753" s="55"/>
      <c r="L753" s="55"/>
      <c r="M753" s="55"/>
      <c r="N753" s="55"/>
      <c r="O753" s="83"/>
      <c r="P753" s="83"/>
      <c r="Q753" s="55"/>
      <c r="X753" s="84" t="str">
        <f t="shared" si="25"/>
        <v>监控-概览_大屏展示_19</v>
      </c>
    </row>
    <row r="754" spans="2:24" s="48" customFormat="1" ht="14.85" hidden="1" customHeight="1" x14ac:dyDescent="0.25">
      <c r="B754" s="82" t="s">
        <v>1605</v>
      </c>
      <c r="C754" s="87" t="s">
        <v>1673</v>
      </c>
      <c r="D754" s="81" t="s">
        <v>1701</v>
      </c>
      <c r="E754" s="52"/>
      <c r="G754" s="81" t="s">
        <v>1702</v>
      </c>
      <c r="H754" s="54"/>
      <c r="I754" s="54"/>
      <c r="J754" s="55"/>
      <c r="K754" s="55"/>
      <c r="L754" s="55"/>
      <c r="M754" s="55"/>
      <c r="N754" s="55"/>
      <c r="O754" s="83"/>
      <c r="P754" s="83"/>
      <c r="Q754" s="55"/>
      <c r="X754" s="84" t="str">
        <f t="shared" si="25"/>
        <v>监控-概览_大屏展示_19</v>
      </c>
    </row>
    <row r="755" spans="2:24" s="48" customFormat="1" ht="14.85" hidden="1" customHeight="1" x14ac:dyDescent="0.25">
      <c r="B755" s="82" t="s">
        <v>1605</v>
      </c>
      <c r="C755" s="87" t="s">
        <v>1673</v>
      </c>
      <c r="D755" s="81" t="s">
        <v>1703</v>
      </c>
      <c r="E755" s="52"/>
      <c r="G755" s="81" t="s">
        <v>1704</v>
      </c>
      <c r="H755" s="54"/>
      <c r="I755" s="54"/>
      <c r="J755" s="55"/>
      <c r="K755" s="55"/>
      <c r="L755" s="55"/>
      <c r="M755" s="55"/>
      <c r="N755" s="55"/>
      <c r="O755" s="83"/>
      <c r="P755" s="83"/>
      <c r="Q755" s="55"/>
      <c r="X755" s="84" t="str">
        <f t="shared" si="25"/>
        <v>监控-概览_大屏展示_19</v>
      </c>
    </row>
    <row r="756" spans="2:24" s="48" customFormat="1" ht="14.85" hidden="1" customHeight="1" x14ac:dyDescent="0.25">
      <c r="B756" s="82" t="s">
        <v>1605</v>
      </c>
      <c r="C756" s="87" t="s">
        <v>1673</v>
      </c>
      <c r="D756" s="81" t="s">
        <v>1705</v>
      </c>
      <c r="E756" s="52"/>
      <c r="G756" s="81" t="s">
        <v>1706</v>
      </c>
      <c r="H756" s="54"/>
      <c r="I756" s="54"/>
      <c r="J756" s="55"/>
      <c r="K756" s="55"/>
      <c r="L756" s="55"/>
      <c r="M756" s="55"/>
      <c r="N756" s="55"/>
      <c r="O756" s="83"/>
      <c r="P756" s="83"/>
      <c r="Q756" s="55"/>
      <c r="X756" s="84" t="str">
        <f t="shared" si="25"/>
        <v>监控-概览_大屏展示_19</v>
      </c>
    </row>
    <row r="757" spans="2:24" s="48" customFormat="1" ht="14.85" hidden="1" customHeight="1" x14ac:dyDescent="0.25">
      <c r="B757" s="82" t="s">
        <v>1605</v>
      </c>
      <c r="C757" s="87" t="s">
        <v>1673</v>
      </c>
      <c r="D757" s="81" t="s">
        <v>1707</v>
      </c>
      <c r="E757" s="52"/>
      <c r="G757" s="81" t="s">
        <v>1708</v>
      </c>
      <c r="H757" s="54"/>
      <c r="I757" s="54"/>
      <c r="J757" s="55"/>
      <c r="K757" s="55"/>
      <c r="L757" s="55"/>
      <c r="M757" s="55"/>
      <c r="N757" s="55"/>
      <c r="O757" s="83"/>
      <c r="P757" s="83"/>
      <c r="Q757" s="55"/>
      <c r="X757" s="84" t="str">
        <f t="shared" si="25"/>
        <v>监控-概览_大屏展示_19</v>
      </c>
    </row>
    <row r="758" spans="2:24" s="48" customFormat="1" ht="14.85" hidden="1" customHeight="1" x14ac:dyDescent="0.25">
      <c r="B758" s="82" t="s">
        <v>1605</v>
      </c>
      <c r="C758" s="87" t="s">
        <v>1673</v>
      </c>
      <c r="D758" s="81" t="s">
        <v>1709</v>
      </c>
      <c r="E758" s="52"/>
      <c r="G758" s="81" t="s">
        <v>1710</v>
      </c>
      <c r="H758" s="54"/>
      <c r="I758" s="54"/>
      <c r="J758" s="55"/>
      <c r="K758" s="55"/>
      <c r="L758" s="55"/>
      <c r="M758" s="55"/>
      <c r="N758" s="55"/>
      <c r="O758" s="83"/>
      <c r="P758" s="83"/>
      <c r="Q758" s="55"/>
      <c r="X758" s="84" t="str">
        <f t="shared" si="25"/>
        <v>监控-概览_大屏展示_19</v>
      </c>
    </row>
    <row r="759" spans="2:24" s="48" customFormat="1" ht="14.85" hidden="1" customHeight="1" x14ac:dyDescent="0.25">
      <c r="B759" s="82" t="s">
        <v>1711</v>
      </c>
      <c r="C759" s="87" t="s">
        <v>1712</v>
      </c>
      <c r="D759" s="81" t="s">
        <v>1713</v>
      </c>
      <c r="E759" s="52"/>
      <c r="G759" s="81" t="s">
        <v>1714</v>
      </c>
      <c r="H759" s="54"/>
      <c r="I759" s="54"/>
      <c r="J759" s="55"/>
      <c r="K759" s="55"/>
      <c r="L759" s="55"/>
      <c r="M759" s="55"/>
      <c r="N759" s="55"/>
      <c r="O759" s="83"/>
      <c r="P759" s="83"/>
      <c r="Q759" s="55"/>
      <c r="X759" s="84" t="str">
        <f t="shared" si="25"/>
        <v>监控-仪表板_按钮-重置_1</v>
      </c>
    </row>
    <row r="760" spans="2:24" s="48" customFormat="1" ht="14.85" hidden="1" customHeight="1" x14ac:dyDescent="0.25">
      <c r="B760" s="82" t="s">
        <v>1711</v>
      </c>
      <c r="C760" s="87" t="s">
        <v>1715</v>
      </c>
      <c r="D760" s="81" t="s">
        <v>1716</v>
      </c>
      <c r="E760" s="52"/>
      <c r="G760" s="81" t="s">
        <v>1717</v>
      </c>
      <c r="H760" s="54"/>
      <c r="I760" s="54"/>
      <c r="J760" s="55"/>
      <c r="K760" s="55"/>
      <c r="L760" s="55"/>
      <c r="M760" s="55"/>
      <c r="N760" s="55"/>
      <c r="O760" s="83"/>
      <c r="P760" s="83"/>
      <c r="Q760" s="55"/>
      <c r="X760" s="84" t="str">
        <f t="shared" si="25"/>
        <v>监控-仪表板_按钮-全屏展示_1</v>
      </c>
    </row>
    <row r="761" spans="2:24" s="48" customFormat="1" ht="14.85" hidden="1" customHeight="1" x14ac:dyDescent="0.25">
      <c r="B761" s="82" t="s">
        <v>1711</v>
      </c>
      <c r="C761" s="87" t="s">
        <v>1718</v>
      </c>
      <c r="D761" s="81" t="s">
        <v>1719</v>
      </c>
      <c r="E761" s="52"/>
      <c r="G761" s="81" t="s">
        <v>1720</v>
      </c>
      <c r="H761" s="54"/>
      <c r="I761" s="54"/>
      <c r="J761" s="55"/>
      <c r="K761" s="55"/>
      <c r="L761" s="55"/>
      <c r="M761" s="55"/>
      <c r="N761" s="55"/>
      <c r="O761" s="83"/>
      <c r="P761" s="83"/>
      <c r="Q761" s="55"/>
      <c r="X761" s="84" t="str">
        <f t="shared" si="25"/>
        <v>监控-仪表板_按钮-节点筛选_1</v>
      </c>
    </row>
    <row r="762" spans="2:24" s="48" customFormat="1" ht="14.85" hidden="1" customHeight="1" x14ac:dyDescent="0.25">
      <c r="B762" s="82" t="s">
        <v>1711</v>
      </c>
      <c r="C762" s="87" t="s">
        <v>1721</v>
      </c>
      <c r="D762" s="81" t="s">
        <v>1722</v>
      </c>
      <c r="E762" s="52"/>
      <c r="G762" s="81" t="s">
        <v>1723</v>
      </c>
      <c r="H762" s="54"/>
      <c r="I762" s="54"/>
      <c r="J762" s="55"/>
      <c r="K762" s="55"/>
      <c r="L762" s="55"/>
      <c r="M762" s="55"/>
      <c r="N762" s="55"/>
      <c r="O762" s="83"/>
      <c r="P762" s="83"/>
      <c r="Q762" s="55"/>
      <c r="X762" s="84" t="str">
        <f t="shared" si="25"/>
        <v>监控-仪表板_按钮-添加图表_1</v>
      </c>
    </row>
    <row r="763" spans="2:24" s="48" customFormat="1" ht="14.85" hidden="1" customHeight="1" x14ac:dyDescent="0.25">
      <c r="B763" s="82" t="s">
        <v>1711</v>
      </c>
      <c r="C763" s="87" t="s">
        <v>1724</v>
      </c>
      <c r="D763" s="81" t="s">
        <v>1725</v>
      </c>
      <c r="E763" s="52"/>
      <c r="G763" s="81" t="s">
        <v>1726</v>
      </c>
      <c r="H763" s="54"/>
      <c r="I763" s="54"/>
      <c r="J763" s="55"/>
      <c r="K763" s="55"/>
      <c r="L763" s="55"/>
      <c r="M763" s="55"/>
      <c r="N763" s="55"/>
      <c r="O763" s="83"/>
      <c r="P763" s="83"/>
      <c r="Q763" s="55"/>
      <c r="X763" s="84" t="str">
        <f t="shared" si="25"/>
        <v>监控-仪表板_按钮-新建图表_1</v>
      </c>
    </row>
    <row r="764" spans="2:24" s="48" customFormat="1" ht="14.85" hidden="1" customHeight="1" x14ac:dyDescent="0.25">
      <c r="B764" s="82" t="s">
        <v>1711</v>
      </c>
      <c r="C764" s="87" t="s">
        <v>1727</v>
      </c>
      <c r="D764" s="81" t="s">
        <v>1728</v>
      </c>
      <c r="E764" s="52"/>
      <c r="G764" s="81" t="s">
        <v>1729</v>
      </c>
      <c r="H764" s="54"/>
      <c r="I764" s="54"/>
      <c r="J764" s="55"/>
      <c r="K764" s="55"/>
      <c r="L764" s="55"/>
      <c r="M764" s="55"/>
      <c r="N764" s="55"/>
      <c r="O764" s="83"/>
      <c r="P764" s="83"/>
      <c r="Q764" s="55"/>
      <c r="X764" s="84" t="str">
        <f t="shared" si="25"/>
        <v>监控-仪表板_按钮-自动刷新_2</v>
      </c>
    </row>
    <row r="765" spans="2:24" s="48" customFormat="1" ht="14.85" hidden="1" customHeight="1" x14ac:dyDescent="0.25">
      <c r="B765" s="82" t="s">
        <v>1711</v>
      </c>
      <c r="C765" s="87" t="s">
        <v>1727</v>
      </c>
      <c r="D765" s="81" t="s">
        <v>1730</v>
      </c>
      <c r="E765" s="52"/>
      <c r="G765" s="81" t="s">
        <v>1731</v>
      </c>
      <c r="H765" s="54"/>
      <c r="I765" s="54"/>
      <c r="J765" s="55"/>
      <c r="K765" s="55"/>
      <c r="L765" s="55"/>
      <c r="M765" s="55"/>
      <c r="N765" s="55"/>
      <c r="O765" s="83"/>
      <c r="P765" s="83"/>
      <c r="Q765" s="55"/>
      <c r="X765" s="84" t="str">
        <f t="shared" si="25"/>
        <v>监控-仪表板_按钮-自动刷新_2</v>
      </c>
    </row>
    <row r="766" spans="2:24" s="48" customFormat="1" ht="14.85" hidden="1" customHeight="1" x14ac:dyDescent="0.25">
      <c r="B766" s="238" t="s">
        <v>1711</v>
      </c>
      <c r="C766" s="243" t="s">
        <v>1732</v>
      </c>
      <c r="D766" s="239" t="s">
        <v>1733</v>
      </c>
      <c r="E766" s="52"/>
      <c r="G766" s="239" t="s">
        <v>1734</v>
      </c>
      <c r="H766" s="54"/>
      <c r="I766" s="54"/>
      <c r="J766" s="55"/>
      <c r="K766" s="55"/>
      <c r="L766" s="55"/>
      <c r="M766" s="55"/>
      <c r="N766" s="55"/>
      <c r="O766" s="83"/>
      <c r="P766" s="83"/>
      <c r="Q766" s="55"/>
      <c r="X766" s="84" t="str">
        <f t="shared" si="25"/>
        <v>监控-仪表板_系统仪表板_9</v>
      </c>
    </row>
    <row r="767" spans="2:24" s="48" customFormat="1" ht="14.85" hidden="1" customHeight="1" x14ac:dyDescent="0.25">
      <c r="B767" s="238" t="s">
        <v>1711</v>
      </c>
      <c r="C767" s="243" t="s">
        <v>1732</v>
      </c>
      <c r="D767" s="239" t="s">
        <v>1735</v>
      </c>
      <c r="E767" s="52"/>
      <c r="G767" s="239" t="s">
        <v>1736</v>
      </c>
      <c r="H767" s="54"/>
      <c r="I767" s="54"/>
      <c r="J767" s="55"/>
      <c r="K767" s="55"/>
      <c r="L767" s="55"/>
      <c r="M767" s="55"/>
      <c r="N767" s="55"/>
      <c r="O767" s="83"/>
      <c r="P767" s="83"/>
      <c r="Q767" s="55"/>
      <c r="X767" s="84" t="str">
        <f t="shared" si="25"/>
        <v>监控-仪表板_系统仪表板_9</v>
      </c>
    </row>
    <row r="768" spans="2:24" s="48" customFormat="1" ht="14.85" hidden="1" customHeight="1" x14ac:dyDescent="0.25">
      <c r="B768" s="82" t="s">
        <v>1711</v>
      </c>
      <c r="C768" s="87" t="s">
        <v>1732</v>
      </c>
      <c r="D768" s="81" t="s">
        <v>1737</v>
      </c>
      <c r="E768" s="52"/>
      <c r="G768" s="81" t="s">
        <v>1738</v>
      </c>
      <c r="H768" s="54"/>
      <c r="I768" s="54"/>
      <c r="J768" s="55"/>
      <c r="K768" s="55"/>
      <c r="L768" s="55"/>
      <c r="M768" s="55"/>
      <c r="N768" s="55"/>
      <c r="O768" s="83"/>
      <c r="P768" s="83"/>
      <c r="Q768" s="55"/>
      <c r="X768" s="84" t="str">
        <f t="shared" si="25"/>
        <v>监控-仪表板_系统仪表板_9</v>
      </c>
    </row>
    <row r="769" spans="2:24" s="48" customFormat="1" ht="14.85" hidden="1" customHeight="1" x14ac:dyDescent="0.25">
      <c r="B769" s="82" t="s">
        <v>1711</v>
      </c>
      <c r="C769" s="87" t="s">
        <v>1732</v>
      </c>
      <c r="D769" s="81" t="s">
        <v>1739</v>
      </c>
      <c r="E769" s="52"/>
      <c r="G769" s="81" t="s">
        <v>1740</v>
      </c>
      <c r="H769" s="54"/>
      <c r="I769" s="54"/>
      <c r="J769" s="55"/>
      <c r="K769" s="55"/>
      <c r="L769" s="55"/>
      <c r="M769" s="55"/>
      <c r="N769" s="55"/>
      <c r="O769" s="83"/>
      <c r="P769" s="83"/>
      <c r="Q769" s="55"/>
      <c r="X769" s="84" t="str">
        <f t="shared" si="25"/>
        <v>监控-仪表板_系统仪表板_9</v>
      </c>
    </row>
    <row r="770" spans="2:24" s="48" customFormat="1" ht="14.85" hidden="1" customHeight="1" x14ac:dyDescent="0.25">
      <c r="B770" s="82" t="s">
        <v>1711</v>
      </c>
      <c r="C770" s="87" t="s">
        <v>1732</v>
      </c>
      <c r="D770" s="81" t="s">
        <v>1741</v>
      </c>
      <c r="E770" s="52"/>
      <c r="G770" s="81" t="s">
        <v>1742</v>
      </c>
      <c r="H770" s="54"/>
      <c r="I770" s="54"/>
      <c r="J770" s="55"/>
      <c r="K770" s="55"/>
      <c r="L770" s="55"/>
      <c r="M770" s="55"/>
      <c r="N770" s="55"/>
      <c r="O770" s="83"/>
      <c r="P770" s="83"/>
      <c r="Q770" s="55"/>
      <c r="X770" s="84" t="str">
        <f t="shared" si="25"/>
        <v>监控-仪表板_系统仪表板_9</v>
      </c>
    </row>
    <row r="771" spans="2:24" s="48" customFormat="1" ht="14.85" hidden="1" customHeight="1" x14ac:dyDescent="0.25">
      <c r="B771" s="82" t="s">
        <v>1711</v>
      </c>
      <c r="C771" s="87" t="s">
        <v>1732</v>
      </c>
      <c r="D771" s="81" t="s">
        <v>1743</v>
      </c>
      <c r="E771" s="52"/>
      <c r="G771" s="81" t="s">
        <v>1744</v>
      </c>
      <c r="H771" s="54"/>
      <c r="I771" s="54"/>
      <c r="J771" s="55"/>
      <c r="K771" s="55"/>
      <c r="L771" s="55"/>
      <c r="M771" s="55"/>
      <c r="N771" s="55"/>
      <c r="O771" s="83"/>
      <c r="P771" s="83"/>
      <c r="Q771" s="55"/>
      <c r="X771" s="84" t="str">
        <f t="shared" si="25"/>
        <v>监控-仪表板_系统仪表板_9</v>
      </c>
    </row>
    <row r="772" spans="2:24" s="48" customFormat="1" ht="14.85" hidden="1" customHeight="1" x14ac:dyDescent="0.25">
      <c r="B772" s="82" t="s">
        <v>1711</v>
      </c>
      <c r="C772" s="87" t="s">
        <v>1732</v>
      </c>
      <c r="D772" s="81" t="s">
        <v>1745</v>
      </c>
      <c r="E772" s="52"/>
      <c r="G772" s="81" t="s">
        <v>1746</v>
      </c>
      <c r="H772" s="54"/>
      <c r="I772" s="54"/>
      <c r="J772" s="55"/>
      <c r="K772" s="55"/>
      <c r="L772" s="55"/>
      <c r="M772" s="55"/>
      <c r="N772" s="55"/>
      <c r="O772" s="83"/>
      <c r="P772" s="83"/>
      <c r="Q772" s="55"/>
      <c r="X772" s="84" t="str">
        <f t="shared" si="25"/>
        <v>监控-仪表板_系统仪表板_9</v>
      </c>
    </row>
    <row r="773" spans="2:24" s="48" customFormat="1" ht="14.85" hidden="1" customHeight="1" x14ac:dyDescent="0.25">
      <c r="B773" s="82" t="s">
        <v>1711</v>
      </c>
      <c r="C773" s="87" t="s">
        <v>1732</v>
      </c>
      <c r="D773" s="81" t="s">
        <v>1747</v>
      </c>
      <c r="E773" s="52"/>
      <c r="G773" s="81" t="s">
        <v>1748</v>
      </c>
      <c r="H773" s="54"/>
      <c r="I773" s="54"/>
      <c r="J773" s="55"/>
      <c r="K773" s="55"/>
      <c r="L773" s="55"/>
      <c r="M773" s="55"/>
      <c r="N773" s="55"/>
      <c r="O773" s="83"/>
      <c r="P773" s="83"/>
      <c r="Q773" s="55"/>
      <c r="X773" s="84" t="str">
        <f t="shared" si="25"/>
        <v>监控-仪表板_系统仪表板_9</v>
      </c>
    </row>
    <row r="774" spans="2:24" s="48" customFormat="1" ht="14.85" hidden="1" customHeight="1" x14ac:dyDescent="0.25">
      <c r="B774" s="82" t="s">
        <v>1711</v>
      </c>
      <c r="C774" s="87" t="s">
        <v>1732</v>
      </c>
      <c r="D774" s="81" t="s">
        <v>1749</v>
      </c>
      <c r="E774" s="52"/>
      <c r="G774" s="81" t="s">
        <v>1750</v>
      </c>
      <c r="H774" s="54"/>
      <c r="I774" s="54"/>
      <c r="J774" s="55"/>
      <c r="K774" s="55"/>
      <c r="L774" s="55"/>
      <c r="M774" s="55"/>
      <c r="N774" s="55"/>
      <c r="O774" s="83"/>
      <c r="P774" s="83"/>
      <c r="Q774" s="55"/>
      <c r="X774" s="84" t="str">
        <f t="shared" si="25"/>
        <v>监控-仪表板_系统仪表板_9</v>
      </c>
    </row>
    <row r="775" spans="2:24" s="48" customFormat="1" ht="14.85" hidden="1" customHeight="1" x14ac:dyDescent="0.25">
      <c r="B775" s="82" t="s">
        <v>1711</v>
      </c>
      <c r="C775" s="87" t="s">
        <v>1751</v>
      </c>
      <c r="D775" s="81" t="s">
        <v>1752</v>
      </c>
      <c r="E775" s="52"/>
      <c r="G775" s="81" t="s">
        <v>1753</v>
      </c>
      <c r="H775" s="54"/>
      <c r="I775" s="54"/>
      <c r="J775" s="55"/>
      <c r="K775" s="55"/>
      <c r="L775" s="55"/>
      <c r="M775" s="55"/>
      <c r="N775" s="55"/>
      <c r="O775" s="83"/>
      <c r="P775" s="83"/>
      <c r="Q775" s="55"/>
      <c r="X775" s="84" t="str">
        <f t="shared" si="25"/>
        <v>监控-仪表板_分布式仪表板_9</v>
      </c>
    </row>
    <row r="776" spans="2:24" s="48" customFormat="1" ht="14.85" hidden="1" customHeight="1" x14ac:dyDescent="0.25">
      <c r="B776" s="82" t="s">
        <v>1711</v>
      </c>
      <c r="C776" s="87" t="s">
        <v>1751</v>
      </c>
      <c r="D776" s="81" t="s">
        <v>1754</v>
      </c>
      <c r="E776" s="52"/>
      <c r="G776" s="81" t="s">
        <v>1755</v>
      </c>
      <c r="H776" s="54"/>
      <c r="I776" s="54"/>
      <c r="J776" s="55"/>
      <c r="K776" s="55"/>
      <c r="L776" s="55"/>
      <c r="M776" s="55"/>
      <c r="N776" s="55"/>
      <c r="O776" s="83"/>
      <c r="P776" s="83"/>
      <c r="Q776" s="55"/>
      <c r="X776" s="84" t="str">
        <f t="shared" si="25"/>
        <v>监控-仪表板_分布式仪表板_9</v>
      </c>
    </row>
    <row r="777" spans="2:24" s="48" customFormat="1" ht="14.85" hidden="1" customHeight="1" x14ac:dyDescent="0.25">
      <c r="B777" s="82" t="s">
        <v>1711</v>
      </c>
      <c r="C777" s="87" t="s">
        <v>1751</v>
      </c>
      <c r="D777" s="81" t="s">
        <v>1756</v>
      </c>
      <c r="E777" s="52"/>
      <c r="G777" s="81" t="s">
        <v>1757</v>
      </c>
      <c r="H777" s="54"/>
      <c r="I777" s="54"/>
      <c r="J777" s="55"/>
      <c r="K777" s="55"/>
      <c r="L777" s="55"/>
      <c r="M777" s="55"/>
      <c r="N777" s="55"/>
      <c r="O777" s="83"/>
      <c r="P777" s="83"/>
      <c r="Q777" s="55"/>
      <c r="X777" s="84" t="str">
        <f t="shared" si="25"/>
        <v>监控-仪表板_分布式仪表板_9</v>
      </c>
    </row>
    <row r="778" spans="2:24" s="48" customFormat="1" ht="14.85" hidden="1" customHeight="1" x14ac:dyDescent="0.25">
      <c r="B778" s="82" t="s">
        <v>1711</v>
      </c>
      <c r="C778" s="87" t="s">
        <v>1751</v>
      </c>
      <c r="D778" s="81" t="s">
        <v>1758</v>
      </c>
      <c r="E778" s="52"/>
      <c r="G778" s="81" t="s">
        <v>1759</v>
      </c>
      <c r="H778" s="54"/>
      <c r="I778" s="54"/>
      <c r="J778" s="55"/>
      <c r="K778" s="55"/>
      <c r="L778" s="55"/>
      <c r="M778" s="55"/>
      <c r="N778" s="55"/>
      <c r="O778" s="83"/>
      <c r="P778" s="83"/>
      <c r="Q778" s="55"/>
      <c r="X778" s="84" t="str">
        <f t="shared" si="25"/>
        <v>监控-仪表板_分布式仪表板_9</v>
      </c>
    </row>
    <row r="779" spans="2:24" s="48" customFormat="1" ht="14.85" hidden="1" customHeight="1" x14ac:dyDescent="0.25">
      <c r="B779" s="82" t="s">
        <v>1711</v>
      </c>
      <c r="C779" s="87" t="s">
        <v>1751</v>
      </c>
      <c r="D779" s="81" t="s">
        <v>1760</v>
      </c>
      <c r="E779" s="52"/>
      <c r="G779" s="81" t="s">
        <v>1761</v>
      </c>
      <c r="H779" s="54"/>
      <c r="I779" s="54"/>
      <c r="J779" s="55"/>
      <c r="K779" s="55"/>
      <c r="L779" s="55"/>
      <c r="M779" s="55"/>
      <c r="N779" s="55"/>
      <c r="O779" s="83"/>
      <c r="P779" s="83"/>
      <c r="Q779" s="55"/>
      <c r="X779" s="84" t="str">
        <f t="shared" si="25"/>
        <v>监控-仪表板_分布式仪表板_9</v>
      </c>
    </row>
    <row r="780" spans="2:24" s="48" customFormat="1" ht="14.85" hidden="1" customHeight="1" x14ac:dyDescent="0.25">
      <c r="B780" s="82" t="s">
        <v>1711</v>
      </c>
      <c r="C780" s="87" t="s">
        <v>1751</v>
      </c>
      <c r="D780" s="81" t="s">
        <v>1762</v>
      </c>
      <c r="E780" s="52"/>
      <c r="G780" s="81" t="s">
        <v>1763</v>
      </c>
      <c r="H780" s="54"/>
      <c r="I780" s="54"/>
      <c r="J780" s="55"/>
      <c r="K780" s="55"/>
      <c r="L780" s="55"/>
      <c r="M780" s="55"/>
      <c r="N780" s="55"/>
      <c r="O780" s="83"/>
      <c r="P780" s="83"/>
      <c r="Q780" s="55"/>
      <c r="X780" s="84" t="str">
        <f t="shared" si="25"/>
        <v>监控-仪表板_分布式仪表板_9</v>
      </c>
    </row>
    <row r="781" spans="2:24" s="48" customFormat="1" ht="14.85" hidden="1" customHeight="1" x14ac:dyDescent="0.25">
      <c r="B781" s="82" t="s">
        <v>1711</v>
      </c>
      <c r="C781" s="87" t="s">
        <v>1751</v>
      </c>
      <c r="D781" s="81" t="s">
        <v>1764</v>
      </c>
      <c r="E781" s="52"/>
      <c r="G781" s="81" t="s">
        <v>1765</v>
      </c>
      <c r="H781" s="54"/>
      <c r="I781" s="54"/>
      <c r="J781" s="55"/>
      <c r="K781" s="55"/>
      <c r="L781" s="55"/>
      <c r="M781" s="55"/>
      <c r="N781" s="55"/>
      <c r="O781" s="83"/>
      <c r="P781" s="83"/>
      <c r="Q781" s="55"/>
      <c r="X781" s="84" t="str">
        <f t="shared" si="25"/>
        <v>监控-仪表板_分布式仪表板_9</v>
      </c>
    </row>
    <row r="782" spans="2:24" s="48" customFormat="1" ht="14.85" hidden="1" customHeight="1" x14ac:dyDescent="0.25">
      <c r="B782" s="82" t="s">
        <v>1711</v>
      </c>
      <c r="C782" s="87" t="s">
        <v>1751</v>
      </c>
      <c r="D782" s="81" t="s">
        <v>1766</v>
      </c>
      <c r="E782" s="52"/>
      <c r="G782" s="81" t="s">
        <v>1767</v>
      </c>
      <c r="H782" s="54"/>
      <c r="I782" s="54"/>
      <c r="J782" s="55"/>
      <c r="K782" s="55"/>
      <c r="L782" s="55"/>
      <c r="M782" s="55"/>
      <c r="N782" s="55"/>
      <c r="O782" s="83"/>
      <c r="P782" s="83"/>
      <c r="Q782" s="55"/>
      <c r="X782" s="84" t="str">
        <f t="shared" si="25"/>
        <v>监控-仪表板_分布式仪表板_9</v>
      </c>
    </row>
    <row r="783" spans="2:24" s="48" customFormat="1" ht="14.85" hidden="1" customHeight="1" x14ac:dyDescent="0.25">
      <c r="B783" s="82" t="s">
        <v>1711</v>
      </c>
      <c r="C783" s="87" t="s">
        <v>1751</v>
      </c>
      <c r="D783" s="81" t="s">
        <v>1768</v>
      </c>
      <c r="E783" s="52"/>
      <c r="G783" s="81" t="s">
        <v>1769</v>
      </c>
      <c r="H783" s="54"/>
      <c r="I783" s="54"/>
      <c r="J783" s="55"/>
      <c r="K783" s="55"/>
      <c r="L783" s="55"/>
      <c r="M783" s="55"/>
      <c r="N783" s="55"/>
      <c r="O783" s="83"/>
      <c r="P783" s="83"/>
      <c r="Q783" s="55"/>
      <c r="X783" s="84" t="str">
        <f t="shared" si="25"/>
        <v>监控-仪表板_分布式仪表板_9</v>
      </c>
    </row>
    <row r="784" spans="2:24" s="48" customFormat="1" ht="14.85" hidden="1" customHeight="1" x14ac:dyDescent="0.25">
      <c r="B784" s="82" t="s">
        <v>1711</v>
      </c>
      <c r="C784" s="87" t="s">
        <v>1770</v>
      </c>
      <c r="D784" s="81" t="s">
        <v>1771</v>
      </c>
      <c r="E784" s="52"/>
      <c r="G784" s="81" t="s">
        <v>1772</v>
      </c>
      <c r="H784" s="54"/>
      <c r="I784" s="54"/>
      <c r="J784" s="55"/>
      <c r="K784" s="55"/>
      <c r="L784" s="55"/>
      <c r="M784" s="55"/>
      <c r="N784" s="55"/>
      <c r="O784" s="83"/>
      <c r="P784" s="83"/>
      <c r="Q784" s="55"/>
      <c r="X784" s="84" t="str">
        <f t="shared" si="25"/>
        <v>监控-仪表板_概览仪表板_4</v>
      </c>
    </row>
    <row r="785" spans="2:24" s="48" customFormat="1" ht="14.85" hidden="1" customHeight="1" x14ac:dyDescent="0.25">
      <c r="B785" s="82" t="s">
        <v>1711</v>
      </c>
      <c r="C785" s="87" t="s">
        <v>1770</v>
      </c>
      <c r="D785" s="81" t="s">
        <v>1773</v>
      </c>
      <c r="E785" s="52"/>
      <c r="G785" s="81" t="s">
        <v>1774</v>
      </c>
      <c r="H785" s="54"/>
      <c r="I785" s="54"/>
      <c r="J785" s="55"/>
      <c r="K785" s="55"/>
      <c r="L785" s="55"/>
      <c r="M785" s="55"/>
      <c r="N785" s="55"/>
      <c r="O785" s="83"/>
      <c r="P785" s="83"/>
      <c r="Q785" s="55"/>
      <c r="X785" s="84" t="str">
        <f t="shared" si="25"/>
        <v>监控-仪表板_概览仪表板_4</v>
      </c>
    </row>
    <row r="786" spans="2:24" s="48" customFormat="1" ht="14.85" hidden="1" customHeight="1" x14ac:dyDescent="0.25">
      <c r="B786" s="82" t="s">
        <v>1711</v>
      </c>
      <c r="C786" s="87" t="s">
        <v>1770</v>
      </c>
      <c r="D786" s="81" t="s">
        <v>1775</v>
      </c>
      <c r="E786" s="52"/>
      <c r="G786" s="81" t="s">
        <v>1776</v>
      </c>
      <c r="H786" s="54"/>
      <c r="I786" s="54"/>
      <c r="J786" s="55"/>
      <c r="K786" s="55"/>
      <c r="L786" s="55"/>
      <c r="M786" s="55"/>
      <c r="N786" s="55"/>
      <c r="O786" s="83"/>
      <c r="P786" s="83"/>
      <c r="Q786" s="55"/>
      <c r="X786" s="84" t="str">
        <f t="shared" si="25"/>
        <v>监控-仪表板_概览仪表板_4</v>
      </c>
    </row>
    <row r="787" spans="2:24" s="48" customFormat="1" ht="14.85" hidden="1" customHeight="1" x14ac:dyDescent="0.25">
      <c r="B787" s="82" t="s">
        <v>1711</v>
      </c>
      <c r="C787" s="87" t="s">
        <v>1770</v>
      </c>
      <c r="D787" s="81" t="s">
        <v>1777</v>
      </c>
      <c r="E787" s="52"/>
      <c r="G787" s="81" t="s">
        <v>1778</v>
      </c>
      <c r="H787" s="54"/>
      <c r="I787" s="54"/>
      <c r="J787" s="55"/>
      <c r="K787" s="55"/>
      <c r="L787" s="55"/>
      <c r="M787" s="55"/>
      <c r="N787" s="55"/>
      <c r="O787" s="83"/>
      <c r="P787" s="83"/>
      <c r="Q787" s="55"/>
      <c r="X787" s="84" t="str">
        <f t="shared" si="25"/>
        <v>监控-仪表板_概览仪表板_4</v>
      </c>
    </row>
    <row r="788" spans="2:24" s="48" customFormat="1" ht="14.85" hidden="1" customHeight="1" x14ac:dyDescent="0.25">
      <c r="B788" s="82" t="s">
        <v>1711</v>
      </c>
      <c r="C788" s="87" t="s">
        <v>1779</v>
      </c>
      <c r="D788" s="81" t="s">
        <v>1780</v>
      </c>
      <c r="E788" s="52"/>
      <c r="G788" s="81" t="s">
        <v>1781</v>
      </c>
      <c r="H788" s="54"/>
      <c r="I788" s="54"/>
      <c r="J788" s="55"/>
      <c r="K788" s="55"/>
      <c r="L788" s="55"/>
      <c r="M788" s="55"/>
      <c r="N788" s="55"/>
      <c r="O788" s="83"/>
      <c r="P788" s="83"/>
      <c r="Q788" s="55"/>
      <c r="X788" s="84" t="str">
        <f t="shared" si="25"/>
        <v>监控-仪表板_队列仪表板_11</v>
      </c>
    </row>
    <row r="789" spans="2:24" s="48" customFormat="1" ht="14.85" hidden="1" customHeight="1" x14ac:dyDescent="0.25">
      <c r="B789" s="82" t="s">
        <v>1711</v>
      </c>
      <c r="C789" s="87" t="s">
        <v>1779</v>
      </c>
      <c r="D789" s="81" t="s">
        <v>1782</v>
      </c>
      <c r="E789" s="52"/>
      <c r="G789" s="81" t="s">
        <v>1783</v>
      </c>
      <c r="H789" s="54"/>
      <c r="I789" s="54"/>
      <c r="J789" s="55"/>
      <c r="K789" s="55"/>
      <c r="L789" s="55"/>
      <c r="M789" s="55"/>
      <c r="N789" s="55"/>
      <c r="O789" s="83"/>
      <c r="P789" s="83"/>
      <c r="Q789" s="55"/>
      <c r="X789" s="84" t="str">
        <f t="shared" si="25"/>
        <v>监控-仪表板_队列仪表板_11</v>
      </c>
    </row>
    <row r="790" spans="2:24" s="48" customFormat="1" ht="14.85" hidden="1" customHeight="1" x14ac:dyDescent="0.25">
      <c r="B790" s="82" t="s">
        <v>1711</v>
      </c>
      <c r="C790" s="87" t="s">
        <v>1779</v>
      </c>
      <c r="D790" s="81" t="s">
        <v>1784</v>
      </c>
      <c r="E790" s="52"/>
      <c r="G790" s="81" t="s">
        <v>1785</v>
      </c>
      <c r="H790" s="54"/>
      <c r="I790" s="54"/>
      <c r="J790" s="55"/>
      <c r="K790" s="55"/>
      <c r="L790" s="55"/>
      <c r="M790" s="55"/>
      <c r="N790" s="55"/>
      <c r="O790" s="83"/>
      <c r="P790" s="83"/>
      <c r="Q790" s="55"/>
      <c r="X790" s="84" t="str">
        <f t="shared" si="25"/>
        <v>监控-仪表板_队列仪表板_11</v>
      </c>
    </row>
    <row r="791" spans="2:24" s="48" customFormat="1" ht="14.85" hidden="1" customHeight="1" x14ac:dyDescent="0.25">
      <c r="B791" s="82" t="s">
        <v>1711</v>
      </c>
      <c r="C791" s="87" t="s">
        <v>1779</v>
      </c>
      <c r="D791" s="81" t="s">
        <v>1786</v>
      </c>
      <c r="E791" s="52"/>
      <c r="G791" s="81" t="s">
        <v>1787</v>
      </c>
      <c r="H791" s="54"/>
      <c r="I791" s="54"/>
      <c r="J791" s="55"/>
      <c r="K791" s="55"/>
      <c r="L791" s="55"/>
      <c r="M791" s="55"/>
      <c r="N791" s="55"/>
      <c r="O791" s="83"/>
      <c r="P791" s="83"/>
      <c r="Q791" s="55"/>
      <c r="X791" s="84" t="str">
        <f t="shared" si="25"/>
        <v>监控-仪表板_队列仪表板_11</v>
      </c>
    </row>
    <row r="792" spans="2:24" s="48" customFormat="1" ht="14.85" hidden="1" customHeight="1" x14ac:dyDescent="0.25">
      <c r="B792" s="82" t="s">
        <v>1711</v>
      </c>
      <c r="C792" s="87" t="s">
        <v>1779</v>
      </c>
      <c r="D792" s="81" t="s">
        <v>1788</v>
      </c>
      <c r="E792" s="52"/>
      <c r="G792" s="81" t="s">
        <v>1789</v>
      </c>
      <c r="H792" s="54"/>
      <c r="I792" s="54"/>
      <c r="J792" s="55"/>
      <c r="K792" s="55"/>
      <c r="L792" s="55"/>
      <c r="M792" s="55"/>
      <c r="N792" s="55"/>
      <c r="O792" s="83"/>
      <c r="P792" s="83"/>
      <c r="Q792" s="55"/>
      <c r="X792" s="84" t="str">
        <f t="shared" si="25"/>
        <v>监控-仪表板_队列仪表板_11</v>
      </c>
    </row>
    <row r="793" spans="2:24" s="48" customFormat="1" ht="14.85" hidden="1" customHeight="1" x14ac:dyDescent="0.25">
      <c r="B793" s="82" t="s">
        <v>1711</v>
      </c>
      <c r="C793" s="87" t="s">
        <v>1779</v>
      </c>
      <c r="D793" s="81" t="s">
        <v>1790</v>
      </c>
      <c r="E793" s="52"/>
      <c r="G793" s="81" t="s">
        <v>1791</v>
      </c>
      <c r="H793" s="54"/>
      <c r="I793" s="54"/>
      <c r="J793" s="55"/>
      <c r="K793" s="55"/>
      <c r="L793" s="55"/>
      <c r="M793" s="55"/>
      <c r="N793" s="55"/>
      <c r="O793" s="83"/>
      <c r="P793" s="83"/>
      <c r="Q793" s="55"/>
      <c r="X793" s="84" t="str">
        <f t="shared" si="25"/>
        <v>监控-仪表板_队列仪表板_11</v>
      </c>
    </row>
    <row r="794" spans="2:24" s="48" customFormat="1" ht="14.85" hidden="1" customHeight="1" x14ac:dyDescent="0.25">
      <c r="B794" s="82" t="s">
        <v>1711</v>
      </c>
      <c r="C794" s="87" t="s">
        <v>1779</v>
      </c>
      <c r="D794" s="81" t="s">
        <v>1792</v>
      </c>
      <c r="E794" s="52"/>
      <c r="G794" s="81" t="s">
        <v>1793</v>
      </c>
      <c r="H794" s="54"/>
      <c r="I794" s="54"/>
      <c r="J794" s="55"/>
      <c r="K794" s="55"/>
      <c r="L794" s="55"/>
      <c r="M794" s="55"/>
      <c r="N794" s="55"/>
      <c r="O794" s="83"/>
      <c r="P794" s="83"/>
      <c r="Q794" s="55"/>
      <c r="X794" s="84" t="str">
        <f t="shared" si="25"/>
        <v>监控-仪表板_队列仪表板_11</v>
      </c>
    </row>
    <row r="795" spans="2:24" s="48" customFormat="1" ht="14.85" hidden="1" customHeight="1" x14ac:dyDescent="0.25">
      <c r="B795" s="82" t="s">
        <v>1711</v>
      </c>
      <c r="C795" s="87" t="s">
        <v>1779</v>
      </c>
      <c r="D795" s="81" t="s">
        <v>1794</v>
      </c>
      <c r="E795" s="52"/>
      <c r="G795" s="81" t="s">
        <v>1795</v>
      </c>
      <c r="H795" s="54"/>
      <c r="I795" s="54"/>
      <c r="J795" s="55"/>
      <c r="K795" s="55"/>
      <c r="L795" s="55"/>
      <c r="M795" s="55"/>
      <c r="N795" s="55"/>
      <c r="O795" s="83"/>
      <c r="P795" s="83"/>
      <c r="Q795" s="55"/>
      <c r="X795" s="84" t="str">
        <f t="shared" si="25"/>
        <v>监控-仪表板_队列仪表板_11</v>
      </c>
    </row>
    <row r="796" spans="2:24" s="48" customFormat="1" ht="14.85" hidden="1" customHeight="1" x14ac:dyDescent="0.25">
      <c r="B796" s="82" t="s">
        <v>1711</v>
      </c>
      <c r="C796" s="87" t="s">
        <v>1779</v>
      </c>
      <c r="D796" s="81" t="s">
        <v>1796</v>
      </c>
      <c r="E796" s="52"/>
      <c r="G796" s="81" t="s">
        <v>1797</v>
      </c>
      <c r="H796" s="54"/>
      <c r="I796" s="54"/>
      <c r="J796" s="55"/>
      <c r="K796" s="55"/>
      <c r="L796" s="55"/>
      <c r="M796" s="55"/>
      <c r="N796" s="55"/>
      <c r="O796" s="83"/>
      <c r="P796" s="83"/>
      <c r="Q796" s="55"/>
      <c r="X796" s="84" t="str">
        <f t="shared" si="25"/>
        <v>监控-仪表板_队列仪表板_11</v>
      </c>
    </row>
    <row r="797" spans="2:24" s="48" customFormat="1" ht="14.85" hidden="1" customHeight="1" x14ac:dyDescent="0.25">
      <c r="B797" s="82" t="s">
        <v>1711</v>
      </c>
      <c r="C797" s="87" t="s">
        <v>1779</v>
      </c>
      <c r="D797" s="81" t="s">
        <v>1798</v>
      </c>
      <c r="E797" s="52"/>
      <c r="G797" s="81" t="s">
        <v>1799</v>
      </c>
      <c r="H797" s="54"/>
      <c r="I797" s="54"/>
      <c r="J797" s="55"/>
      <c r="K797" s="55"/>
      <c r="L797" s="55"/>
      <c r="M797" s="55"/>
      <c r="N797" s="55"/>
      <c r="O797" s="83"/>
      <c r="P797" s="83"/>
      <c r="Q797" s="55"/>
      <c r="X797" s="84" t="str">
        <f t="shared" si="25"/>
        <v>监控-仪表板_队列仪表板_11</v>
      </c>
    </row>
    <row r="798" spans="2:24" s="48" customFormat="1" ht="14.85" hidden="1" customHeight="1" x14ac:dyDescent="0.25">
      <c r="B798" s="82" t="s">
        <v>1711</v>
      </c>
      <c r="C798" s="87" t="s">
        <v>1779</v>
      </c>
      <c r="D798" s="81" t="s">
        <v>1800</v>
      </c>
      <c r="E798" s="52"/>
      <c r="G798" s="81" t="s">
        <v>1801</v>
      </c>
      <c r="H798" s="54"/>
      <c r="I798" s="54"/>
      <c r="J798" s="55"/>
      <c r="K798" s="55"/>
      <c r="L798" s="55"/>
      <c r="M798" s="55"/>
      <c r="N798" s="55"/>
      <c r="O798" s="83"/>
      <c r="P798" s="83"/>
      <c r="Q798" s="55"/>
      <c r="X798" s="84" t="str">
        <f t="shared" si="25"/>
        <v>监控-仪表板_队列仪表板_11</v>
      </c>
    </row>
    <row r="799" spans="2:24" s="48" customFormat="1" ht="14.85" hidden="1" customHeight="1" x14ac:dyDescent="0.25">
      <c r="B799" s="82" t="s">
        <v>1711</v>
      </c>
      <c r="C799" s="87" t="s">
        <v>1802</v>
      </c>
      <c r="D799" s="81" t="s">
        <v>1803</v>
      </c>
      <c r="E799" s="52"/>
      <c r="G799" s="81" t="s">
        <v>1804</v>
      </c>
      <c r="H799" s="54"/>
      <c r="I799" s="54"/>
      <c r="J799" s="55"/>
      <c r="K799" s="55"/>
      <c r="L799" s="55"/>
      <c r="M799" s="55"/>
      <c r="N799" s="55"/>
      <c r="O799" s="83"/>
      <c r="P799" s="83"/>
      <c r="Q799" s="55"/>
      <c r="X799" s="84" t="str">
        <f t="shared" si="25"/>
        <v>监控-仪表板_副本仪表板_8</v>
      </c>
    </row>
    <row r="800" spans="2:24" s="48" customFormat="1" ht="14.85" hidden="1" customHeight="1" x14ac:dyDescent="0.25">
      <c r="B800" s="82" t="s">
        <v>1711</v>
      </c>
      <c r="C800" s="87" t="s">
        <v>1802</v>
      </c>
      <c r="D800" s="81" t="s">
        <v>1805</v>
      </c>
      <c r="E800" s="52"/>
      <c r="G800" s="81" t="s">
        <v>1806</v>
      </c>
      <c r="H800" s="54"/>
      <c r="I800" s="54"/>
      <c r="J800" s="55"/>
      <c r="K800" s="55"/>
      <c r="L800" s="55"/>
      <c r="M800" s="55"/>
      <c r="N800" s="55"/>
      <c r="O800" s="83"/>
      <c r="P800" s="83"/>
      <c r="Q800" s="55"/>
      <c r="X800" s="84" t="str">
        <f t="shared" si="25"/>
        <v>监控-仪表板_副本仪表板_8</v>
      </c>
    </row>
    <row r="801" spans="2:24" s="48" customFormat="1" ht="14.85" hidden="1" customHeight="1" x14ac:dyDescent="0.25">
      <c r="B801" s="82" t="s">
        <v>1711</v>
      </c>
      <c r="C801" s="87" t="s">
        <v>1802</v>
      </c>
      <c r="D801" s="81" t="s">
        <v>1807</v>
      </c>
      <c r="E801" s="52"/>
      <c r="G801" s="81" t="s">
        <v>1808</v>
      </c>
      <c r="H801" s="54"/>
      <c r="I801" s="54"/>
      <c r="J801" s="55"/>
      <c r="K801" s="55"/>
      <c r="L801" s="55"/>
      <c r="M801" s="55"/>
      <c r="N801" s="55"/>
      <c r="O801" s="83"/>
      <c r="P801" s="83"/>
      <c r="Q801" s="55"/>
      <c r="X801" s="84" t="str">
        <f t="shared" si="25"/>
        <v>监控-仪表板_副本仪表板_8</v>
      </c>
    </row>
    <row r="802" spans="2:24" s="48" customFormat="1" ht="14.85" hidden="1" customHeight="1" x14ac:dyDescent="0.25">
      <c r="B802" s="82" t="s">
        <v>1711</v>
      </c>
      <c r="C802" s="87" t="s">
        <v>1802</v>
      </c>
      <c r="D802" s="81" t="s">
        <v>1809</v>
      </c>
      <c r="E802" s="52"/>
      <c r="G802" s="81" t="s">
        <v>1810</v>
      </c>
      <c r="H802" s="54"/>
      <c r="I802" s="54"/>
      <c r="J802" s="55"/>
      <c r="K802" s="55"/>
      <c r="L802" s="55"/>
      <c r="M802" s="55"/>
      <c r="N802" s="55"/>
      <c r="O802" s="83"/>
      <c r="P802" s="83"/>
      <c r="Q802" s="55"/>
      <c r="X802" s="84" t="str">
        <f t="shared" si="25"/>
        <v>监控-仪表板_副本仪表板_8</v>
      </c>
    </row>
    <row r="803" spans="2:24" s="48" customFormat="1" ht="14.85" hidden="1" customHeight="1" x14ac:dyDescent="0.25">
      <c r="B803" s="82" t="s">
        <v>1711</v>
      </c>
      <c r="C803" s="87" t="s">
        <v>1802</v>
      </c>
      <c r="D803" s="81" t="s">
        <v>1811</v>
      </c>
      <c r="E803" s="52"/>
      <c r="G803" s="81" t="s">
        <v>1812</v>
      </c>
      <c r="H803" s="54"/>
      <c r="I803" s="54"/>
      <c r="J803" s="55"/>
      <c r="K803" s="55"/>
      <c r="L803" s="55"/>
      <c r="M803" s="55"/>
      <c r="N803" s="55"/>
      <c r="O803" s="83"/>
      <c r="P803" s="83"/>
      <c r="Q803" s="55"/>
      <c r="X803" s="84" t="str">
        <f t="shared" si="25"/>
        <v>监控-仪表板_副本仪表板_8</v>
      </c>
    </row>
    <row r="804" spans="2:24" s="48" customFormat="1" ht="14.85" hidden="1" customHeight="1" x14ac:dyDescent="0.25">
      <c r="B804" s="82" t="s">
        <v>1711</v>
      </c>
      <c r="C804" s="87" t="s">
        <v>1802</v>
      </c>
      <c r="D804" s="81" t="s">
        <v>1813</v>
      </c>
      <c r="E804" s="52"/>
      <c r="G804" s="81" t="s">
        <v>1814</v>
      </c>
      <c r="H804" s="54"/>
      <c r="I804" s="54"/>
      <c r="J804" s="55"/>
      <c r="K804" s="55"/>
      <c r="L804" s="55"/>
      <c r="M804" s="55"/>
      <c r="N804" s="55"/>
      <c r="O804" s="83"/>
      <c r="P804" s="83"/>
      <c r="Q804" s="55"/>
      <c r="X804" s="84" t="str">
        <f t="shared" si="25"/>
        <v>监控-仪表板_副本仪表板_8</v>
      </c>
    </row>
    <row r="805" spans="2:24" s="48" customFormat="1" ht="14.85" hidden="1" customHeight="1" x14ac:dyDescent="0.25">
      <c r="B805" s="82" t="s">
        <v>1711</v>
      </c>
      <c r="C805" s="87" t="s">
        <v>1802</v>
      </c>
      <c r="D805" s="81" t="s">
        <v>1815</v>
      </c>
      <c r="E805" s="52"/>
      <c r="G805" s="81" t="s">
        <v>1816</v>
      </c>
      <c r="H805" s="54"/>
      <c r="I805" s="54"/>
      <c r="J805" s="55"/>
      <c r="K805" s="55"/>
      <c r="L805" s="55"/>
      <c r="M805" s="55"/>
      <c r="N805" s="55"/>
      <c r="O805" s="83"/>
      <c r="P805" s="83"/>
      <c r="Q805" s="55"/>
      <c r="X805" s="84" t="str">
        <f t="shared" si="25"/>
        <v>监控-仪表板_副本仪表板_8</v>
      </c>
    </row>
    <row r="806" spans="2:24" s="48" customFormat="1" ht="14.85" hidden="1" customHeight="1" x14ac:dyDescent="0.25">
      <c r="B806" s="82" t="s">
        <v>1711</v>
      </c>
      <c r="C806" s="87" t="s">
        <v>1802</v>
      </c>
      <c r="D806" s="81" t="s">
        <v>1817</v>
      </c>
      <c r="E806" s="52"/>
      <c r="G806" s="81" t="s">
        <v>1818</v>
      </c>
      <c r="H806" s="54"/>
      <c r="I806" s="54"/>
      <c r="J806" s="55"/>
      <c r="K806" s="55"/>
      <c r="L806" s="55"/>
      <c r="M806" s="55"/>
      <c r="N806" s="55"/>
      <c r="O806" s="83"/>
      <c r="P806" s="83"/>
      <c r="Q806" s="55"/>
      <c r="X806" s="84" t="str">
        <f t="shared" si="25"/>
        <v>监控-仪表板_副本仪表板_8</v>
      </c>
    </row>
    <row r="807" spans="2:24" s="48" customFormat="1" ht="14.85" hidden="1" customHeight="1" x14ac:dyDescent="0.25">
      <c r="B807" s="82" t="s">
        <v>1711</v>
      </c>
      <c r="C807" s="87" t="s">
        <v>1819</v>
      </c>
      <c r="D807" s="81" t="s">
        <v>1820</v>
      </c>
      <c r="E807" s="52"/>
      <c r="G807" s="81" t="s">
        <v>1821</v>
      </c>
      <c r="H807" s="54"/>
      <c r="I807" s="54"/>
      <c r="J807" s="55"/>
      <c r="K807" s="55"/>
      <c r="L807" s="55"/>
      <c r="M807" s="55"/>
      <c r="N807" s="55"/>
      <c r="O807" s="83"/>
      <c r="P807" s="83"/>
      <c r="Q807" s="55"/>
      <c r="X807" s="84" t="str">
        <f t="shared" si="25"/>
        <v>监控-仪表板_运行时仪表板_8</v>
      </c>
    </row>
    <row r="808" spans="2:24" s="48" customFormat="1" ht="14.85" hidden="1" customHeight="1" x14ac:dyDescent="0.25">
      <c r="B808" s="82" t="s">
        <v>1711</v>
      </c>
      <c r="C808" s="87" t="s">
        <v>1819</v>
      </c>
      <c r="D808" s="81" t="s">
        <v>1822</v>
      </c>
      <c r="E808" s="52"/>
      <c r="G808" s="81" t="s">
        <v>1823</v>
      </c>
      <c r="H808" s="54"/>
      <c r="I808" s="54"/>
      <c r="J808" s="55"/>
      <c r="K808" s="55"/>
      <c r="L808" s="55"/>
      <c r="M808" s="55"/>
      <c r="N808" s="55"/>
      <c r="O808" s="83"/>
      <c r="P808" s="83"/>
      <c r="Q808" s="55"/>
      <c r="X808" s="84" t="str">
        <f t="shared" si="25"/>
        <v>监控-仪表板_运行时仪表板_8</v>
      </c>
    </row>
    <row r="809" spans="2:24" s="48" customFormat="1" ht="14.85" hidden="1" customHeight="1" x14ac:dyDescent="0.25">
      <c r="B809" s="82" t="s">
        <v>1711</v>
      </c>
      <c r="C809" s="87" t="s">
        <v>1819</v>
      </c>
      <c r="D809" s="81" t="s">
        <v>1824</v>
      </c>
      <c r="E809" s="52"/>
      <c r="G809" s="81" t="s">
        <v>1825</v>
      </c>
      <c r="H809" s="54"/>
      <c r="I809" s="54"/>
      <c r="J809" s="55"/>
      <c r="K809" s="55"/>
      <c r="L809" s="55"/>
      <c r="M809" s="55"/>
      <c r="N809" s="55"/>
      <c r="O809" s="83"/>
      <c r="P809" s="83"/>
      <c r="Q809" s="55"/>
      <c r="X809" s="84" t="str">
        <f t="shared" si="25"/>
        <v>监控-仪表板_运行时仪表板_8</v>
      </c>
    </row>
    <row r="810" spans="2:24" s="48" customFormat="1" ht="14.85" hidden="1" customHeight="1" x14ac:dyDescent="0.25">
      <c r="B810" s="82" t="s">
        <v>1711</v>
      </c>
      <c r="C810" s="87" t="s">
        <v>1819</v>
      </c>
      <c r="D810" s="81" t="s">
        <v>1826</v>
      </c>
      <c r="E810" s="52"/>
      <c r="G810" s="81" t="s">
        <v>1827</v>
      </c>
      <c r="H810" s="54"/>
      <c r="I810" s="54"/>
      <c r="J810" s="55"/>
      <c r="K810" s="55"/>
      <c r="L810" s="55"/>
      <c r="M810" s="55"/>
      <c r="N810" s="55"/>
      <c r="O810" s="83"/>
      <c r="P810" s="83"/>
      <c r="Q810" s="55"/>
      <c r="X810" s="84" t="str">
        <f t="shared" ref="X810:X873" si="26">B810&amp;"_"&amp;C810&amp;"_"&amp;COUNTIFS(B:B,B:B,C:C,C:C)</f>
        <v>监控-仪表板_运行时仪表板_8</v>
      </c>
    </row>
    <row r="811" spans="2:24" s="48" customFormat="1" ht="14.85" hidden="1" customHeight="1" x14ac:dyDescent="0.25">
      <c r="B811" s="82" t="s">
        <v>1711</v>
      </c>
      <c r="C811" s="87" t="s">
        <v>1819</v>
      </c>
      <c r="D811" s="81" t="s">
        <v>1828</v>
      </c>
      <c r="E811" s="52"/>
      <c r="G811" s="81" t="s">
        <v>1829</v>
      </c>
      <c r="H811" s="54"/>
      <c r="I811" s="54"/>
      <c r="J811" s="55"/>
      <c r="K811" s="55"/>
      <c r="L811" s="55"/>
      <c r="M811" s="55"/>
      <c r="N811" s="55"/>
      <c r="O811" s="83"/>
      <c r="P811" s="83"/>
      <c r="Q811" s="55"/>
      <c r="X811" s="84" t="str">
        <f t="shared" si="26"/>
        <v>监控-仪表板_运行时仪表板_8</v>
      </c>
    </row>
    <row r="812" spans="2:24" s="48" customFormat="1" ht="14.85" hidden="1" customHeight="1" x14ac:dyDescent="0.25">
      <c r="B812" s="82" t="s">
        <v>1711</v>
      </c>
      <c r="C812" s="87" t="s">
        <v>1819</v>
      </c>
      <c r="D812" s="81" t="s">
        <v>1830</v>
      </c>
      <c r="E812" s="52"/>
      <c r="G812" s="81" t="s">
        <v>1831</v>
      </c>
      <c r="H812" s="54"/>
      <c r="I812" s="54"/>
      <c r="J812" s="55"/>
      <c r="K812" s="55"/>
      <c r="L812" s="55"/>
      <c r="M812" s="55"/>
      <c r="N812" s="55"/>
      <c r="O812" s="83"/>
      <c r="P812" s="83"/>
      <c r="Q812" s="55"/>
      <c r="X812" s="84" t="str">
        <f t="shared" si="26"/>
        <v>监控-仪表板_运行时仪表板_8</v>
      </c>
    </row>
    <row r="813" spans="2:24" s="48" customFormat="1" ht="14.85" hidden="1" customHeight="1" x14ac:dyDescent="0.25">
      <c r="B813" s="82" t="s">
        <v>1711</v>
      </c>
      <c r="C813" s="87" t="s">
        <v>1819</v>
      </c>
      <c r="D813" s="81" t="s">
        <v>1832</v>
      </c>
      <c r="E813" s="52"/>
      <c r="G813" s="81" t="s">
        <v>1833</v>
      </c>
      <c r="H813" s="54"/>
      <c r="I813" s="54"/>
      <c r="J813" s="55"/>
      <c r="K813" s="55"/>
      <c r="L813" s="55"/>
      <c r="M813" s="55"/>
      <c r="N813" s="55"/>
      <c r="O813" s="83"/>
      <c r="P813" s="83"/>
      <c r="Q813" s="55"/>
      <c r="X813" s="84" t="str">
        <f t="shared" si="26"/>
        <v>监控-仪表板_运行时仪表板_8</v>
      </c>
    </row>
    <row r="814" spans="2:24" s="48" customFormat="1" ht="14.85" hidden="1" customHeight="1" x14ac:dyDescent="0.25">
      <c r="B814" s="82" t="s">
        <v>1711</v>
      </c>
      <c r="C814" s="87" t="s">
        <v>1819</v>
      </c>
      <c r="D814" s="81" t="s">
        <v>1834</v>
      </c>
      <c r="E814" s="52"/>
      <c r="G814" s="81" t="s">
        <v>1835</v>
      </c>
      <c r="H814" s="54"/>
      <c r="I814" s="54"/>
      <c r="J814" s="55"/>
      <c r="K814" s="55"/>
      <c r="L814" s="55"/>
      <c r="M814" s="55"/>
      <c r="N814" s="55"/>
      <c r="O814" s="83"/>
      <c r="P814" s="83"/>
      <c r="Q814" s="55"/>
      <c r="X814" s="84" t="str">
        <f t="shared" si="26"/>
        <v>监控-仪表板_运行时仪表板_8</v>
      </c>
    </row>
    <row r="815" spans="2:24" s="48" customFormat="1" ht="14.85" hidden="1" customHeight="1" x14ac:dyDescent="0.25">
      <c r="B815" s="82" t="s">
        <v>1711</v>
      </c>
      <c r="C815" s="87" t="s">
        <v>1836</v>
      </c>
      <c r="D815" s="81" t="s">
        <v>1837</v>
      </c>
      <c r="E815" s="52"/>
      <c r="G815" s="81" t="s">
        <v>1838</v>
      </c>
      <c r="H815" s="54"/>
      <c r="I815" s="54"/>
      <c r="J815" s="55"/>
      <c r="K815" s="55"/>
      <c r="L815" s="55"/>
      <c r="M815" s="55"/>
      <c r="N815" s="55"/>
      <c r="O815" s="83"/>
      <c r="P815" s="83"/>
      <c r="Q815" s="55"/>
      <c r="X815" s="84" t="str">
        <f t="shared" si="26"/>
        <v>监控-仪表板_慢查询仪表板_4</v>
      </c>
    </row>
    <row r="816" spans="2:24" s="48" customFormat="1" ht="14.85" hidden="1" customHeight="1" x14ac:dyDescent="0.25">
      <c r="B816" s="82" t="s">
        <v>1711</v>
      </c>
      <c r="C816" s="87" t="s">
        <v>1836</v>
      </c>
      <c r="D816" s="81" t="s">
        <v>1839</v>
      </c>
      <c r="E816" s="52"/>
      <c r="G816" s="81" t="s">
        <v>1840</v>
      </c>
      <c r="H816" s="54"/>
      <c r="I816" s="54"/>
      <c r="J816" s="55"/>
      <c r="K816" s="55"/>
      <c r="L816" s="55"/>
      <c r="M816" s="55"/>
      <c r="N816" s="55"/>
      <c r="O816" s="83"/>
      <c r="P816" s="83"/>
      <c r="Q816" s="55"/>
      <c r="X816" s="84" t="str">
        <f t="shared" si="26"/>
        <v>监控-仪表板_慢查询仪表板_4</v>
      </c>
    </row>
    <row r="817" spans="2:24" s="48" customFormat="1" ht="14.85" hidden="1" customHeight="1" x14ac:dyDescent="0.25">
      <c r="B817" s="82" t="s">
        <v>1711</v>
      </c>
      <c r="C817" s="87" t="s">
        <v>1836</v>
      </c>
      <c r="D817" s="81" t="s">
        <v>1841</v>
      </c>
      <c r="E817" s="52"/>
      <c r="G817" s="81" t="s">
        <v>1842</v>
      </c>
      <c r="H817" s="54"/>
      <c r="I817" s="54"/>
      <c r="J817" s="55"/>
      <c r="K817" s="55"/>
      <c r="L817" s="55"/>
      <c r="M817" s="55"/>
      <c r="N817" s="55"/>
      <c r="O817" s="83"/>
      <c r="P817" s="83"/>
      <c r="Q817" s="55"/>
      <c r="X817" s="84" t="str">
        <f t="shared" si="26"/>
        <v>监控-仪表板_慢查询仪表板_4</v>
      </c>
    </row>
    <row r="818" spans="2:24" s="48" customFormat="1" ht="14.85" hidden="1" customHeight="1" x14ac:dyDescent="0.25">
      <c r="B818" s="82" t="s">
        <v>1711</v>
      </c>
      <c r="C818" s="87" t="s">
        <v>1836</v>
      </c>
      <c r="D818" s="81" t="s">
        <v>1843</v>
      </c>
      <c r="E818" s="52"/>
      <c r="G818" s="81" t="s">
        <v>1844</v>
      </c>
      <c r="H818" s="54"/>
      <c r="I818" s="54"/>
      <c r="J818" s="55"/>
      <c r="K818" s="55"/>
      <c r="L818" s="55"/>
      <c r="M818" s="55"/>
      <c r="N818" s="55"/>
      <c r="O818" s="83"/>
      <c r="P818" s="83"/>
      <c r="Q818" s="55"/>
      <c r="X818" s="84" t="str">
        <f t="shared" si="26"/>
        <v>监控-仪表板_慢查询仪表板_4</v>
      </c>
    </row>
    <row r="819" spans="2:24" s="48" customFormat="1" ht="14.85" hidden="1" customHeight="1" x14ac:dyDescent="0.25">
      <c r="B819" s="82" t="s">
        <v>1711</v>
      </c>
      <c r="C819" s="87" t="s">
        <v>1845</v>
      </c>
      <c r="D819" s="81" t="s">
        <v>1846</v>
      </c>
      <c r="E819" s="52"/>
      <c r="G819" s="81" t="s">
        <v>1847</v>
      </c>
      <c r="H819" s="54"/>
      <c r="I819" s="54"/>
      <c r="J819" s="55"/>
      <c r="K819" s="55"/>
      <c r="L819" s="55"/>
      <c r="M819" s="55"/>
      <c r="N819" s="55"/>
      <c r="O819" s="83"/>
      <c r="P819" s="83"/>
      <c r="Q819" s="55"/>
      <c r="X819" s="84" t="str">
        <f t="shared" si="26"/>
        <v>监控-仪表板_SQL仪表板_19</v>
      </c>
    </row>
    <row r="820" spans="2:24" s="48" customFormat="1" ht="14.85" hidden="1" customHeight="1" x14ac:dyDescent="0.25">
      <c r="B820" s="82" t="s">
        <v>1711</v>
      </c>
      <c r="C820" s="87" t="s">
        <v>1845</v>
      </c>
      <c r="D820" s="81" t="s">
        <v>1848</v>
      </c>
      <c r="E820" s="52"/>
      <c r="G820" s="81" t="s">
        <v>1849</v>
      </c>
      <c r="H820" s="54"/>
      <c r="I820" s="54"/>
      <c r="J820" s="55"/>
      <c r="K820" s="55"/>
      <c r="L820" s="55"/>
      <c r="M820" s="55"/>
      <c r="N820" s="55"/>
      <c r="O820" s="83"/>
      <c r="P820" s="83"/>
      <c r="Q820" s="55"/>
      <c r="X820" s="84" t="str">
        <f t="shared" si="26"/>
        <v>监控-仪表板_SQL仪表板_19</v>
      </c>
    </row>
    <row r="821" spans="2:24" s="48" customFormat="1" ht="14.85" hidden="1" customHeight="1" x14ac:dyDescent="0.25">
      <c r="B821" s="82" t="s">
        <v>1711</v>
      </c>
      <c r="C821" s="87" t="s">
        <v>1845</v>
      </c>
      <c r="D821" s="81" t="s">
        <v>1850</v>
      </c>
      <c r="E821" s="52"/>
      <c r="G821" s="81" t="s">
        <v>1851</v>
      </c>
      <c r="H821" s="54"/>
      <c r="I821" s="54"/>
      <c r="J821" s="55"/>
      <c r="K821" s="55"/>
      <c r="L821" s="55"/>
      <c r="M821" s="55"/>
      <c r="N821" s="55"/>
      <c r="O821" s="83"/>
      <c r="P821" s="83"/>
      <c r="Q821" s="55"/>
      <c r="X821" s="84" t="str">
        <f t="shared" si="26"/>
        <v>监控-仪表板_SQL仪表板_19</v>
      </c>
    </row>
    <row r="822" spans="2:24" s="48" customFormat="1" ht="14.85" hidden="1" customHeight="1" x14ac:dyDescent="0.25">
      <c r="B822" s="82" t="s">
        <v>1711</v>
      </c>
      <c r="C822" s="87" t="s">
        <v>1845</v>
      </c>
      <c r="D822" s="81" t="s">
        <v>1852</v>
      </c>
      <c r="E822" s="52"/>
      <c r="G822" s="81" t="s">
        <v>1853</v>
      </c>
      <c r="H822" s="54"/>
      <c r="I822" s="54"/>
      <c r="J822" s="55"/>
      <c r="K822" s="55"/>
      <c r="L822" s="55"/>
      <c r="M822" s="55"/>
      <c r="N822" s="55"/>
      <c r="O822" s="83"/>
      <c r="P822" s="83"/>
      <c r="Q822" s="55"/>
      <c r="X822" s="84" t="str">
        <f t="shared" si="26"/>
        <v>监控-仪表板_SQL仪表板_19</v>
      </c>
    </row>
    <row r="823" spans="2:24" s="48" customFormat="1" ht="14.85" hidden="1" customHeight="1" x14ac:dyDescent="0.25">
      <c r="B823" s="82" t="s">
        <v>1711</v>
      </c>
      <c r="C823" s="87" t="s">
        <v>1845</v>
      </c>
      <c r="D823" s="81" t="s">
        <v>1854</v>
      </c>
      <c r="E823" s="52"/>
      <c r="G823" s="81" t="s">
        <v>1855</v>
      </c>
      <c r="H823" s="54"/>
      <c r="I823" s="54"/>
      <c r="J823" s="55"/>
      <c r="K823" s="55"/>
      <c r="L823" s="55"/>
      <c r="M823" s="55"/>
      <c r="N823" s="55"/>
      <c r="O823" s="83"/>
      <c r="P823" s="83"/>
      <c r="Q823" s="55"/>
      <c r="X823" s="84" t="str">
        <f t="shared" si="26"/>
        <v>监控-仪表板_SQL仪表板_19</v>
      </c>
    </row>
    <row r="824" spans="2:24" s="48" customFormat="1" ht="14.85" hidden="1" customHeight="1" x14ac:dyDescent="0.25">
      <c r="B824" s="82" t="s">
        <v>1711</v>
      </c>
      <c r="C824" s="87" t="s">
        <v>1845</v>
      </c>
      <c r="D824" s="81" t="s">
        <v>1856</v>
      </c>
      <c r="E824" s="52"/>
      <c r="G824" s="81" t="s">
        <v>1857</v>
      </c>
      <c r="H824" s="54"/>
      <c r="I824" s="54"/>
      <c r="J824" s="55"/>
      <c r="K824" s="55"/>
      <c r="L824" s="55"/>
      <c r="M824" s="55"/>
      <c r="N824" s="55"/>
      <c r="O824" s="83"/>
      <c r="P824" s="83"/>
      <c r="Q824" s="55"/>
      <c r="X824" s="84" t="str">
        <f t="shared" si="26"/>
        <v>监控-仪表板_SQL仪表板_19</v>
      </c>
    </row>
    <row r="825" spans="2:24" s="48" customFormat="1" ht="14.85" hidden="1" customHeight="1" x14ac:dyDescent="0.25">
      <c r="B825" s="82" t="s">
        <v>1711</v>
      </c>
      <c r="C825" s="87" t="s">
        <v>1845</v>
      </c>
      <c r="D825" s="81" t="s">
        <v>1858</v>
      </c>
      <c r="E825" s="52"/>
      <c r="G825" s="81" t="s">
        <v>1859</v>
      </c>
      <c r="H825" s="54"/>
      <c r="I825" s="54"/>
      <c r="J825" s="55"/>
      <c r="K825" s="55"/>
      <c r="L825" s="55"/>
      <c r="M825" s="55"/>
      <c r="N825" s="55"/>
      <c r="O825" s="83"/>
      <c r="P825" s="83"/>
      <c r="Q825" s="55"/>
      <c r="X825" s="84" t="str">
        <f t="shared" si="26"/>
        <v>监控-仪表板_SQL仪表板_19</v>
      </c>
    </row>
    <row r="826" spans="2:24" s="48" customFormat="1" ht="14.85" hidden="1" customHeight="1" x14ac:dyDescent="0.25">
      <c r="B826" s="82" t="s">
        <v>1711</v>
      </c>
      <c r="C826" s="87" t="s">
        <v>1845</v>
      </c>
      <c r="D826" s="81" t="s">
        <v>1860</v>
      </c>
      <c r="E826" s="52"/>
      <c r="G826" s="81" t="s">
        <v>1861</v>
      </c>
      <c r="H826" s="54"/>
      <c r="I826" s="54"/>
      <c r="J826" s="55"/>
      <c r="K826" s="55"/>
      <c r="L826" s="55"/>
      <c r="M826" s="55"/>
      <c r="N826" s="55"/>
      <c r="O826" s="83"/>
      <c r="P826" s="83"/>
      <c r="Q826" s="55"/>
      <c r="X826" s="84" t="str">
        <f t="shared" si="26"/>
        <v>监控-仪表板_SQL仪表板_19</v>
      </c>
    </row>
    <row r="827" spans="2:24" s="48" customFormat="1" ht="14.85" hidden="1" customHeight="1" x14ac:dyDescent="0.25">
      <c r="B827" s="82" t="s">
        <v>1711</v>
      </c>
      <c r="C827" s="87" t="s">
        <v>1845</v>
      </c>
      <c r="D827" s="81" t="s">
        <v>1862</v>
      </c>
      <c r="E827" s="52"/>
      <c r="G827" s="81" t="s">
        <v>1863</v>
      </c>
      <c r="H827" s="54"/>
      <c r="I827" s="54"/>
      <c r="J827" s="55"/>
      <c r="K827" s="55"/>
      <c r="L827" s="55"/>
      <c r="M827" s="55"/>
      <c r="N827" s="55"/>
      <c r="O827" s="83"/>
      <c r="P827" s="83"/>
      <c r="Q827" s="55"/>
      <c r="X827" s="84" t="str">
        <f t="shared" si="26"/>
        <v>监控-仪表板_SQL仪表板_19</v>
      </c>
    </row>
    <row r="828" spans="2:24" s="48" customFormat="1" ht="14.85" hidden="1" customHeight="1" x14ac:dyDescent="0.25">
      <c r="B828" s="82" t="s">
        <v>1711</v>
      </c>
      <c r="C828" s="87" t="s">
        <v>1845</v>
      </c>
      <c r="D828" s="81" t="s">
        <v>1864</v>
      </c>
      <c r="E828" s="52"/>
      <c r="G828" s="81" t="s">
        <v>1865</v>
      </c>
      <c r="H828" s="54"/>
      <c r="I828" s="54"/>
      <c r="J828" s="55"/>
      <c r="K828" s="55"/>
      <c r="L828" s="55"/>
      <c r="M828" s="55"/>
      <c r="N828" s="55"/>
      <c r="O828" s="83"/>
      <c r="P828" s="83"/>
      <c r="Q828" s="55"/>
      <c r="X828" s="84" t="str">
        <f t="shared" si="26"/>
        <v>监控-仪表板_SQL仪表板_19</v>
      </c>
    </row>
    <row r="829" spans="2:24" s="48" customFormat="1" ht="14.85" hidden="1" customHeight="1" x14ac:dyDescent="0.25">
      <c r="B829" s="82" t="s">
        <v>1711</v>
      </c>
      <c r="C829" s="87" t="s">
        <v>1845</v>
      </c>
      <c r="D829" s="81" t="s">
        <v>1866</v>
      </c>
      <c r="E829" s="52"/>
      <c r="G829" s="81" t="s">
        <v>1867</v>
      </c>
      <c r="H829" s="54"/>
      <c r="I829" s="54"/>
      <c r="J829" s="55"/>
      <c r="K829" s="55"/>
      <c r="L829" s="55"/>
      <c r="M829" s="55"/>
      <c r="N829" s="55"/>
      <c r="O829" s="83"/>
      <c r="P829" s="83"/>
      <c r="Q829" s="55"/>
      <c r="X829" s="84" t="str">
        <f t="shared" si="26"/>
        <v>监控-仪表板_SQL仪表板_19</v>
      </c>
    </row>
    <row r="830" spans="2:24" s="48" customFormat="1" ht="14.85" hidden="1" customHeight="1" x14ac:dyDescent="0.25">
      <c r="B830" s="82" t="s">
        <v>1711</v>
      </c>
      <c r="C830" s="87" t="s">
        <v>1845</v>
      </c>
      <c r="D830" s="81" t="s">
        <v>1868</v>
      </c>
      <c r="E830" s="52"/>
      <c r="G830" s="81" t="s">
        <v>1869</v>
      </c>
      <c r="H830" s="54"/>
      <c r="I830" s="54"/>
      <c r="J830" s="55"/>
      <c r="K830" s="55"/>
      <c r="L830" s="55"/>
      <c r="M830" s="55"/>
      <c r="N830" s="55"/>
      <c r="O830" s="83"/>
      <c r="P830" s="83"/>
      <c r="Q830" s="55"/>
      <c r="X830" s="84" t="str">
        <f t="shared" si="26"/>
        <v>监控-仪表板_SQL仪表板_19</v>
      </c>
    </row>
    <row r="831" spans="2:24" s="48" customFormat="1" ht="14.85" hidden="1" customHeight="1" x14ac:dyDescent="0.25">
      <c r="B831" s="82" t="s">
        <v>1711</v>
      </c>
      <c r="C831" s="87" t="s">
        <v>1845</v>
      </c>
      <c r="D831" s="81" t="s">
        <v>1870</v>
      </c>
      <c r="E831" s="52"/>
      <c r="G831" s="81" t="s">
        <v>1871</v>
      </c>
      <c r="H831" s="54"/>
      <c r="I831" s="54"/>
      <c r="J831" s="55"/>
      <c r="K831" s="55"/>
      <c r="L831" s="55"/>
      <c r="M831" s="55"/>
      <c r="N831" s="55"/>
      <c r="O831" s="83"/>
      <c r="P831" s="83"/>
      <c r="Q831" s="55"/>
      <c r="X831" s="84" t="str">
        <f t="shared" si="26"/>
        <v>监控-仪表板_SQL仪表板_19</v>
      </c>
    </row>
    <row r="832" spans="2:24" s="48" customFormat="1" ht="14.85" hidden="1" customHeight="1" x14ac:dyDescent="0.25">
      <c r="B832" s="82" t="s">
        <v>1711</v>
      </c>
      <c r="C832" s="87" t="s">
        <v>1845</v>
      </c>
      <c r="D832" s="81" t="s">
        <v>1872</v>
      </c>
      <c r="E832" s="52"/>
      <c r="G832" s="81" t="s">
        <v>1873</v>
      </c>
      <c r="H832" s="54"/>
      <c r="I832" s="54"/>
      <c r="J832" s="55"/>
      <c r="K832" s="55"/>
      <c r="L832" s="55"/>
      <c r="M832" s="55"/>
      <c r="N832" s="55"/>
      <c r="O832" s="83"/>
      <c r="P832" s="83"/>
      <c r="Q832" s="55"/>
      <c r="X832" s="84" t="str">
        <f t="shared" si="26"/>
        <v>监控-仪表板_SQL仪表板_19</v>
      </c>
    </row>
    <row r="833" spans="2:24" s="48" customFormat="1" ht="14.85" hidden="1" customHeight="1" x14ac:dyDescent="0.25">
      <c r="B833" s="82" t="s">
        <v>1711</v>
      </c>
      <c r="C833" s="87" t="s">
        <v>1845</v>
      </c>
      <c r="D833" s="81" t="s">
        <v>1874</v>
      </c>
      <c r="E833" s="52"/>
      <c r="G833" s="81" t="s">
        <v>1875</v>
      </c>
      <c r="H833" s="54"/>
      <c r="I833" s="54"/>
      <c r="J833" s="55"/>
      <c r="K833" s="55"/>
      <c r="L833" s="55"/>
      <c r="M833" s="55"/>
      <c r="N833" s="55"/>
      <c r="O833" s="83"/>
      <c r="P833" s="83"/>
      <c r="Q833" s="55"/>
      <c r="X833" s="84" t="str">
        <f t="shared" si="26"/>
        <v>监控-仪表板_SQL仪表板_19</v>
      </c>
    </row>
    <row r="834" spans="2:24" s="48" customFormat="1" ht="14.85" hidden="1" customHeight="1" x14ac:dyDescent="0.25">
      <c r="B834" s="82" t="s">
        <v>1711</v>
      </c>
      <c r="C834" s="87" t="s">
        <v>1845</v>
      </c>
      <c r="D834" s="81" t="s">
        <v>1876</v>
      </c>
      <c r="E834" s="52"/>
      <c r="G834" s="81" t="s">
        <v>1877</v>
      </c>
      <c r="H834" s="54"/>
      <c r="I834" s="54"/>
      <c r="J834" s="55"/>
      <c r="K834" s="55"/>
      <c r="L834" s="55"/>
      <c r="M834" s="55"/>
      <c r="N834" s="55"/>
      <c r="O834" s="83"/>
      <c r="P834" s="83"/>
      <c r="Q834" s="55"/>
      <c r="X834" s="84" t="str">
        <f t="shared" si="26"/>
        <v>监控-仪表板_SQL仪表板_19</v>
      </c>
    </row>
    <row r="835" spans="2:24" s="48" customFormat="1" ht="14.85" hidden="1" customHeight="1" x14ac:dyDescent="0.25">
      <c r="B835" s="82" t="s">
        <v>1711</v>
      </c>
      <c r="C835" s="87" t="s">
        <v>1845</v>
      </c>
      <c r="D835" s="81" t="s">
        <v>1878</v>
      </c>
      <c r="E835" s="52"/>
      <c r="G835" s="81" t="s">
        <v>1879</v>
      </c>
      <c r="H835" s="54"/>
      <c r="I835" s="54"/>
      <c r="J835" s="55"/>
      <c r="K835" s="55"/>
      <c r="L835" s="55"/>
      <c r="M835" s="55"/>
      <c r="N835" s="55"/>
      <c r="O835" s="83"/>
      <c r="P835" s="83"/>
      <c r="Q835" s="55"/>
      <c r="X835" s="84" t="str">
        <f t="shared" si="26"/>
        <v>监控-仪表板_SQL仪表板_19</v>
      </c>
    </row>
    <row r="836" spans="2:24" s="48" customFormat="1" ht="14.85" hidden="1" customHeight="1" x14ac:dyDescent="0.25">
      <c r="B836" s="82" t="s">
        <v>1711</v>
      </c>
      <c r="C836" s="87" t="s">
        <v>1845</v>
      </c>
      <c r="D836" s="81" t="s">
        <v>1880</v>
      </c>
      <c r="E836" s="52"/>
      <c r="G836" s="81" t="s">
        <v>1881</v>
      </c>
      <c r="H836" s="54"/>
      <c r="I836" s="54"/>
      <c r="J836" s="55"/>
      <c r="K836" s="55"/>
      <c r="L836" s="55"/>
      <c r="M836" s="55"/>
      <c r="N836" s="55"/>
      <c r="O836" s="83"/>
      <c r="P836" s="83"/>
      <c r="Q836" s="55"/>
      <c r="X836" s="84" t="str">
        <f t="shared" si="26"/>
        <v>监控-仪表板_SQL仪表板_19</v>
      </c>
    </row>
    <row r="837" spans="2:24" s="48" customFormat="1" ht="14.85" hidden="1" customHeight="1" x14ac:dyDescent="0.25">
      <c r="B837" s="82" t="s">
        <v>1711</v>
      </c>
      <c r="C837" s="87" t="s">
        <v>1845</v>
      </c>
      <c r="D837" s="81" t="s">
        <v>1882</v>
      </c>
      <c r="E837" s="52"/>
      <c r="G837" s="81" t="s">
        <v>1883</v>
      </c>
      <c r="H837" s="54"/>
      <c r="I837" s="54"/>
      <c r="J837" s="55"/>
      <c r="K837" s="55"/>
      <c r="L837" s="55"/>
      <c r="M837" s="55"/>
      <c r="N837" s="55"/>
      <c r="O837" s="83"/>
      <c r="P837" s="83"/>
      <c r="Q837" s="55"/>
      <c r="X837" s="84" t="str">
        <f t="shared" si="26"/>
        <v>监控-仪表板_SQL仪表板_19</v>
      </c>
    </row>
    <row r="838" spans="2:24" s="48" customFormat="1" ht="14.85" hidden="1" customHeight="1" x14ac:dyDescent="0.25">
      <c r="B838" s="82" t="s">
        <v>1711</v>
      </c>
      <c r="C838" s="87" t="s">
        <v>1884</v>
      </c>
      <c r="D838" s="81" t="s">
        <v>1885</v>
      </c>
      <c r="E838" s="52"/>
      <c r="G838" s="81" t="s">
        <v>1886</v>
      </c>
      <c r="H838" s="54"/>
      <c r="I838" s="54"/>
      <c r="J838" s="55"/>
      <c r="K838" s="55"/>
      <c r="L838" s="55"/>
      <c r="M838" s="55"/>
      <c r="N838" s="55"/>
      <c r="O838" s="83"/>
      <c r="P838" s="83"/>
      <c r="Q838" s="55"/>
      <c r="X838" s="84" t="str">
        <f t="shared" si="26"/>
        <v>监控-仪表板_存储仪表板_12</v>
      </c>
    </row>
    <row r="839" spans="2:24" s="48" customFormat="1" ht="14.85" hidden="1" customHeight="1" x14ac:dyDescent="0.25">
      <c r="B839" s="82" t="s">
        <v>1711</v>
      </c>
      <c r="C839" s="87" t="s">
        <v>1884</v>
      </c>
      <c r="D839" s="81" t="s">
        <v>1887</v>
      </c>
      <c r="E839" s="52"/>
      <c r="G839" s="81" t="s">
        <v>1888</v>
      </c>
      <c r="H839" s="54"/>
      <c r="I839" s="54"/>
      <c r="J839" s="55"/>
      <c r="K839" s="55"/>
      <c r="L839" s="55"/>
      <c r="M839" s="55"/>
      <c r="N839" s="55"/>
      <c r="O839" s="83"/>
      <c r="P839" s="83"/>
      <c r="Q839" s="55"/>
      <c r="X839" s="84" t="str">
        <f t="shared" si="26"/>
        <v>监控-仪表板_存储仪表板_12</v>
      </c>
    </row>
    <row r="840" spans="2:24" s="48" customFormat="1" ht="14.85" hidden="1" customHeight="1" x14ac:dyDescent="0.25">
      <c r="B840" s="82" t="s">
        <v>1711</v>
      </c>
      <c r="C840" s="87" t="s">
        <v>1884</v>
      </c>
      <c r="D840" s="81" t="s">
        <v>1889</v>
      </c>
      <c r="E840" s="52"/>
      <c r="G840" s="81" t="s">
        <v>1890</v>
      </c>
      <c r="H840" s="54"/>
      <c r="I840" s="54"/>
      <c r="J840" s="55"/>
      <c r="K840" s="55"/>
      <c r="L840" s="55"/>
      <c r="M840" s="55"/>
      <c r="N840" s="55"/>
      <c r="O840" s="83"/>
      <c r="P840" s="83"/>
      <c r="Q840" s="55"/>
      <c r="X840" s="84" t="str">
        <f t="shared" si="26"/>
        <v>监控-仪表板_存储仪表板_12</v>
      </c>
    </row>
    <row r="841" spans="2:24" s="48" customFormat="1" ht="14.85" hidden="1" customHeight="1" x14ac:dyDescent="0.25">
      <c r="B841" s="82" t="s">
        <v>1711</v>
      </c>
      <c r="C841" s="87" t="s">
        <v>1884</v>
      </c>
      <c r="D841" s="81" t="s">
        <v>1891</v>
      </c>
      <c r="E841" s="52"/>
      <c r="G841" s="81" t="s">
        <v>1892</v>
      </c>
      <c r="H841" s="54"/>
      <c r="I841" s="54"/>
      <c r="J841" s="55"/>
      <c r="K841" s="55"/>
      <c r="L841" s="55"/>
      <c r="M841" s="55"/>
      <c r="N841" s="55"/>
      <c r="O841" s="83"/>
      <c r="P841" s="83"/>
      <c r="Q841" s="55"/>
      <c r="X841" s="84" t="str">
        <f t="shared" si="26"/>
        <v>监控-仪表板_存储仪表板_12</v>
      </c>
    </row>
    <row r="842" spans="2:24" s="48" customFormat="1" ht="14.85" hidden="1" customHeight="1" x14ac:dyDescent="0.25">
      <c r="B842" s="82" t="s">
        <v>1711</v>
      </c>
      <c r="C842" s="87" t="s">
        <v>1884</v>
      </c>
      <c r="D842" s="81" t="s">
        <v>1893</v>
      </c>
      <c r="E842" s="52"/>
      <c r="G842" s="81" t="s">
        <v>1894</v>
      </c>
      <c r="H842" s="54"/>
      <c r="I842" s="54"/>
      <c r="J842" s="55"/>
      <c r="K842" s="55"/>
      <c r="L842" s="55"/>
      <c r="M842" s="55"/>
      <c r="N842" s="55"/>
      <c r="O842" s="83"/>
      <c r="P842" s="83"/>
      <c r="Q842" s="55"/>
      <c r="X842" s="84" t="str">
        <f t="shared" si="26"/>
        <v>监控-仪表板_存储仪表板_12</v>
      </c>
    </row>
    <row r="843" spans="2:24" s="48" customFormat="1" ht="14.85" hidden="1" customHeight="1" x14ac:dyDescent="0.25">
      <c r="B843" s="82" t="s">
        <v>1711</v>
      </c>
      <c r="C843" s="87" t="s">
        <v>1884</v>
      </c>
      <c r="D843" s="81" t="s">
        <v>1895</v>
      </c>
      <c r="E843" s="52"/>
      <c r="G843" s="81" t="s">
        <v>1896</v>
      </c>
      <c r="H843" s="54"/>
      <c r="I843" s="54"/>
      <c r="J843" s="55"/>
      <c r="K843" s="55"/>
      <c r="L843" s="55"/>
      <c r="M843" s="55"/>
      <c r="N843" s="55"/>
      <c r="O843" s="83"/>
      <c r="P843" s="83"/>
      <c r="Q843" s="55"/>
      <c r="X843" s="84" t="str">
        <f t="shared" si="26"/>
        <v>监控-仪表板_存储仪表板_12</v>
      </c>
    </row>
    <row r="844" spans="2:24" s="48" customFormat="1" ht="14.85" hidden="1" customHeight="1" x14ac:dyDescent="0.25">
      <c r="B844" s="82" t="s">
        <v>1711</v>
      </c>
      <c r="C844" s="87" t="s">
        <v>1884</v>
      </c>
      <c r="D844" s="81" t="s">
        <v>1897</v>
      </c>
      <c r="E844" s="52"/>
      <c r="G844" s="81" t="s">
        <v>1898</v>
      </c>
      <c r="H844" s="54"/>
      <c r="I844" s="54"/>
      <c r="J844" s="55"/>
      <c r="K844" s="55"/>
      <c r="L844" s="55"/>
      <c r="M844" s="55"/>
      <c r="N844" s="55"/>
      <c r="O844" s="83"/>
      <c r="P844" s="83"/>
      <c r="Q844" s="55"/>
      <c r="X844" s="84" t="str">
        <f t="shared" si="26"/>
        <v>监控-仪表板_存储仪表板_12</v>
      </c>
    </row>
    <row r="845" spans="2:24" s="48" customFormat="1" ht="14.85" hidden="1" customHeight="1" x14ac:dyDescent="0.25">
      <c r="B845" s="82" t="s">
        <v>1711</v>
      </c>
      <c r="C845" s="87" t="s">
        <v>1884</v>
      </c>
      <c r="D845" s="81" t="s">
        <v>1899</v>
      </c>
      <c r="E845" s="52"/>
      <c r="G845" s="81" t="s">
        <v>1900</v>
      </c>
      <c r="H845" s="54"/>
      <c r="I845" s="54"/>
      <c r="J845" s="55"/>
      <c r="K845" s="55"/>
      <c r="L845" s="55"/>
      <c r="M845" s="55"/>
      <c r="N845" s="55"/>
      <c r="O845" s="83"/>
      <c r="P845" s="83"/>
      <c r="Q845" s="55"/>
      <c r="X845" s="84" t="str">
        <f t="shared" si="26"/>
        <v>监控-仪表板_存储仪表板_12</v>
      </c>
    </row>
    <row r="846" spans="2:24" s="48" customFormat="1" ht="14.85" hidden="1" customHeight="1" x14ac:dyDescent="0.25">
      <c r="B846" s="82" t="s">
        <v>1711</v>
      </c>
      <c r="C846" s="87" t="s">
        <v>1884</v>
      </c>
      <c r="D846" s="81" t="s">
        <v>1901</v>
      </c>
      <c r="E846" s="52"/>
      <c r="G846" s="81" t="s">
        <v>1902</v>
      </c>
      <c r="H846" s="54"/>
      <c r="I846" s="54"/>
      <c r="J846" s="55"/>
      <c r="K846" s="55"/>
      <c r="L846" s="55"/>
      <c r="M846" s="55"/>
      <c r="N846" s="55"/>
      <c r="O846" s="83"/>
      <c r="P846" s="83"/>
      <c r="Q846" s="55"/>
      <c r="X846" s="84" t="str">
        <f t="shared" si="26"/>
        <v>监控-仪表板_存储仪表板_12</v>
      </c>
    </row>
    <row r="847" spans="2:24" s="48" customFormat="1" ht="14.85" hidden="1" customHeight="1" x14ac:dyDescent="0.25">
      <c r="B847" s="82" t="s">
        <v>1711</v>
      </c>
      <c r="C847" s="87" t="s">
        <v>1884</v>
      </c>
      <c r="D847" s="81" t="s">
        <v>1903</v>
      </c>
      <c r="E847" s="52"/>
      <c r="G847" s="81" t="s">
        <v>1904</v>
      </c>
      <c r="H847" s="54"/>
      <c r="I847" s="54"/>
      <c r="J847" s="55"/>
      <c r="K847" s="55"/>
      <c r="L847" s="55"/>
      <c r="M847" s="55"/>
      <c r="N847" s="55"/>
      <c r="O847" s="83"/>
      <c r="P847" s="83"/>
      <c r="Q847" s="55"/>
      <c r="X847" s="84" t="str">
        <f t="shared" si="26"/>
        <v>监控-仪表板_存储仪表板_12</v>
      </c>
    </row>
    <row r="848" spans="2:24" s="48" customFormat="1" ht="14.85" hidden="1" customHeight="1" x14ac:dyDescent="0.25">
      <c r="B848" s="82" t="s">
        <v>1711</v>
      </c>
      <c r="C848" s="87" t="s">
        <v>1884</v>
      </c>
      <c r="D848" s="81" t="s">
        <v>1905</v>
      </c>
      <c r="E848" s="52"/>
      <c r="G848" s="81" t="s">
        <v>1906</v>
      </c>
      <c r="H848" s="54"/>
      <c r="I848" s="54"/>
      <c r="J848" s="55"/>
      <c r="K848" s="55"/>
      <c r="L848" s="55"/>
      <c r="M848" s="55"/>
      <c r="N848" s="55"/>
      <c r="O848" s="83"/>
      <c r="P848" s="83"/>
      <c r="Q848" s="55"/>
      <c r="X848" s="84" t="str">
        <f t="shared" si="26"/>
        <v>监控-仪表板_存储仪表板_12</v>
      </c>
    </row>
    <row r="849" spans="2:24" s="48" customFormat="1" ht="14.85" hidden="1" customHeight="1" x14ac:dyDescent="0.25">
      <c r="B849" s="82" t="s">
        <v>1711</v>
      </c>
      <c r="C849" s="87" t="s">
        <v>1884</v>
      </c>
      <c r="D849" s="81" t="s">
        <v>1907</v>
      </c>
      <c r="E849" s="52"/>
      <c r="G849" s="81" t="s">
        <v>1908</v>
      </c>
      <c r="H849" s="54"/>
      <c r="I849" s="54"/>
      <c r="J849" s="55"/>
      <c r="K849" s="55"/>
      <c r="L849" s="55"/>
      <c r="M849" s="55"/>
      <c r="N849" s="55"/>
      <c r="O849" s="83"/>
      <c r="P849" s="83"/>
      <c r="Q849" s="55"/>
      <c r="X849" s="84" t="str">
        <f t="shared" si="26"/>
        <v>监控-仪表板_存储仪表板_12</v>
      </c>
    </row>
    <row r="850" spans="2:24" s="48" customFormat="1" ht="14.85" hidden="1" customHeight="1" x14ac:dyDescent="0.25">
      <c r="B850" s="82" t="s">
        <v>1711</v>
      </c>
      <c r="C850" s="87" t="s">
        <v>1909</v>
      </c>
      <c r="D850" s="81" t="s">
        <v>1910</v>
      </c>
      <c r="E850" s="52"/>
      <c r="G850" s="81" t="s">
        <v>1911</v>
      </c>
      <c r="H850" s="54"/>
      <c r="I850" s="54"/>
      <c r="J850" s="55"/>
      <c r="K850" s="55"/>
      <c r="L850" s="55"/>
      <c r="M850" s="55"/>
      <c r="N850" s="55"/>
      <c r="O850" s="83"/>
      <c r="P850" s="83"/>
      <c r="Q850" s="55"/>
      <c r="X850" s="84" t="str">
        <f t="shared" si="26"/>
        <v>监控-仪表板_changefeeds仪表板_5</v>
      </c>
    </row>
    <row r="851" spans="2:24" s="48" customFormat="1" ht="14.85" hidden="1" customHeight="1" x14ac:dyDescent="0.25">
      <c r="B851" s="82" t="s">
        <v>1711</v>
      </c>
      <c r="C851" s="87" t="s">
        <v>1909</v>
      </c>
      <c r="D851" s="81" t="s">
        <v>1912</v>
      </c>
      <c r="E851" s="52"/>
      <c r="G851" s="81" t="s">
        <v>1913</v>
      </c>
      <c r="H851" s="54"/>
      <c r="I851" s="54"/>
      <c r="J851" s="55"/>
      <c r="K851" s="55"/>
      <c r="L851" s="55"/>
      <c r="M851" s="55"/>
      <c r="N851" s="55"/>
      <c r="O851" s="83"/>
      <c r="P851" s="83"/>
      <c r="Q851" s="55"/>
      <c r="X851" s="84" t="str">
        <f t="shared" si="26"/>
        <v>监控-仪表板_changefeeds仪表板_5</v>
      </c>
    </row>
    <row r="852" spans="2:24" s="48" customFormat="1" ht="14.85" hidden="1" customHeight="1" x14ac:dyDescent="0.25">
      <c r="B852" s="82" t="s">
        <v>1711</v>
      </c>
      <c r="C852" s="87" t="s">
        <v>1909</v>
      </c>
      <c r="D852" s="81" t="s">
        <v>1914</v>
      </c>
      <c r="E852" s="52"/>
      <c r="G852" s="81" t="s">
        <v>1915</v>
      </c>
      <c r="H852" s="54"/>
      <c r="I852" s="54"/>
      <c r="J852" s="55"/>
      <c r="K852" s="55"/>
      <c r="L852" s="55"/>
      <c r="M852" s="55"/>
      <c r="N852" s="55"/>
      <c r="O852" s="83"/>
      <c r="P852" s="83"/>
      <c r="Q852" s="55"/>
      <c r="X852" s="84" t="str">
        <f t="shared" si="26"/>
        <v>监控-仪表板_changefeeds仪表板_5</v>
      </c>
    </row>
    <row r="853" spans="2:24" s="48" customFormat="1" ht="14.85" hidden="1" customHeight="1" x14ac:dyDescent="0.25">
      <c r="B853" s="82" t="s">
        <v>1711</v>
      </c>
      <c r="C853" s="87" t="s">
        <v>1909</v>
      </c>
      <c r="D853" s="81" t="s">
        <v>1916</v>
      </c>
      <c r="E853" s="52"/>
      <c r="G853" s="81" t="s">
        <v>1917</v>
      </c>
      <c r="H853" s="54"/>
      <c r="I853" s="54"/>
      <c r="J853" s="55"/>
      <c r="K853" s="55"/>
      <c r="L853" s="55"/>
      <c r="M853" s="55"/>
      <c r="N853" s="55"/>
      <c r="O853" s="83"/>
      <c r="P853" s="83"/>
      <c r="Q853" s="55"/>
      <c r="X853" s="84" t="str">
        <f t="shared" si="26"/>
        <v>监控-仪表板_changefeeds仪表板_5</v>
      </c>
    </row>
    <row r="854" spans="2:24" s="48" customFormat="1" ht="14.85" hidden="1" customHeight="1" x14ac:dyDescent="0.25">
      <c r="B854" s="82" t="s">
        <v>1711</v>
      </c>
      <c r="C854" s="87" t="s">
        <v>1909</v>
      </c>
      <c r="D854" s="81" t="s">
        <v>1918</v>
      </c>
      <c r="E854" s="52"/>
      <c r="G854" s="81" t="s">
        <v>1919</v>
      </c>
      <c r="H854" s="54"/>
      <c r="I854" s="54"/>
      <c r="J854" s="55"/>
      <c r="K854" s="55"/>
      <c r="L854" s="55"/>
      <c r="M854" s="55"/>
      <c r="N854" s="55"/>
      <c r="O854" s="83"/>
      <c r="P854" s="83"/>
      <c r="Q854" s="55"/>
      <c r="X854" s="84" t="str">
        <f t="shared" si="26"/>
        <v>监控-仪表板_changefeeds仪表板_5</v>
      </c>
    </row>
    <row r="855" spans="2:24" s="48" customFormat="1" ht="14.85" hidden="1" customHeight="1" x14ac:dyDescent="0.25">
      <c r="B855" s="82" t="s">
        <v>1711</v>
      </c>
      <c r="C855" s="87" t="s">
        <v>1642</v>
      </c>
      <c r="D855" s="81" t="s">
        <v>1920</v>
      </c>
      <c r="E855" s="52"/>
      <c r="G855" s="81" t="s">
        <v>1921</v>
      </c>
      <c r="H855" s="54"/>
      <c r="I855" s="54"/>
      <c r="J855" s="55"/>
      <c r="K855" s="55"/>
      <c r="L855" s="55"/>
      <c r="M855" s="55"/>
      <c r="N855" s="55"/>
      <c r="O855" s="83"/>
      <c r="P855" s="83"/>
      <c r="Q855" s="55"/>
      <c r="X855" s="84" t="str">
        <f t="shared" si="26"/>
        <v>监控-仪表板_界面显示_2</v>
      </c>
    </row>
    <row r="856" spans="2:24" s="48" customFormat="1" ht="14.85" hidden="1" customHeight="1" x14ac:dyDescent="0.25">
      <c r="B856" s="82" t="s">
        <v>1711</v>
      </c>
      <c r="C856" s="87" t="s">
        <v>1642</v>
      </c>
      <c r="D856" s="81" t="s">
        <v>1922</v>
      </c>
      <c r="E856" s="52"/>
      <c r="G856" s="81" t="s">
        <v>1923</v>
      </c>
      <c r="H856" s="54"/>
      <c r="I856" s="54"/>
      <c r="J856" s="55"/>
      <c r="K856" s="55"/>
      <c r="L856" s="55"/>
      <c r="M856" s="55"/>
      <c r="N856" s="55"/>
      <c r="O856" s="83"/>
      <c r="P856" s="83"/>
      <c r="Q856" s="55"/>
      <c r="X856" s="84" t="str">
        <f t="shared" si="26"/>
        <v>监控-仪表板_界面显示_2</v>
      </c>
    </row>
    <row r="857" spans="2:24" s="48" customFormat="1" ht="14.85" hidden="1" customHeight="1" x14ac:dyDescent="0.25">
      <c r="B857" s="238" t="s">
        <v>1924</v>
      </c>
      <c r="C857" s="243" t="s">
        <v>1925</v>
      </c>
      <c r="D857" s="239" t="s">
        <v>1926</v>
      </c>
      <c r="E857" s="52"/>
      <c r="G857" s="239" t="s">
        <v>1927</v>
      </c>
      <c r="H857" s="54"/>
      <c r="I857" s="54"/>
      <c r="J857" s="55"/>
      <c r="K857" s="55"/>
      <c r="L857" s="55"/>
      <c r="M857" s="55"/>
      <c r="N857" s="55"/>
      <c r="O857" s="83"/>
      <c r="P857" s="83"/>
      <c r="Q857" s="55"/>
      <c r="X857" s="84" t="str">
        <f t="shared" si="26"/>
        <v>监控-会话_会话列表_5</v>
      </c>
    </row>
    <row r="858" spans="2:24" s="48" customFormat="1" ht="14.85" hidden="1" customHeight="1" x14ac:dyDescent="0.25">
      <c r="B858" s="82" t="s">
        <v>1924</v>
      </c>
      <c r="C858" s="87" t="s">
        <v>1925</v>
      </c>
      <c r="D858" s="81" t="s">
        <v>1928</v>
      </c>
      <c r="E858" s="52"/>
      <c r="G858" s="81" t="s">
        <v>1929</v>
      </c>
      <c r="H858" s="54"/>
      <c r="I858" s="54"/>
      <c r="J858" s="55"/>
      <c r="K858" s="55"/>
      <c r="L858" s="55"/>
      <c r="M858" s="55"/>
      <c r="N858" s="55"/>
      <c r="O858" s="83"/>
      <c r="P858" s="83"/>
      <c r="Q858" s="55"/>
      <c r="X858" s="84" t="str">
        <f t="shared" si="26"/>
        <v>监控-会话_会话列表_5</v>
      </c>
    </row>
    <row r="859" spans="2:24" s="48" customFormat="1" ht="14.85" hidden="1" customHeight="1" x14ac:dyDescent="0.25">
      <c r="B859" s="82" t="s">
        <v>1924</v>
      </c>
      <c r="C859" s="87" t="s">
        <v>1925</v>
      </c>
      <c r="D859" s="81" t="s">
        <v>1930</v>
      </c>
      <c r="E859" s="52"/>
      <c r="G859" s="81" t="s">
        <v>1931</v>
      </c>
      <c r="H859" s="54"/>
      <c r="I859" s="54"/>
      <c r="J859" s="55"/>
      <c r="K859" s="55"/>
      <c r="L859" s="55"/>
      <c r="M859" s="55"/>
      <c r="N859" s="55"/>
      <c r="O859" s="83"/>
      <c r="P859" s="83"/>
      <c r="Q859" s="55"/>
      <c r="X859" s="84" t="str">
        <f t="shared" si="26"/>
        <v>监控-会话_会话列表_5</v>
      </c>
    </row>
    <row r="860" spans="2:24" s="48" customFormat="1" ht="14.85" hidden="1" customHeight="1" x14ac:dyDescent="0.25">
      <c r="B860" s="82" t="s">
        <v>1924</v>
      </c>
      <c r="C860" s="87" t="s">
        <v>1925</v>
      </c>
      <c r="D860" s="81" t="s">
        <v>1932</v>
      </c>
      <c r="E860" s="52"/>
      <c r="G860" s="81" t="s">
        <v>1933</v>
      </c>
      <c r="H860" s="54"/>
      <c r="I860" s="54"/>
      <c r="J860" s="55"/>
      <c r="K860" s="55"/>
      <c r="L860" s="55"/>
      <c r="M860" s="55"/>
      <c r="N860" s="55"/>
      <c r="O860" s="83"/>
      <c r="P860" s="83"/>
      <c r="Q860" s="55"/>
      <c r="X860" s="84" t="str">
        <f t="shared" si="26"/>
        <v>监控-会话_会话列表_5</v>
      </c>
    </row>
    <row r="861" spans="2:24" s="48" customFormat="1" ht="14.85" hidden="1" customHeight="1" x14ac:dyDescent="0.25">
      <c r="B861" s="82" t="s">
        <v>1924</v>
      </c>
      <c r="C861" s="87" t="s">
        <v>1925</v>
      </c>
      <c r="D861" s="81" t="s">
        <v>1934</v>
      </c>
      <c r="E861" s="52"/>
      <c r="G861" s="81" t="s">
        <v>1935</v>
      </c>
      <c r="H861" s="54"/>
      <c r="I861" s="54"/>
      <c r="J861" s="55"/>
      <c r="K861" s="55"/>
      <c r="L861" s="55"/>
      <c r="M861" s="55"/>
      <c r="N861" s="55"/>
      <c r="O861" s="83"/>
      <c r="P861" s="83"/>
      <c r="Q861" s="55"/>
      <c r="X861" s="84" t="str">
        <f t="shared" si="26"/>
        <v>监控-会话_会话列表_5</v>
      </c>
    </row>
    <row r="862" spans="2:24" s="48" customFormat="1" ht="14.85" hidden="1" customHeight="1" x14ac:dyDescent="0.25">
      <c r="B862" s="82" t="s">
        <v>1924</v>
      </c>
      <c r="C862" s="87" t="s">
        <v>1936</v>
      </c>
      <c r="D862" s="81" t="s">
        <v>1937</v>
      </c>
      <c r="E862" s="52"/>
      <c r="G862" s="81" t="s">
        <v>1938</v>
      </c>
      <c r="H862" s="54"/>
      <c r="I862" s="54"/>
      <c r="J862" s="55"/>
      <c r="K862" s="55"/>
      <c r="L862" s="55"/>
      <c r="M862" s="55"/>
      <c r="N862" s="55"/>
      <c r="O862" s="83"/>
      <c r="P862" s="83"/>
      <c r="Q862" s="55"/>
      <c r="X862" s="84" t="str">
        <f t="shared" si="26"/>
        <v>监控-会话_页面跳转_1</v>
      </c>
    </row>
    <row r="863" spans="2:24" s="48" customFormat="1" ht="14.85" hidden="1" customHeight="1" x14ac:dyDescent="0.25">
      <c r="B863" s="82" t="s">
        <v>1924</v>
      </c>
      <c r="C863" s="87" t="s">
        <v>1939</v>
      </c>
      <c r="D863" s="81" t="s">
        <v>1940</v>
      </c>
      <c r="E863" s="52"/>
      <c r="G863" s="81" t="s">
        <v>1941</v>
      </c>
      <c r="H863" s="54"/>
      <c r="I863" s="54"/>
      <c r="J863" s="55"/>
      <c r="K863" s="55"/>
      <c r="L863" s="55"/>
      <c r="M863" s="55"/>
      <c r="N863" s="55"/>
      <c r="O863" s="83"/>
      <c r="P863" s="83"/>
      <c r="Q863" s="55"/>
      <c r="X863" s="84" t="str">
        <f t="shared" si="26"/>
        <v>监控-会话_会话详情_2</v>
      </c>
    </row>
    <row r="864" spans="2:24" s="48" customFormat="1" ht="14.85" hidden="1" customHeight="1" x14ac:dyDescent="0.25">
      <c r="B864" s="82" t="s">
        <v>1924</v>
      </c>
      <c r="C864" s="87" t="s">
        <v>1939</v>
      </c>
      <c r="D864" s="81" t="s">
        <v>1942</v>
      </c>
      <c r="E864" s="52"/>
      <c r="G864" s="81" t="s">
        <v>1943</v>
      </c>
      <c r="H864" s="54"/>
      <c r="I864" s="54"/>
      <c r="J864" s="55"/>
      <c r="K864" s="55"/>
      <c r="L864" s="55"/>
      <c r="M864" s="55"/>
      <c r="N864" s="55"/>
      <c r="O864" s="83"/>
      <c r="P864" s="83"/>
      <c r="Q864" s="55"/>
      <c r="X864" s="84" t="str">
        <f t="shared" si="26"/>
        <v>监控-会话_会话详情_2</v>
      </c>
    </row>
    <row r="865" spans="2:24" s="48" customFormat="1" ht="14.85" hidden="1" customHeight="1" x14ac:dyDescent="0.25">
      <c r="B865" s="82" t="s">
        <v>1924</v>
      </c>
      <c r="C865" s="87" t="s">
        <v>1944</v>
      </c>
      <c r="D865" s="81" t="s">
        <v>1945</v>
      </c>
      <c r="E865" s="52"/>
      <c r="G865" s="81" t="s">
        <v>1946</v>
      </c>
      <c r="H865" s="54"/>
      <c r="I865" s="54"/>
      <c r="J865" s="55"/>
      <c r="K865" s="55"/>
      <c r="L865" s="55"/>
      <c r="M865" s="55"/>
      <c r="N865" s="55"/>
      <c r="O865" s="83"/>
      <c r="P865" s="83"/>
      <c r="Q865" s="55"/>
      <c r="X865" s="84" t="str">
        <f t="shared" si="26"/>
        <v>监控-会话_按钮-终止语句_1</v>
      </c>
    </row>
    <row r="866" spans="2:24" s="48" customFormat="1" ht="14.85" hidden="1" customHeight="1" x14ac:dyDescent="0.25">
      <c r="B866" s="82" t="s">
        <v>1924</v>
      </c>
      <c r="C866" s="87" t="s">
        <v>1947</v>
      </c>
      <c r="D866" s="81" t="s">
        <v>1948</v>
      </c>
      <c r="E866" s="52"/>
      <c r="G866" s="81" t="s">
        <v>1949</v>
      </c>
      <c r="H866" s="54"/>
      <c r="I866" s="54"/>
      <c r="J866" s="55"/>
      <c r="K866" s="55"/>
      <c r="L866" s="55"/>
      <c r="M866" s="55"/>
      <c r="N866" s="55"/>
      <c r="O866" s="83"/>
      <c r="P866" s="83"/>
      <c r="Q866" s="55"/>
      <c r="X866" s="84" t="str">
        <f t="shared" si="26"/>
        <v>监控-会话_按钮-终止会话_1</v>
      </c>
    </row>
    <row r="867" spans="2:24" s="48" customFormat="1" ht="14.85" hidden="1" customHeight="1" x14ac:dyDescent="0.25">
      <c r="B867" s="82" t="s">
        <v>1924</v>
      </c>
      <c r="C867" s="87" t="s">
        <v>1950</v>
      </c>
      <c r="D867" s="81" t="s">
        <v>1951</v>
      </c>
      <c r="E867" s="52"/>
      <c r="G867" s="81" t="s">
        <v>1952</v>
      </c>
      <c r="H867" s="54"/>
      <c r="I867" s="54"/>
      <c r="J867" s="55"/>
      <c r="K867" s="55"/>
      <c r="L867" s="55"/>
      <c r="M867" s="55"/>
      <c r="N867" s="55"/>
      <c r="O867" s="83"/>
      <c r="P867" s="83"/>
      <c r="Q867" s="55"/>
      <c r="X867" s="84" t="str">
        <f t="shared" si="26"/>
        <v>监控-会话_按钮-复制_1</v>
      </c>
    </row>
    <row r="868" spans="2:24" s="48" customFormat="1" ht="14.85" hidden="1" customHeight="1" x14ac:dyDescent="0.25">
      <c r="B868" s="82" t="s">
        <v>1924</v>
      </c>
      <c r="C868" s="87" t="s">
        <v>1953</v>
      </c>
      <c r="D868" s="81" t="s">
        <v>1954</v>
      </c>
      <c r="E868" s="52"/>
      <c r="G868" s="81" t="s">
        <v>1955</v>
      </c>
      <c r="H868" s="54"/>
      <c r="I868" s="54"/>
      <c r="J868" s="55"/>
      <c r="K868" s="55"/>
      <c r="L868" s="55"/>
      <c r="M868" s="55"/>
      <c r="N868" s="55"/>
      <c r="O868" s="83"/>
      <c r="P868" s="83"/>
      <c r="Q868" s="55"/>
      <c r="X868" s="84" t="str">
        <f t="shared" si="26"/>
        <v>监控-会话_按钮-导出csv_1</v>
      </c>
    </row>
    <row r="869" spans="2:24" s="48" customFormat="1" ht="14.85" hidden="1" customHeight="1" x14ac:dyDescent="0.25">
      <c r="B869" s="82" t="s">
        <v>1924</v>
      </c>
      <c r="C869" s="87" t="s">
        <v>1956</v>
      </c>
      <c r="D869" s="81" t="s">
        <v>1957</v>
      </c>
      <c r="E869" s="52"/>
      <c r="G869" s="81" t="s">
        <v>1958</v>
      </c>
      <c r="H869" s="54"/>
      <c r="I869" s="54"/>
      <c r="J869" s="55"/>
      <c r="K869" s="55"/>
      <c r="L869" s="55"/>
      <c r="M869" s="55"/>
      <c r="N869" s="55"/>
      <c r="O869" s="83"/>
      <c r="P869" s="83"/>
      <c r="Q869" s="55"/>
      <c r="X869" s="84" t="str">
        <f t="shared" si="26"/>
        <v>监控-会话_搜索框_1</v>
      </c>
    </row>
    <row r="870" spans="2:24" s="48" customFormat="1" ht="14.85" hidden="1" customHeight="1" x14ac:dyDescent="0.25">
      <c r="B870" s="82" t="s">
        <v>1924</v>
      </c>
      <c r="C870" s="87" t="s">
        <v>1959</v>
      </c>
      <c r="D870" s="81" t="s">
        <v>1960</v>
      </c>
      <c r="E870" s="52"/>
      <c r="G870" s="81" t="s">
        <v>1961</v>
      </c>
      <c r="H870" s="54"/>
      <c r="I870" s="54"/>
      <c r="J870" s="55"/>
      <c r="K870" s="55"/>
      <c r="L870" s="55"/>
      <c r="M870" s="55"/>
      <c r="N870" s="55"/>
      <c r="O870" s="83"/>
      <c r="P870" s="83"/>
      <c r="Q870" s="55"/>
      <c r="X870" s="84" t="str">
        <f t="shared" si="26"/>
        <v>监控-会话_按钮-全屏_1</v>
      </c>
    </row>
    <row r="871" spans="2:24" s="48" customFormat="1" ht="14.85" hidden="1" customHeight="1" x14ac:dyDescent="0.25">
      <c r="B871" s="82" t="s">
        <v>1924</v>
      </c>
      <c r="C871" s="87" t="s">
        <v>1962</v>
      </c>
      <c r="D871" s="81" t="s">
        <v>1963</v>
      </c>
      <c r="E871" s="52"/>
      <c r="G871" s="81" t="s">
        <v>1964</v>
      </c>
      <c r="H871" s="54"/>
      <c r="I871" s="54"/>
      <c r="J871" s="55"/>
      <c r="K871" s="55"/>
      <c r="L871" s="55"/>
      <c r="M871" s="55"/>
      <c r="N871" s="55"/>
      <c r="O871" s="83"/>
      <c r="P871" s="83"/>
      <c r="Q871" s="55"/>
      <c r="X871" s="84" t="str">
        <f t="shared" si="26"/>
        <v>监控-会话_按钮-列设置_1</v>
      </c>
    </row>
    <row r="872" spans="2:24" s="48" customFormat="1" ht="14.85" hidden="1" customHeight="1" x14ac:dyDescent="0.25">
      <c r="B872" s="82" t="s">
        <v>1924</v>
      </c>
      <c r="C872" s="87" t="s">
        <v>1642</v>
      </c>
      <c r="D872" s="81" t="s">
        <v>1965</v>
      </c>
      <c r="E872" s="52"/>
      <c r="G872" s="81" t="s">
        <v>1966</v>
      </c>
      <c r="H872" s="54"/>
      <c r="I872" s="54"/>
      <c r="J872" s="55"/>
      <c r="K872" s="55"/>
      <c r="L872" s="55"/>
      <c r="M872" s="55"/>
      <c r="N872" s="55"/>
      <c r="O872" s="83"/>
      <c r="P872" s="83"/>
      <c r="Q872" s="55"/>
      <c r="X872" s="84" t="str">
        <f t="shared" si="26"/>
        <v>监控-会话_界面显示_2</v>
      </c>
    </row>
    <row r="873" spans="2:24" s="48" customFormat="1" ht="14.85" hidden="1" customHeight="1" x14ac:dyDescent="0.25">
      <c r="B873" s="82" t="s">
        <v>1924</v>
      </c>
      <c r="C873" s="87" t="s">
        <v>1642</v>
      </c>
      <c r="D873" s="81" t="s">
        <v>1967</v>
      </c>
      <c r="E873" s="52"/>
      <c r="G873" s="81" t="s">
        <v>1968</v>
      </c>
      <c r="H873" s="54"/>
      <c r="I873" s="54"/>
      <c r="J873" s="55"/>
      <c r="K873" s="55"/>
      <c r="L873" s="55"/>
      <c r="M873" s="55"/>
      <c r="N873" s="55"/>
      <c r="O873" s="83"/>
      <c r="P873" s="83"/>
      <c r="Q873" s="55"/>
      <c r="X873" s="84" t="str">
        <f t="shared" si="26"/>
        <v>监控-会话_界面显示_2</v>
      </c>
    </row>
    <row r="874" spans="2:24" s="48" customFormat="1" ht="14.85" hidden="1" customHeight="1" x14ac:dyDescent="0.25">
      <c r="B874" s="82" t="s">
        <v>1969</v>
      </c>
      <c r="C874" s="8" t="s">
        <v>1970</v>
      </c>
      <c r="D874" s="81" t="s">
        <v>1971</v>
      </c>
      <c r="E874" s="52"/>
      <c r="G874" s="81"/>
      <c r="H874" s="54"/>
      <c r="I874" s="54"/>
      <c r="J874" s="55"/>
      <c r="K874" s="55"/>
      <c r="L874" s="55"/>
      <c r="M874" s="55"/>
      <c r="N874" s="55"/>
      <c r="O874" s="83"/>
      <c r="P874" s="83"/>
      <c r="Q874" s="55"/>
      <c r="X874" s="84" t="str">
        <f t="shared" ref="X874:X919" si="27">B874&amp;"_"&amp;C874&amp;"_"&amp;COUNTIFS(B:B,B:B,C:C,C:C)</f>
        <v>监控-告警_规则_41</v>
      </c>
    </row>
    <row r="875" spans="2:24" s="48" customFormat="1" ht="14.85" hidden="1" customHeight="1" x14ac:dyDescent="0.25">
      <c r="B875" s="82" t="s">
        <v>1969</v>
      </c>
      <c r="C875" s="8" t="s">
        <v>1970</v>
      </c>
      <c r="D875" s="81" t="s">
        <v>1972</v>
      </c>
      <c r="E875" s="52"/>
      <c r="G875" s="81" t="s">
        <v>1973</v>
      </c>
      <c r="H875" s="54"/>
      <c r="I875" s="54"/>
      <c r="J875" s="55"/>
      <c r="K875" s="55"/>
      <c r="L875" s="55"/>
      <c r="M875" s="55"/>
      <c r="N875" s="55"/>
      <c r="O875" s="83"/>
      <c r="P875" s="83"/>
      <c r="Q875" s="55"/>
      <c r="X875" s="84" t="str">
        <f t="shared" si="27"/>
        <v>监控-告警_规则_41</v>
      </c>
    </row>
    <row r="876" spans="2:24" s="48" customFormat="1" ht="14.85" hidden="1" customHeight="1" x14ac:dyDescent="0.25">
      <c r="B876" s="82" t="s">
        <v>1969</v>
      </c>
      <c r="C876" s="8" t="s">
        <v>1970</v>
      </c>
      <c r="D876" s="81" t="s">
        <v>1974</v>
      </c>
      <c r="E876" s="52"/>
      <c r="G876" s="81" t="s">
        <v>1975</v>
      </c>
      <c r="H876" s="54"/>
      <c r="I876" s="54"/>
      <c r="J876" s="55"/>
      <c r="K876" s="55"/>
      <c r="L876" s="55"/>
      <c r="M876" s="55"/>
      <c r="N876" s="55"/>
      <c r="O876" s="83"/>
      <c r="P876" s="83"/>
      <c r="Q876" s="55"/>
      <c r="X876" s="84" t="str">
        <f t="shared" si="27"/>
        <v>监控-告警_规则_41</v>
      </c>
    </row>
    <row r="877" spans="2:24" s="48" customFormat="1" ht="14.85" hidden="1" customHeight="1" x14ac:dyDescent="0.25">
      <c r="B877" s="82" t="s">
        <v>1969</v>
      </c>
      <c r="C877" s="8" t="s">
        <v>1970</v>
      </c>
      <c r="D877" s="81" t="s">
        <v>1976</v>
      </c>
      <c r="E877" s="52"/>
      <c r="G877" s="81" t="s">
        <v>1977</v>
      </c>
      <c r="H877" s="54"/>
      <c r="I877" s="54"/>
      <c r="J877" s="55"/>
      <c r="K877" s="55"/>
      <c r="L877" s="55"/>
      <c r="M877" s="55"/>
      <c r="N877" s="55"/>
      <c r="O877" s="83"/>
      <c r="P877" s="83"/>
      <c r="Q877" s="55"/>
      <c r="X877" s="84" t="str">
        <f t="shared" si="27"/>
        <v>监控-告警_规则_41</v>
      </c>
    </row>
    <row r="878" spans="2:24" s="48" customFormat="1" ht="14.85" hidden="1" customHeight="1" x14ac:dyDescent="0.25">
      <c r="B878" s="82" t="s">
        <v>1969</v>
      </c>
      <c r="C878" s="8" t="s">
        <v>1970</v>
      </c>
      <c r="D878" s="81" t="s">
        <v>1978</v>
      </c>
      <c r="E878" s="52"/>
      <c r="G878" s="81" t="s">
        <v>1977</v>
      </c>
      <c r="H878" s="54"/>
      <c r="I878" s="54"/>
      <c r="J878" s="55"/>
      <c r="K878" s="55"/>
      <c r="L878" s="55"/>
      <c r="M878" s="55"/>
      <c r="N878" s="55"/>
      <c r="O878" s="83"/>
      <c r="P878" s="83"/>
      <c r="Q878" s="55"/>
      <c r="X878" s="84" t="str">
        <f t="shared" si="27"/>
        <v>监控-告警_规则_41</v>
      </c>
    </row>
    <row r="879" spans="2:24" s="48" customFormat="1" ht="14.85" hidden="1" customHeight="1" x14ac:dyDescent="0.25">
      <c r="B879" s="82" t="s">
        <v>1969</v>
      </c>
      <c r="C879" s="8" t="s">
        <v>1970</v>
      </c>
      <c r="D879" s="81" t="s">
        <v>1979</v>
      </c>
      <c r="E879" s="52"/>
      <c r="G879" s="81" t="s">
        <v>1977</v>
      </c>
      <c r="H879" s="54"/>
      <c r="I879" s="54"/>
      <c r="J879" s="55"/>
      <c r="K879" s="55"/>
      <c r="L879" s="55"/>
      <c r="M879" s="55"/>
      <c r="N879" s="55"/>
      <c r="O879" s="83"/>
      <c r="P879" s="83"/>
      <c r="Q879" s="55"/>
      <c r="X879" s="84" t="str">
        <f t="shared" si="27"/>
        <v>监控-告警_规则_41</v>
      </c>
    </row>
    <row r="880" spans="2:24" s="48" customFormat="1" ht="14.85" hidden="1" customHeight="1" x14ac:dyDescent="0.25">
      <c r="B880" s="82" t="s">
        <v>1969</v>
      </c>
      <c r="C880" s="8" t="s">
        <v>1970</v>
      </c>
      <c r="D880" s="81" t="s">
        <v>1980</v>
      </c>
      <c r="E880" s="52"/>
      <c r="G880" s="81" t="s">
        <v>1977</v>
      </c>
      <c r="H880" s="54"/>
      <c r="I880" s="54"/>
      <c r="J880" s="55"/>
      <c r="K880" s="55"/>
      <c r="L880" s="55"/>
      <c r="M880" s="55"/>
      <c r="N880" s="55"/>
      <c r="O880" s="83"/>
      <c r="P880" s="83"/>
      <c r="Q880" s="55"/>
      <c r="X880" s="84" t="str">
        <f t="shared" si="27"/>
        <v>监控-告警_规则_41</v>
      </c>
    </row>
    <row r="881" spans="2:24" s="48" customFormat="1" ht="14.85" hidden="1" customHeight="1" x14ac:dyDescent="0.25">
      <c r="B881" s="82" t="s">
        <v>1969</v>
      </c>
      <c r="C881" s="8" t="s">
        <v>1970</v>
      </c>
      <c r="D881" s="81" t="s">
        <v>1981</v>
      </c>
      <c r="E881" s="52"/>
      <c r="G881" s="81" t="s">
        <v>1977</v>
      </c>
      <c r="H881" s="54"/>
      <c r="I881" s="54"/>
      <c r="J881" s="55"/>
      <c r="K881" s="55"/>
      <c r="L881" s="55"/>
      <c r="M881" s="55"/>
      <c r="N881" s="55"/>
      <c r="O881" s="83"/>
      <c r="P881" s="83"/>
      <c r="Q881" s="55"/>
      <c r="X881" s="84" t="str">
        <f t="shared" si="27"/>
        <v>监控-告警_规则_41</v>
      </c>
    </row>
    <row r="882" spans="2:24" s="48" customFormat="1" ht="14.85" hidden="1" customHeight="1" x14ac:dyDescent="0.25">
      <c r="B882" s="82" t="s">
        <v>1969</v>
      </c>
      <c r="C882" s="8" t="s">
        <v>1970</v>
      </c>
      <c r="D882" s="81" t="s">
        <v>1982</v>
      </c>
      <c r="E882" s="52"/>
      <c r="G882" s="81" t="s">
        <v>1977</v>
      </c>
      <c r="H882" s="54"/>
      <c r="I882" s="54"/>
      <c r="J882" s="55"/>
      <c r="K882" s="55"/>
      <c r="L882" s="55"/>
      <c r="M882" s="55"/>
      <c r="N882" s="55"/>
      <c r="O882" s="83"/>
      <c r="P882" s="83"/>
      <c r="Q882" s="55"/>
      <c r="X882" s="84" t="str">
        <f t="shared" si="27"/>
        <v>监控-告警_规则_41</v>
      </c>
    </row>
    <row r="883" spans="2:24" s="48" customFormat="1" ht="14.85" hidden="1" customHeight="1" x14ac:dyDescent="0.25">
      <c r="B883" s="82" t="s">
        <v>1969</v>
      </c>
      <c r="C883" s="8" t="s">
        <v>1970</v>
      </c>
      <c r="D883" s="81" t="s">
        <v>1983</v>
      </c>
      <c r="E883" s="52"/>
      <c r="G883" s="81" t="s">
        <v>1977</v>
      </c>
      <c r="H883" s="54"/>
      <c r="I883" s="54"/>
      <c r="J883" s="55"/>
      <c r="K883" s="55"/>
      <c r="L883" s="55"/>
      <c r="M883" s="55"/>
      <c r="N883" s="55"/>
      <c r="O883" s="83"/>
      <c r="P883" s="83"/>
      <c r="Q883" s="55"/>
      <c r="X883" s="84" t="str">
        <f t="shared" si="27"/>
        <v>监控-告警_规则_41</v>
      </c>
    </row>
    <row r="884" spans="2:24" s="48" customFormat="1" ht="14.85" hidden="1" customHeight="1" x14ac:dyDescent="0.25">
      <c r="B884" s="82" t="s">
        <v>1969</v>
      </c>
      <c r="C884" s="8" t="s">
        <v>1970</v>
      </c>
      <c r="D884" s="81" t="s">
        <v>1984</v>
      </c>
      <c r="E884" s="52"/>
      <c r="G884" s="81" t="s">
        <v>1977</v>
      </c>
      <c r="H884" s="54"/>
      <c r="I884" s="54"/>
      <c r="J884" s="55"/>
      <c r="K884" s="55"/>
      <c r="L884" s="55"/>
      <c r="M884" s="55"/>
      <c r="N884" s="55"/>
      <c r="O884" s="83"/>
      <c r="P884" s="83"/>
      <c r="Q884" s="55"/>
      <c r="X884" s="84" t="str">
        <f t="shared" si="27"/>
        <v>监控-告警_规则_41</v>
      </c>
    </row>
    <row r="885" spans="2:24" s="48" customFormat="1" ht="14.85" hidden="1" customHeight="1" x14ac:dyDescent="0.25">
      <c r="B885" s="82" t="s">
        <v>1969</v>
      </c>
      <c r="C885" s="8" t="s">
        <v>1970</v>
      </c>
      <c r="D885" s="81" t="s">
        <v>1985</v>
      </c>
      <c r="E885" s="52"/>
      <c r="G885" s="81" t="s">
        <v>1977</v>
      </c>
      <c r="H885" s="54"/>
      <c r="I885" s="54"/>
      <c r="J885" s="55"/>
      <c r="K885" s="55"/>
      <c r="L885" s="55"/>
      <c r="M885" s="55"/>
      <c r="N885" s="55"/>
      <c r="O885" s="83"/>
      <c r="P885" s="83"/>
      <c r="Q885" s="55"/>
      <c r="X885" s="84" t="str">
        <f t="shared" si="27"/>
        <v>监控-告警_规则_41</v>
      </c>
    </row>
    <row r="886" spans="2:24" s="48" customFormat="1" ht="14.85" hidden="1" customHeight="1" x14ac:dyDescent="0.25">
      <c r="B886" s="82" t="s">
        <v>1969</v>
      </c>
      <c r="C886" s="8" t="s">
        <v>1970</v>
      </c>
      <c r="D886" s="81" t="s">
        <v>1986</v>
      </c>
      <c r="E886" s="52"/>
      <c r="G886" s="81" t="s">
        <v>1977</v>
      </c>
      <c r="H886" s="54"/>
      <c r="I886" s="54"/>
      <c r="J886" s="55"/>
      <c r="K886" s="55"/>
      <c r="L886" s="55"/>
      <c r="M886" s="55"/>
      <c r="N886" s="55"/>
      <c r="O886" s="83"/>
      <c r="P886" s="83"/>
      <c r="Q886" s="55"/>
      <c r="X886" s="84" t="str">
        <f t="shared" si="27"/>
        <v>监控-告警_规则_41</v>
      </c>
    </row>
    <row r="887" spans="2:24" s="48" customFormat="1" ht="14.85" hidden="1" customHeight="1" x14ac:dyDescent="0.25">
      <c r="B887" s="82" t="s">
        <v>1969</v>
      </c>
      <c r="C887" s="8" t="s">
        <v>1970</v>
      </c>
      <c r="D887" s="81" t="s">
        <v>1987</v>
      </c>
      <c r="E887" s="52"/>
      <c r="G887" s="81" t="s">
        <v>1977</v>
      </c>
      <c r="H887" s="54"/>
      <c r="I887" s="54"/>
      <c r="J887" s="55"/>
      <c r="K887" s="55"/>
      <c r="L887" s="55"/>
      <c r="M887" s="55"/>
      <c r="N887" s="55"/>
      <c r="O887" s="83"/>
      <c r="P887" s="83"/>
      <c r="Q887" s="55"/>
      <c r="X887" s="84" t="str">
        <f t="shared" si="27"/>
        <v>监控-告警_规则_41</v>
      </c>
    </row>
    <row r="888" spans="2:24" s="48" customFormat="1" ht="14.85" hidden="1" customHeight="1" x14ac:dyDescent="0.25">
      <c r="B888" s="82" t="s">
        <v>1969</v>
      </c>
      <c r="C888" s="8" t="s">
        <v>1970</v>
      </c>
      <c r="D888" s="81" t="s">
        <v>1988</v>
      </c>
      <c r="E888" s="52"/>
      <c r="G888" s="81" t="s">
        <v>1977</v>
      </c>
      <c r="H888" s="54"/>
      <c r="I888" s="54"/>
      <c r="J888" s="55"/>
      <c r="K888" s="55"/>
      <c r="L888" s="55"/>
      <c r="M888" s="55"/>
      <c r="N888" s="55"/>
      <c r="O888" s="83"/>
      <c r="P888" s="83"/>
      <c r="Q888" s="55"/>
      <c r="X888" s="84" t="str">
        <f t="shared" si="27"/>
        <v>监控-告警_规则_41</v>
      </c>
    </row>
    <row r="889" spans="2:24" s="48" customFormat="1" ht="14.85" hidden="1" customHeight="1" x14ac:dyDescent="0.25">
      <c r="B889" s="82" t="s">
        <v>1969</v>
      </c>
      <c r="C889" s="8" t="s">
        <v>1970</v>
      </c>
      <c r="D889" s="81" t="s">
        <v>1989</v>
      </c>
      <c r="E889" s="52"/>
      <c r="G889" s="81" t="s">
        <v>1977</v>
      </c>
      <c r="H889" s="54"/>
      <c r="I889" s="54"/>
      <c r="J889" s="55"/>
      <c r="K889" s="55"/>
      <c r="L889" s="55"/>
      <c r="M889" s="55"/>
      <c r="N889" s="55"/>
      <c r="O889" s="83"/>
      <c r="P889" s="83"/>
      <c r="Q889" s="55"/>
      <c r="X889" s="84" t="str">
        <f t="shared" si="27"/>
        <v>监控-告警_规则_41</v>
      </c>
    </row>
    <row r="890" spans="2:24" s="48" customFormat="1" ht="14.85" hidden="1" customHeight="1" x14ac:dyDescent="0.25">
      <c r="B890" s="238" t="s">
        <v>1969</v>
      </c>
      <c r="C890" s="242" t="s">
        <v>1970</v>
      </c>
      <c r="D890" s="239" t="s">
        <v>1990</v>
      </c>
      <c r="E890" s="52"/>
      <c r="G890" s="239" t="s">
        <v>1977</v>
      </c>
      <c r="H890" s="54"/>
      <c r="I890" s="54"/>
      <c r="J890" s="55"/>
      <c r="K890" s="55"/>
      <c r="L890" s="55"/>
      <c r="M890" s="55"/>
      <c r="N890" s="55"/>
      <c r="O890" s="83"/>
      <c r="P890" s="83"/>
      <c r="Q890" s="55"/>
      <c r="X890" s="84" t="str">
        <f t="shared" si="27"/>
        <v>监控-告警_规则_41</v>
      </c>
    </row>
    <row r="891" spans="2:24" s="48" customFormat="1" ht="14.85" hidden="1" customHeight="1" x14ac:dyDescent="0.25">
      <c r="B891" s="238" t="s">
        <v>1969</v>
      </c>
      <c r="C891" s="242" t="s">
        <v>1970</v>
      </c>
      <c r="D891" s="239" t="s">
        <v>1991</v>
      </c>
      <c r="E891" s="52"/>
      <c r="G891" s="239" t="s">
        <v>1977</v>
      </c>
      <c r="H891" s="54"/>
      <c r="I891" s="54"/>
      <c r="J891" s="55"/>
      <c r="K891" s="55"/>
      <c r="L891" s="55"/>
      <c r="M891" s="55"/>
      <c r="N891" s="55"/>
      <c r="O891" s="83"/>
      <c r="P891" s="83"/>
      <c r="Q891" s="55"/>
      <c r="X891" s="84" t="str">
        <f t="shared" si="27"/>
        <v>监控-告警_规则_41</v>
      </c>
    </row>
    <row r="892" spans="2:24" s="48" customFormat="1" ht="14.85" hidden="1" customHeight="1" x14ac:dyDescent="0.25">
      <c r="B892" s="82" t="s">
        <v>1969</v>
      </c>
      <c r="C892" s="8" t="s">
        <v>1970</v>
      </c>
      <c r="D892" s="81" t="s">
        <v>1992</v>
      </c>
      <c r="E892" s="52"/>
      <c r="G892" s="81" t="s">
        <v>1977</v>
      </c>
      <c r="H892" s="54"/>
      <c r="I892" s="54"/>
      <c r="J892" s="55"/>
      <c r="K892" s="55"/>
      <c r="L892" s="55"/>
      <c r="M892" s="55"/>
      <c r="N892" s="55"/>
      <c r="O892" s="83"/>
      <c r="P892" s="83"/>
      <c r="Q892" s="55"/>
      <c r="X892" s="84" t="str">
        <f t="shared" si="27"/>
        <v>监控-告警_规则_41</v>
      </c>
    </row>
    <row r="893" spans="2:24" s="48" customFormat="1" ht="14.85" hidden="1" customHeight="1" x14ac:dyDescent="0.25">
      <c r="B893" s="82" t="s">
        <v>1969</v>
      </c>
      <c r="C893" s="8" t="s">
        <v>1970</v>
      </c>
      <c r="D893" s="81" t="s">
        <v>1993</v>
      </c>
      <c r="E893" s="52"/>
      <c r="G893" s="81" t="s">
        <v>1977</v>
      </c>
      <c r="H893" s="54"/>
      <c r="I893" s="54"/>
      <c r="J893" s="55"/>
      <c r="K893" s="55"/>
      <c r="L893" s="55"/>
      <c r="M893" s="55"/>
      <c r="N893" s="55"/>
      <c r="O893" s="83"/>
      <c r="P893" s="83"/>
      <c r="Q893" s="55"/>
      <c r="X893" s="84" t="str">
        <f t="shared" si="27"/>
        <v>监控-告警_规则_41</v>
      </c>
    </row>
    <row r="894" spans="2:24" s="48" customFormat="1" ht="14.85" hidden="1" customHeight="1" x14ac:dyDescent="0.25">
      <c r="B894" s="82" t="s">
        <v>1969</v>
      </c>
      <c r="C894" s="8" t="s">
        <v>1970</v>
      </c>
      <c r="D894" s="81" t="s">
        <v>1994</v>
      </c>
      <c r="E894" s="52"/>
      <c r="G894" s="81" t="s">
        <v>1977</v>
      </c>
      <c r="H894" s="54"/>
      <c r="I894" s="54"/>
      <c r="J894" s="55"/>
      <c r="K894" s="55"/>
      <c r="L894" s="55"/>
      <c r="M894" s="55"/>
      <c r="N894" s="55"/>
      <c r="O894" s="83"/>
      <c r="P894" s="83"/>
      <c r="Q894" s="55"/>
      <c r="X894" s="84" t="str">
        <f t="shared" si="27"/>
        <v>监控-告警_规则_41</v>
      </c>
    </row>
    <row r="895" spans="2:24" s="48" customFormat="1" ht="14.85" hidden="1" customHeight="1" x14ac:dyDescent="0.25">
      <c r="B895" s="82" t="s">
        <v>1969</v>
      </c>
      <c r="C895" s="8" t="s">
        <v>1970</v>
      </c>
      <c r="D895" s="81" t="s">
        <v>1995</v>
      </c>
      <c r="E895" s="52"/>
      <c r="G895" s="81" t="s">
        <v>1977</v>
      </c>
      <c r="H895" s="54"/>
      <c r="I895" s="54"/>
      <c r="J895" s="55"/>
      <c r="K895" s="55"/>
      <c r="L895" s="55"/>
      <c r="M895" s="55"/>
      <c r="N895" s="55"/>
      <c r="O895" s="83"/>
      <c r="P895" s="83"/>
      <c r="Q895" s="55"/>
      <c r="X895" s="84" t="str">
        <f t="shared" si="27"/>
        <v>监控-告警_规则_41</v>
      </c>
    </row>
    <row r="896" spans="2:24" s="48" customFormat="1" ht="14.85" hidden="1" customHeight="1" x14ac:dyDescent="0.25">
      <c r="B896" s="82" t="s">
        <v>1969</v>
      </c>
      <c r="C896" s="8" t="s">
        <v>1970</v>
      </c>
      <c r="D896" s="81" t="s">
        <v>1996</v>
      </c>
      <c r="E896" s="52"/>
      <c r="G896" s="81" t="s">
        <v>1977</v>
      </c>
      <c r="H896" s="54"/>
      <c r="I896" s="54"/>
      <c r="J896" s="55"/>
      <c r="K896" s="55"/>
      <c r="L896" s="55"/>
      <c r="M896" s="55"/>
      <c r="N896" s="55"/>
      <c r="O896" s="83"/>
      <c r="P896" s="83"/>
      <c r="Q896" s="55"/>
      <c r="X896" s="84" t="str">
        <f t="shared" si="27"/>
        <v>监控-告警_规则_41</v>
      </c>
    </row>
    <row r="897" spans="2:24" s="48" customFormat="1" ht="14.85" hidden="1" customHeight="1" x14ac:dyDescent="0.25">
      <c r="B897" s="82" t="s">
        <v>1969</v>
      </c>
      <c r="C897" s="8" t="s">
        <v>1970</v>
      </c>
      <c r="D897" s="81" t="s">
        <v>1997</v>
      </c>
      <c r="E897" s="52"/>
      <c r="G897" s="81" t="s">
        <v>1977</v>
      </c>
      <c r="H897" s="54"/>
      <c r="I897" s="54"/>
      <c r="J897" s="55"/>
      <c r="K897" s="55"/>
      <c r="L897" s="55"/>
      <c r="M897" s="55"/>
      <c r="N897" s="55"/>
      <c r="O897" s="83"/>
      <c r="P897" s="83"/>
      <c r="Q897" s="55"/>
      <c r="X897" s="84" t="str">
        <f t="shared" si="27"/>
        <v>监控-告警_规则_41</v>
      </c>
    </row>
    <row r="898" spans="2:24" s="48" customFormat="1" ht="14.85" hidden="1" customHeight="1" x14ac:dyDescent="0.25">
      <c r="B898" s="82" t="s">
        <v>1969</v>
      </c>
      <c r="C898" s="8" t="s">
        <v>1970</v>
      </c>
      <c r="D898" s="81" t="s">
        <v>1998</v>
      </c>
      <c r="E898" s="52"/>
      <c r="G898" s="81" t="s">
        <v>1977</v>
      </c>
      <c r="H898" s="54"/>
      <c r="I898" s="54"/>
      <c r="J898" s="55"/>
      <c r="K898" s="55"/>
      <c r="L898" s="55"/>
      <c r="M898" s="55"/>
      <c r="N898" s="55"/>
      <c r="O898" s="83"/>
      <c r="P898" s="83"/>
      <c r="Q898" s="55"/>
      <c r="X898" s="84" t="str">
        <f t="shared" si="27"/>
        <v>监控-告警_规则_41</v>
      </c>
    </row>
    <row r="899" spans="2:24" s="48" customFormat="1" ht="14.85" hidden="1" customHeight="1" x14ac:dyDescent="0.25">
      <c r="B899" s="82" t="s">
        <v>1969</v>
      </c>
      <c r="C899" s="8" t="s">
        <v>1970</v>
      </c>
      <c r="D899" s="81" t="s">
        <v>1999</v>
      </c>
      <c r="E899" s="52"/>
      <c r="G899" s="81" t="s">
        <v>1977</v>
      </c>
      <c r="H899" s="54"/>
      <c r="I899" s="54"/>
      <c r="J899" s="55"/>
      <c r="K899" s="55"/>
      <c r="L899" s="55"/>
      <c r="M899" s="55"/>
      <c r="N899" s="55"/>
      <c r="O899" s="83"/>
      <c r="P899" s="83"/>
      <c r="Q899" s="55"/>
      <c r="X899" s="84" t="str">
        <f t="shared" si="27"/>
        <v>监控-告警_规则_41</v>
      </c>
    </row>
    <row r="900" spans="2:24" s="48" customFormat="1" ht="14.85" hidden="1" customHeight="1" x14ac:dyDescent="0.25">
      <c r="B900" s="82" t="s">
        <v>1969</v>
      </c>
      <c r="C900" s="8" t="s">
        <v>1970</v>
      </c>
      <c r="D900" s="81" t="s">
        <v>2000</v>
      </c>
      <c r="E900" s="52"/>
      <c r="G900" s="81" t="s">
        <v>1977</v>
      </c>
      <c r="H900" s="54"/>
      <c r="I900" s="54"/>
      <c r="J900" s="55"/>
      <c r="K900" s="55"/>
      <c r="L900" s="55"/>
      <c r="M900" s="55"/>
      <c r="N900" s="55"/>
      <c r="O900" s="83"/>
      <c r="P900" s="83"/>
      <c r="Q900" s="55"/>
      <c r="X900" s="84" t="str">
        <f t="shared" si="27"/>
        <v>监控-告警_规则_41</v>
      </c>
    </row>
    <row r="901" spans="2:24" s="48" customFormat="1" ht="14.85" hidden="1" customHeight="1" x14ac:dyDescent="0.25">
      <c r="B901" s="82" t="s">
        <v>1969</v>
      </c>
      <c r="C901" s="8" t="s">
        <v>1970</v>
      </c>
      <c r="D901" s="81" t="s">
        <v>2001</v>
      </c>
      <c r="E901" s="52"/>
      <c r="G901" s="81" t="s">
        <v>1977</v>
      </c>
      <c r="H901" s="54"/>
      <c r="I901" s="54"/>
      <c r="J901" s="55"/>
      <c r="K901" s="55"/>
      <c r="L901" s="55"/>
      <c r="M901" s="55"/>
      <c r="N901" s="55"/>
      <c r="O901" s="83"/>
      <c r="P901" s="83"/>
      <c r="Q901" s="55"/>
      <c r="X901" s="84" t="str">
        <f t="shared" si="27"/>
        <v>监控-告警_规则_41</v>
      </c>
    </row>
    <row r="902" spans="2:24" s="48" customFormat="1" ht="14.85" hidden="1" customHeight="1" x14ac:dyDescent="0.25">
      <c r="B902" s="82" t="s">
        <v>1969</v>
      </c>
      <c r="C902" s="8" t="s">
        <v>1970</v>
      </c>
      <c r="D902" s="81" t="s">
        <v>2002</v>
      </c>
      <c r="E902" s="52"/>
      <c r="G902" s="81" t="s">
        <v>1977</v>
      </c>
      <c r="H902" s="54"/>
      <c r="I902" s="54"/>
      <c r="J902" s="55"/>
      <c r="K902" s="55"/>
      <c r="L902" s="55"/>
      <c r="M902" s="55"/>
      <c r="N902" s="55"/>
      <c r="O902" s="83"/>
      <c r="P902" s="83"/>
      <c r="Q902" s="55"/>
      <c r="X902" s="84" t="str">
        <f t="shared" si="27"/>
        <v>监控-告警_规则_41</v>
      </c>
    </row>
    <row r="903" spans="2:24" s="48" customFormat="1" ht="14.85" hidden="1" customHeight="1" x14ac:dyDescent="0.25">
      <c r="B903" s="82" t="s">
        <v>1969</v>
      </c>
      <c r="C903" s="8" t="s">
        <v>1970</v>
      </c>
      <c r="D903" s="81" t="s">
        <v>2003</v>
      </c>
      <c r="E903" s="52"/>
      <c r="G903" s="81" t="s">
        <v>1977</v>
      </c>
      <c r="H903" s="54"/>
      <c r="I903" s="54"/>
      <c r="J903" s="55"/>
      <c r="K903" s="55"/>
      <c r="L903" s="55"/>
      <c r="M903" s="55"/>
      <c r="N903" s="55"/>
      <c r="O903" s="83"/>
      <c r="P903" s="83"/>
      <c r="Q903" s="55"/>
      <c r="X903" s="84" t="str">
        <f t="shared" si="27"/>
        <v>监控-告警_规则_41</v>
      </c>
    </row>
    <row r="904" spans="2:24" s="48" customFormat="1" ht="14.85" hidden="1" customHeight="1" x14ac:dyDescent="0.25">
      <c r="B904" s="82" t="s">
        <v>1969</v>
      </c>
      <c r="C904" s="8" t="s">
        <v>1970</v>
      </c>
      <c r="D904" s="81" t="s">
        <v>2004</v>
      </c>
      <c r="E904" s="52"/>
      <c r="G904" s="81" t="s">
        <v>1977</v>
      </c>
      <c r="H904" s="54"/>
      <c r="I904" s="54"/>
      <c r="J904" s="55"/>
      <c r="K904" s="55"/>
      <c r="L904" s="55"/>
      <c r="M904" s="55"/>
      <c r="N904" s="55"/>
      <c r="O904" s="83"/>
      <c r="P904" s="83"/>
      <c r="Q904" s="55"/>
      <c r="X904" s="84" t="str">
        <f t="shared" si="27"/>
        <v>监控-告警_规则_41</v>
      </c>
    </row>
    <row r="905" spans="2:24" s="48" customFormat="1" ht="14.85" hidden="1" customHeight="1" x14ac:dyDescent="0.25">
      <c r="B905" s="82" t="s">
        <v>1969</v>
      </c>
      <c r="C905" s="8" t="s">
        <v>1970</v>
      </c>
      <c r="D905" s="81" t="s">
        <v>2005</v>
      </c>
      <c r="E905" s="52"/>
      <c r="G905" s="81" t="s">
        <v>1977</v>
      </c>
      <c r="H905" s="54"/>
      <c r="I905" s="54"/>
      <c r="J905" s="55"/>
      <c r="K905" s="55"/>
      <c r="L905" s="55"/>
      <c r="M905" s="55"/>
      <c r="N905" s="55"/>
      <c r="O905" s="83"/>
      <c r="P905" s="83"/>
      <c r="Q905" s="55"/>
      <c r="X905" s="84" t="str">
        <f t="shared" si="27"/>
        <v>监控-告警_规则_41</v>
      </c>
    </row>
    <row r="906" spans="2:24" s="48" customFormat="1" ht="14.85" hidden="1" customHeight="1" x14ac:dyDescent="0.25">
      <c r="B906" s="82" t="s">
        <v>1969</v>
      </c>
      <c r="C906" s="8" t="s">
        <v>1970</v>
      </c>
      <c r="D906" s="81" t="s">
        <v>2006</v>
      </c>
      <c r="E906" s="52"/>
      <c r="G906" s="81" t="s">
        <v>1977</v>
      </c>
      <c r="H906" s="54"/>
      <c r="I906" s="54"/>
      <c r="J906" s="55"/>
      <c r="K906" s="55"/>
      <c r="L906" s="55"/>
      <c r="M906" s="55"/>
      <c r="N906" s="55"/>
      <c r="O906" s="83"/>
      <c r="P906" s="83"/>
      <c r="Q906" s="55"/>
      <c r="X906" s="84" t="str">
        <f t="shared" si="27"/>
        <v>监控-告警_规则_41</v>
      </c>
    </row>
    <row r="907" spans="2:24" s="48" customFormat="1" ht="14.85" hidden="1" customHeight="1" x14ac:dyDescent="0.25">
      <c r="B907" s="82" t="s">
        <v>1969</v>
      </c>
      <c r="C907" s="8" t="s">
        <v>1970</v>
      </c>
      <c r="D907" s="81" t="s">
        <v>2007</v>
      </c>
      <c r="E907" s="52"/>
      <c r="G907" s="81" t="s">
        <v>1977</v>
      </c>
      <c r="H907" s="54"/>
      <c r="I907" s="54"/>
      <c r="J907" s="55"/>
      <c r="K907" s="55"/>
      <c r="L907" s="55"/>
      <c r="M907" s="55"/>
      <c r="N907" s="55"/>
      <c r="O907" s="83"/>
      <c r="P907" s="83"/>
      <c r="Q907" s="55"/>
      <c r="X907" s="84" t="str">
        <f t="shared" si="27"/>
        <v>监控-告警_规则_41</v>
      </c>
    </row>
    <row r="908" spans="2:24" s="48" customFormat="1" ht="14.85" hidden="1" customHeight="1" x14ac:dyDescent="0.25">
      <c r="B908" s="82" t="s">
        <v>1969</v>
      </c>
      <c r="C908" s="8" t="s">
        <v>1970</v>
      </c>
      <c r="D908" s="81" t="s">
        <v>2008</v>
      </c>
      <c r="E908" s="52"/>
      <c r="G908" s="81" t="s">
        <v>1977</v>
      </c>
      <c r="H908" s="54"/>
      <c r="I908" s="54"/>
      <c r="J908" s="55"/>
      <c r="K908" s="55"/>
      <c r="L908" s="55"/>
      <c r="M908" s="55"/>
      <c r="N908" s="55"/>
      <c r="O908" s="83"/>
      <c r="P908" s="83"/>
      <c r="Q908" s="55"/>
      <c r="X908" s="84" t="str">
        <f t="shared" si="27"/>
        <v>监控-告警_规则_41</v>
      </c>
    </row>
    <row r="909" spans="2:24" s="48" customFormat="1" ht="14.85" hidden="1" customHeight="1" x14ac:dyDescent="0.25">
      <c r="B909" s="82" t="s">
        <v>1969</v>
      </c>
      <c r="C909" s="8" t="s">
        <v>1970</v>
      </c>
      <c r="D909" s="81" t="s">
        <v>2009</v>
      </c>
      <c r="E909" s="52"/>
      <c r="G909" s="81" t="s">
        <v>1977</v>
      </c>
      <c r="H909" s="54"/>
      <c r="I909" s="54"/>
      <c r="J909" s="55"/>
      <c r="K909" s="55"/>
      <c r="L909" s="55"/>
      <c r="M909" s="55"/>
      <c r="N909" s="55"/>
      <c r="O909" s="83"/>
      <c r="P909" s="83"/>
      <c r="Q909" s="55"/>
      <c r="X909" s="84" t="str">
        <f t="shared" si="27"/>
        <v>监控-告警_规则_41</v>
      </c>
    </row>
    <row r="910" spans="2:24" s="48" customFormat="1" ht="14.85" hidden="1" customHeight="1" x14ac:dyDescent="0.25">
      <c r="B910" s="82" t="s">
        <v>1969</v>
      </c>
      <c r="C910" s="8" t="s">
        <v>1970</v>
      </c>
      <c r="D910" s="81" t="s">
        <v>2010</v>
      </c>
      <c r="E910" s="52"/>
      <c r="G910" s="81" t="s">
        <v>1977</v>
      </c>
      <c r="H910" s="54"/>
      <c r="I910" s="54"/>
      <c r="J910" s="55"/>
      <c r="K910" s="55"/>
      <c r="L910" s="55"/>
      <c r="M910" s="55"/>
      <c r="N910" s="55"/>
      <c r="O910" s="83"/>
      <c r="P910" s="83"/>
      <c r="Q910" s="55"/>
      <c r="X910" s="84" t="str">
        <f t="shared" si="27"/>
        <v>监控-告警_规则_41</v>
      </c>
    </row>
    <row r="911" spans="2:24" s="48" customFormat="1" ht="14.85" hidden="1" customHeight="1" x14ac:dyDescent="0.25">
      <c r="B911" s="82" t="s">
        <v>1969</v>
      </c>
      <c r="C911" s="8" t="s">
        <v>1970</v>
      </c>
      <c r="D911" s="81" t="s">
        <v>2011</v>
      </c>
      <c r="E911" s="52"/>
      <c r="G911" s="81" t="s">
        <v>1977</v>
      </c>
      <c r="H911" s="54"/>
      <c r="I911" s="54"/>
      <c r="J911" s="55"/>
      <c r="K911" s="55"/>
      <c r="L911" s="55"/>
      <c r="M911" s="55"/>
      <c r="N911" s="55"/>
      <c r="O911" s="83"/>
      <c r="P911" s="83"/>
      <c r="Q911" s="55"/>
      <c r="X911" s="84" t="str">
        <f t="shared" si="27"/>
        <v>监控-告警_规则_41</v>
      </c>
    </row>
    <row r="912" spans="2:24" s="48" customFormat="1" ht="14.85" hidden="1" customHeight="1" x14ac:dyDescent="0.25">
      <c r="B912" s="82" t="s">
        <v>1969</v>
      </c>
      <c r="C912" s="8" t="s">
        <v>1970</v>
      </c>
      <c r="D912" s="81" t="s">
        <v>2012</v>
      </c>
      <c r="E912" s="52"/>
      <c r="G912" s="81" t="s">
        <v>1977</v>
      </c>
      <c r="H912" s="54"/>
      <c r="I912" s="54"/>
      <c r="J912" s="55"/>
      <c r="K912" s="55"/>
      <c r="L912" s="55"/>
      <c r="M912" s="55"/>
      <c r="N912" s="55"/>
      <c r="O912" s="83"/>
      <c r="P912" s="83"/>
      <c r="Q912" s="55"/>
      <c r="X912" s="84" t="str">
        <f t="shared" si="27"/>
        <v>监控-告警_规则_41</v>
      </c>
    </row>
    <row r="913" spans="2:24" s="48" customFormat="1" ht="14.85" hidden="1" customHeight="1" x14ac:dyDescent="0.25">
      <c r="B913" s="82" t="s">
        <v>1969</v>
      </c>
      <c r="C913" s="8" t="s">
        <v>1970</v>
      </c>
      <c r="D913" s="81" t="s">
        <v>2013</v>
      </c>
      <c r="E913" s="52"/>
      <c r="G913" s="81" t="s">
        <v>1977</v>
      </c>
      <c r="H913" s="54"/>
      <c r="I913" s="54"/>
      <c r="J913" s="55"/>
      <c r="K913" s="55"/>
      <c r="L913" s="55"/>
      <c r="M913" s="55"/>
      <c r="N913" s="55"/>
      <c r="O913" s="83"/>
      <c r="P913" s="83"/>
      <c r="Q913" s="55"/>
      <c r="X913" s="84" t="str">
        <f t="shared" si="27"/>
        <v>监控-告警_规则_41</v>
      </c>
    </row>
    <row r="914" spans="2:24" s="48" customFormat="1" ht="14.85" hidden="1" customHeight="1" x14ac:dyDescent="0.25">
      <c r="B914" s="82" t="s">
        <v>1969</v>
      </c>
      <c r="C914" s="8" t="s">
        <v>1970</v>
      </c>
      <c r="D914" s="81" t="s">
        <v>2014</v>
      </c>
      <c r="E914" s="52"/>
      <c r="G914" s="81" t="s">
        <v>2015</v>
      </c>
      <c r="H914" s="54"/>
      <c r="I914" s="54"/>
      <c r="J914" s="55"/>
      <c r="K914" s="55"/>
      <c r="L914" s="55"/>
      <c r="M914" s="55"/>
      <c r="N914" s="55"/>
      <c r="O914" s="83"/>
      <c r="P914" s="83"/>
      <c r="Q914" s="55"/>
      <c r="X914" s="84" t="str">
        <f t="shared" si="27"/>
        <v>监控-告警_规则_41</v>
      </c>
    </row>
    <row r="915" spans="2:24" s="48" customFormat="1" ht="14.85" hidden="1" customHeight="1" x14ac:dyDescent="0.25">
      <c r="B915" s="82" t="s">
        <v>1969</v>
      </c>
      <c r="C915" s="8" t="s">
        <v>2016</v>
      </c>
      <c r="D915" s="81" t="s">
        <v>2017</v>
      </c>
      <c r="E915" s="52"/>
      <c r="G915" s="81" t="s">
        <v>2018</v>
      </c>
      <c r="H915" s="54"/>
      <c r="I915" s="54"/>
      <c r="J915" s="55"/>
      <c r="K915" s="55"/>
      <c r="L915" s="55"/>
      <c r="M915" s="55"/>
      <c r="N915" s="55"/>
      <c r="O915" s="83"/>
      <c r="P915" s="83"/>
      <c r="Q915" s="55"/>
      <c r="X915" s="84" t="str">
        <f t="shared" si="27"/>
        <v>监控-告警_设置_5</v>
      </c>
    </row>
    <row r="916" spans="2:24" s="48" customFormat="1" ht="14.85" hidden="1" customHeight="1" x14ac:dyDescent="0.25">
      <c r="B916" s="82" t="s">
        <v>1969</v>
      </c>
      <c r="C916" s="8" t="s">
        <v>2016</v>
      </c>
      <c r="D916" s="81" t="s">
        <v>2019</v>
      </c>
      <c r="E916" s="52"/>
      <c r="G916" s="81" t="s">
        <v>2020</v>
      </c>
      <c r="H916" s="54"/>
      <c r="I916" s="54"/>
      <c r="J916" s="55"/>
      <c r="K916" s="55"/>
      <c r="L916" s="55"/>
      <c r="M916" s="55"/>
      <c r="N916" s="55"/>
      <c r="O916" s="83"/>
      <c r="P916" s="83"/>
      <c r="Q916" s="55"/>
      <c r="X916" s="84" t="str">
        <f t="shared" si="27"/>
        <v>监控-告警_设置_5</v>
      </c>
    </row>
    <row r="917" spans="2:24" s="48" customFormat="1" ht="14.85" hidden="1" customHeight="1" x14ac:dyDescent="0.25">
      <c r="B917" s="82" t="s">
        <v>1969</v>
      </c>
      <c r="C917" s="8" t="s">
        <v>2016</v>
      </c>
      <c r="D917" s="81" t="s">
        <v>2021</v>
      </c>
      <c r="E917" s="52"/>
      <c r="G917" s="81" t="s">
        <v>2022</v>
      </c>
      <c r="H917" s="54"/>
      <c r="I917" s="54"/>
      <c r="J917" s="55"/>
      <c r="K917" s="55"/>
      <c r="L917" s="55"/>
      <c r="M917" s="55"/>
      <c r="N917" s="55"/>
      <c r="O917" s="83"/>
      <c r="P917" s="83"/>
      <c r="Q917" s="55"/>
      <c r="X917" s="84" t="str">
        <f t="shared" si="27"/>
        <v>监控-告警_设置_5</v>
      </c>
    </row>
    <row r="918" spans="2:24" s="48" customFormat="1" ht="14.85" hidden="1" customHeight="1" x14ac:dyDescent="0.25">
      <c r="B918" s="82" t="s">
        <v>1969</v>
      </c>
      <c r="C918" s="8" t="s">
        <v>2016</v>
      </c>
      <c r="D918" s="81" t="s">
        <v>2023</v>
      </c>
      <c r="E918" s="52"/>
      <c r="G918" s="81" t="s">
        <v>2024</v>
      </c>
      <c r="H918" s="54"/>
      <c r="I918" s="54"/>
      <c r="J918" s="55"/>
      <c r="K918" s="55"/>
      <c r="L918" s="55"/>
      <c r="M918" s="55"/>
      <c r="N918" s="55"/>
      <c r="O918" s="83"/>
      <c r="P918" s="83"/>
      <c r="Q918" s="55"/>
      <c r="X918" s="84" t="str">
        <f t="shared" si="27"/>
        <v>监控-告警_设置_5</v>
      </c>
    </row>
    <row r="919" spans="2:24" s="48" customFormat="1" ht="14.85" hidden="1" customHeight="1" x14ac:dyDescent="0.25">
      <c r="B919" s="82" t="s">
        <v>1969</v>
      </c>
      <c r="C919" s="8" t="s">
        <v>2016</v>
      </c>
      <c r="D919" s="81" t="s">
        <v>2025</v>
      </c>
      <c r="E919" s="52"/>
      <c r="G919" s="81" t="s">
        <v>2026</v>
      </c>
      <c r="H919" s="54"/>
      <c r="I919" s="54"/>
      <c r="J919" s="55"/>
      <c r="K919" s="55"/>
      <c r="L919" s="55"/>
      <c r="M919" s="55"/>
      <c r="N919" s="55"/>
      <c r="O919" s="83"/>
      <c r="P919" s="83"/>
      <c r="Q919" s="55"/>
      <c r="X919" s="84" t="str">
        <f t="shared" si="27"/>
        <v>监控-告警_设置_5</v>
      </c>
    </row>
    <row r="920" spans="2:24" s="48" customFormat="1" ht="14.85" hidden="1" customHeight="1" x14ac:dyDescent="0.25">
      <c r="B920" s="82" t="s">
        <v>1969</v>
      </c>
      <c r="C920" s="8" t="s">
        <v>2027</v>
      </c>
      <c r="D920" s="81" t="s">
        <v>2028</v>
      </c>
      <c r="E920" s="52"/>
      <c r="G920" s="81" t="s">
        <v>2029</v>
      </c>
      <c r="H920" s="54"/>
      <c r="I920" s="54"/>
      <c r="J920" s="55"/>
      <c r="K920" s="55"/>
      <c r="L920" s="55"/>
      <c r="M920" s="55"/>
      <c r="N920" s="55"/>
      <c r="O920" s="83"/>
      <c r="P920" s="83"/>
      <c r="Q920" s="55"/>
      <c r="X920" s="84" t="str">
        <f t="shared" ref="X920:X959" si="28">B920&amp;"_"&amp;C920&amp;"_"&amp;COUNTIFS(B:B,B:B,C:C,C:C)</f>
        <v>监控-告警_指标采集_1</v>
      </c>
    </row>
    <row r="921" spans="2:24" s="48" customFormat="1" ht="14.85" hidden="1" customHeight="1" x14ac:dyDescent="0.25">
      <c r="B921" s="82" t="s">
        <v>1969</v>
      </c>
      <c r="C921" s="8" t="s">
        <v>2030</v>
      </c>
      <c r="D921" s="81" t="s">
        <v>2031</v>
      </c>
      <c r="E921" s="52"/>
      <c r="G921" s="81" t="s">
        <v>2032</v>
      </c>
      <c r="H921" s="54"/>
      <c r="I921" s="54"/>
      <c r="J921" s="55"/>
      <c r="K921" s="55"/>
      <c r="L921" s="55"/>
      <c r="M921" s="55"/>
      <c r="N921" s="55"/>
      <c r="O921" s="83"/>
      <c r="P921" s="83"/>
      <c r="Q921" s="55"/>
      <c r="X921" s="84" t="str">
        <f t="shared" si="28"/>
        <v>监控-告警_当前告警_48</v>
      </c>
    </row>
    <row r="922" spans="2:24" s="48" customFormat="1" ht="14.85" hidden="1" customHeight="1" x14ac:dyDescent="0.25">
      <c r="B922" s="82" t="s">
        <v>1969</v>
      </c>
      <c r="C922" s="8" t="s">
        <v>2030</v>
      </c>
      <c r="D922" s="81" t="s">
        <v>2033</v>
      </c>
      <c r="E922" s="52"/>
      <c r="G922" s="81" t="s">
        <v>2034</v>
      </c>
      <c r="H922" s="54"/>
      <c r="I922" s="54"/>
      <c r="J922" s="55"/>
      <c r="K922" s="55"/>
      <c r="L922" s="55"/>
      <c r="M922" s="55"/>
      <c r="N922" s="55"/>
      <c r="O922" s="83"/>
      <c r="P922" s="83"/>
      <c r="Q922" s="55"/>
      <c r="X922" s="84" t="str">
        <f t="shared" si="28"/>
        <v>监控-告警_当前告警_48</v>
      </c>
    </row>
    <row r="923" spans="2:24" s="48" customFormat="1" ht="14.85" hidden="1" customHeight="1" x14ac:dyDescent="0.25">
      <c r="B923" s="82" t="s">
        <v>1969</v>
      </c>
      <c r="C923" s="8" t="s">
        <v>2030</v>
      </c>
      <c r="D923" s="81" t="s">
        <v>2035</v>
      </c>
      <c r="E923" s="52"/>
      <c r="G923" s="81" t="s">
        <v>2036</v>
      </c>
      <c r="H923" s="54"/>
      <c r="I923" s="54"/>
      <c r="J923" s="55"/>
      <c r="K923" s="55"/>
      <c r="L923" s="55"/>
      <c r="M923" s="55"/>
      <c r="N923" s="55"/>
      <c r="O923" s="83"/>
      <c r="P923" s="83"/>
      <c r="Q923" s="55"/>
      <c r="X923" s="84" t="str">
        <f t="shared" si="28"/>
        <v>监控-告警_当前告警_48</v>
      </c>
    </row>
    <row r="924" spans="2:24" s="48" customFormat="1" ht="14.85" hidden="1" customHeight="1" x14ac:dyDescent="0.25">
      <c r="B924" s="82" t="s">
        <v>1969</v>
      </c>
      <c r="C924" s="8" t="s">
        <v>2030</v>
      </c>
      <c r="D924" s="81" t="s">
        <v>2037</v>
      </c>
      <c r="E924" s="52"/>
      <c r="G924" s="81" t="s">
        <v>2038</v>
      </c>
      <c r="H924" s="54"/>
      <c r="I924" s="54"/>
      <c r="J924" s="55"/>
      <c r="K924" s="55"/>
      <c r="L924" s="55"/>
      <c r="M924" s="55"/>
      <c r="N924" s="55"/>
      <c r="O924" s="83"/>
      <c r="P924" s="83"/>
      <c r="Q924" s="55"/>
      <c r="X924" s="84" t="str">
        <f t="shared" si="28"/>
        <v>监控-告警_当前告警_48</v>
      </c>
    </row>
    <row r="925" spans="2:24" s="48" customFormat="1" ht="14.85" hidden="1" customHeight="1" x14ac:dyDescent="0.25">
      <c r="B925" s="82" t="s">
        <v>1969</v>
      </c>
      <c r="C925" s="8" t="s">
        <v>2030</v>
      </c>
      <c r="D925" s="81" t="s">
        <v>2039</v>
      </c>
      <c r="E925" s="52"/>
      <c r="G925" s="81" t="s">
        <v>2040</v>
      </c>
      <c r="H925" s="54"/>
      <c r="I925" s="54"/>
      <c r="J925" s="55"/>
      <c r="K925" s="55"/>
      <c r="L925" s="55"/>
      <c r="M925" s="55"/>
      <c r="N925" s="55"/>
      <c r="O925" s="83"/>
      <c r="P925" s="83"/>
      <c r="Q925" s="55"/>
      <c r="X925" s="84" t="str">
        <f t="shared" si="28"/>
        <v>监控-告警_当前告警_48</v>
      </c>
    </row>
    <row r="926" spans="2:24" s="48" customFormat="1" ht="14.85" hidden="1" customHeight="1" x14ac:dyDescent="0.25">
      <c r="B926" s="82" t="s">
        <v>1969</v>
      </c>
      <c r="C926" s="8" t="s">
        <v>2030</v>
      </c>
      <c r="D926" s="81" t="s">
        <v>2041</v>
      </c>
      <c r="E926" s="52"/>
      <c r="G926" s="81" t="s">
        <v>2042</v>
      </c>
      <c r="H926" s="54"/>
      <c r="I926" s="54"/>
      <c r="J926" s="55"/>
      <c r="K926" s="55"/>
      <c r="L926" s="55"/>
      <c r="M926" s="55"/>
      <c r="N926" s="55"/>
      <c r="O926" s="83"/>
      <c r="P926" s="83"/>
      <c r="Q926" s="55"/>
      <c r="X926" s="84" t="str">
        <f t="shared" si="28"/>
        <v>监控-告警_当前告警_48</v>
      </c>
    </row>
    <row r="927" spans="2:24" s="48" customFormat="1" ht="14.85" hidden="1" customHeight="1" x14ac:dyDescent="0.25">
      <c r="B927" s="82" t="s">
        <v>1969</v>
      </c>
      <c r="C927" s="8" t="s">
        <v>2030</v>
      </c>
      <c r="D927" s="81" t="s">
        <v>2043</v>
      </c>
      <c r="E927" s="52"/>
      <c r="G927" s="81" t="s">
        <v>2044</v>
      </c>
      <c r="H927" s="54"/>
      <c r="I927" s="54"/>
      <c r="J927" s="55"/>
      <c r="K927" s="55"/>
      <c r="L927" s="55"/>
      <c r="M927" s="55"/>
      <c r="N927" s="55"/>
      <c r="O927" s="83"/>
      <c r="P927" s="83"/>
      <c r="Q927" s="55"/>
      <c r="X927" s="84" t="str">
        <f t="shared" si="28"/>
        <v>监控-告警_当前告警_48</v>
      </c>
    </row>
    <row r="928" spans="2:24" s="48" customFormat="1" ht="14.85" hidden="1" customHeight="1" x14ac:dyDescent="0.25">
      <c r="B928" s="82" t="s">
        <v>1969</v>
      </c>
      <c r="C928" s="8" t="s">
        <v>2030</v>
      </c>
      <c r="D928" s="81" t="s">
        <v>2045</v>
      </c>
      <c r="E928" s="52"/>
      <c r="G928" s="81" t="s">
        <v>2046</v>
      </c>
      <c r="H928" s="54"/>
      <c r="I928" s="54"/>
      <c r="J928" s="55"/>
      <c r="K928" s="55"/>
      <c r="L928" s="55"/>
      <c r="M928" s="55"/>
      <c r="N928" s="55"/>
      <c r="O928" s="83"/>
      <c r="P928" s="83"/>
      <c r="Q928" s="55"/>
      <c r="X928" s="84" t="str">
        <f t="shared" si="28"/>
        <v>监控-告警_当前告警_48</v>
      </c>
    </row>
    <row r="929" spans="2:24" s="48" customFormat="1" ht="14.85" hidden="1" customHeight="1" x14ac:dyDescent="0.25">
      <c r="B929" s="82" t="s">
        <v>1969</v>
      </c>
      <c r="C929" s="8" t="s">
        <v>2030</v>
      </c>
      <c r="D929" s="81" t="s">
        <v>2047</v>
      </c>
      <c r="E929" s="52"/>
      <c r="G929" s="81" t="s">
        <v>2048</v>
      </c>
      <c r="H929" s="54"/>
      <c r="I929" s="54"/>
      <c r="J929" s="55"/>
      <c r="K929" s="55"/>
      <c r="L929" s="55"/>
      <c r="M929" s="55"/>
      <c r="N929" s="55"/>
      <c r="O929" s="83"/>
      <c r="P929" s="83"/>
      <c r="Q929" s="55"/>
      <c r="X929" s="84" t="str">
        <f t="shared" si="28"/>
        <v>监控-告警_当前告警_48</v>
      </c>
    </row>
    <row r="930" spans="2:24" s="48" customFormat="1" ht="14.85" hidden="1" customHeight="1" x14ac:dyDescent="0.25">
      <c r="B930" s="82" t="s">
        <v>1969</v>
      </c>
      <c r="C930" s="8" t="s">
        <v>2030</v>
      </c>
      <c r="D930" s="81" t="s">
        <v>2049</v>
      </c>
      <c r="E930" s="52"/>
      <c r="G930" s="81" t="s">
        <v>2050</v>
      </c>
      <c r="H930" s="54"/>
      <c r="I930" s="54"/>
      <c r="J930" s="55"/>
      <c r="K930" s="55"/>
      <c r="L930" s="55"/>
      <c r="M930" s="55"/>
      <c r="N930" s="55"/>
      <c r="O930" s="83"/>
      <c r="P930" s="83"/>
      <c r="Q930" s="55"/>
      <c r="X930" s="84" t="str">
        <f t="shared" si="28"/>
        <v>监控-告警_当前告警_48</v>
      </c>
    </row>
    <row r="931" spans="2:24" s="48" customFormat="1" ht="14.85" hidden="1" customHeight="1" x14ac:dyDescent="0.25">
      <c r="B931" s="82" t="s">
        <v>1969</v>
      </c>
      <c r="C931" s="8" t="s">
        <v>2030</v>
      </c>
      <c r="D931" s="81" t="s">
        <v>2051</v>
      </c>
      <c r="E931" s="52"/>
      <c r="G931" s="81" t="s">
        <v>2052</v>
      </c>
      <c r="H931" s="54"/>
      <c r="I931" s="54"/>
      <c r="J931" s="55"/>
      <c r="K931" s="55"/>
      <c r="L931" s="55"/>
      <c r="M931" s="55"/>
      <c r="N931" s="55"/>
      <c r="O931" s="83"/>
      <c r="P931" s="83"/>
      <c r="Q931" s="55"/>
      <c r="X931" s="84" t="str">
        <f t="shared" si="28"/>
        <v>监控-告警_当前告警_48</v>
      </c>
    </row>
    <row r="932" spans="2:24" s="48" customFormat="1" ht="14.85" hidden="1" customHeight="1" x14ac:dyDescent="0.25">
      <c r="B932" s="82" t="s">
        <v>1969</v>
      </c>
      <c r="C932" s="8" t="s">
        <v>2030</v>
      </c>
      <c r="D932" s="81" t="s">
        <v>2053</v>
      </c>
      <c r="E932" s="52"/>
      <c r="G932" s="81" t="s">
        <v>2054</v>
      </c>
      <c r="H932" s="54"/>
      <c r="I932" s="54"/>
      <c r="J932" s="55"/>
      <c r="K932" s="55"/>
      <c r="L932" s="55"/>
      <c r="M932" s="55"/>
      <c r="N932" s="55"/>
      <c r="O932" s="83"/>
      <c r="P932" s="83"/>
      <c r="Q932" s="55"/>
      <c r="X932" s="84" t="str">
        <f t="shared" si="28"/>
        <v>监控-告警_当前告警_48</v>
      </c>
    </row>
    <row r="933" spans="2:24" s="48" customFormat="1" ht="14.85" hidden="1" customHeight="1" x14ac:dyDescent="0.25">
      <c r="B933" s="82" t="s">
        <v>1969</v>
      </c>
      <c r="C933" s="8" t="s">
        <v>2030</v>
      </c>
      <c r="D933" s="81" t="s">
        <v>2055</v>
      </c>
      <c r="E933" s="52"/>
      <c r="G933" s="81" t="s">
        <v>2056</v>
      </c>
      <c r="H933" s="54"/>
      <c r="I933" s="54"/>
      <c r="J933" s="55"/>
      <c r="K933" s="55"/>
      <c r="L933" s="55"/>
      <c r="M933" s="55"/>
      <c r="N933" s="55"/>
      <c r="O933" s="83"/>
      <c r="P933" s="83"/>
      <c r="Q933" s="55"/>
      <c r="X933" s="84" t="str">
        <f t="shared" si="28"/>
        <v>监控-告警_当前告警_48</v>
      </c>
    </row>
    <row r="934" spans="2:24" s="48" customFormat="1" ht="14.85" hidden="1" customHeight="1" x14ac:dyDescent="0.25">
      <c r="B934" s="82" t="s">
        <v>1969</v>
      </c>
      <c r="C934" s="8" t="s">
        <v>2030</v>
      </c>
      <c r="D934" s="81" t="s">
        <v>2057</v>
      </c>
      <c r="E934" s="52"/>
      <c r="G934" s="81" t="s">
        <v>2058</v>
      </c>
      <c r="H934" s="54"/>
      <c r="I934" s="54"/>
      <c r="J934" s="55"/>
      <c r="K934" s="55"/>
      <c r="L934" s="55"/>
      <c r="M934" s="55"/>
      <c r="N934" s="55"/>
      <c r="O934" s="83"/>
      <c r="P934" s="83"/>
      <c r="Q934" s="55"/>
      <c r="X934" s="84" t="str">
        <f t="shared" si="28"/>
        <v>监控-告警_当前告警_48</v>
      </c>
    </row>
    <row r="935" spans="2:24" s="48" customFormat="1" ht="14.85" hidden="1" customHeight="1" x14ac:dyDescent="0.25">
      <c r="B935" s="82" t="s">
        <v>1969</v>
      </c>
      <c r="C935" s="8" t="s">
        <v>2030</v>
      </c>
      <c r="D935" s="81" t="s">
        <v>2059</v>
      </c>
      <c r="E935" s="52"/>
      <c r="G935" s="81" t="s">
        <v>2060</v>
      </c>
      <c r="H935" s="54"/>
      <c r="I935" s="54"/>
      <c r="J935" s="55"/>
      <c r="K935" s="55"/>
      <c r="L935" s="55"/>
      <c r="M935" s="55"/>
      <c r="N935" s="55"/>
      <c r="O935" s="83"/>
      <c r="P935" s="83"/>
      <c r="Q935" s="55"/>
      <c r="X935" s="84" t="str">
        <f t="shared" si="28"/>
        <v>监控-告警_当前告警_48</v>
      </c>
    </row>
    <row r="936" spans="2:24" s="48" customFormat="1" ht="14.85" hidden="1" customHeight="1" x14ac:dyDescent="0.25">
      <c r="B936" s="82" t="s">
        <v>1969</v>
      </c>
      <c r="C936" s="8" t="s">
        <v>2030</v>
      </c>
      <c r="D936" s="81" t="s">
        <v>2061</v>
      </c>
      <c r="E936" s="52"/>
      <c r="G936" s="81" t="s">
        <v>2062</v>
      </c>
      <c r="H936" s="54"/>
      <c r="I936" s="54"/>
      <c r="J936" s="55"/>
      <c r="K936" s="55"/>
      <c r="L936" s="55"/>
      <c r="M936" s="55"/>
      <c r="N936" s="55"/>
      <c r="O936" s="83"/>
      <c r="P936" s="83"/>
      <c r="Q936" s="55"/>
      <c r="X936" s="84" t="str">
        <f t="shared" si="28"/>
        <v>监控-告警_当前告警_48</v>
      </c>
    </row>
    <row r="937" spans="2:24" s="48" customFormat="1" ht="14.85" hidden="1" customHeight="1" x14ac:dyDescent="0.25">
      <c r="B937" s="82" t="s">
        <v>1969</v>
      </c>
      <c r="C937" s="8" t="s">
        <v>2030</v>
      </c>
      <c r="D937" s="81" t="s">
        <v>2063</v>
      </c>
      <c r="E937" s="52"/>
      <c r="G937" s="81" t="s">
        <v>2064</v>
      </c>
      <c r="H937" s="54"/>
      <c r="I937" s="54"/>
      <c r="J937" s="55"/>
      <c r="K937" s="55"/>
      <c r="L937" s="55"/>
      <c r="M937" s="55"/>
      <c r="N937" s="55"/>
      <c r="O937" s="83"/>
      <c r="P937" s="83"/>
      <c r="Q937" s="55"/>
      <c r="X937" s="84" t="str">
        <f t="shared" si="28"/>
        <v>监控-告警_当前告警_48</v>
      </c>
    </row>
    <row r="938" spans="2:24" s="48" customFormat="1" ht="14.85" hidden="1" customHeight="1" x14ac:dyDescent="0.25">
      <c r="B938" s="82" t="s">
        <v>1969</v>
      </c>
      <c r="C938" s="8" t="s">
        <v>2030</v>
      </c>
      <c r="D938" s="81" t="s">
        <v>2065</v>
      </c>
      <c r="E938" s="52"/>
      <c r="G938" s="81" t="s">
        <v>2066</v>
      </c>
      <c r="H938" s="54"/>
      <c r="I938" s="54"/>
      <c r="J938" s="55"/>
      <c r="K938" s="55"/>
      <c r="L938" s="55"/>
      <c r="M938" s="55"/>
      <c r="N938" s="55"/>
      <c r="O938" s="83"/>
      <c r="P938" s="83"/>
      <c r="Q938" s="55"/>
      <c r="X938" s="84" t="str">
        <f t="shared" si="28"/>
        <v>监控-告警_当前告警_48</v>
      </c>
    </row>
    <row r="939" spans="2:24" s="48" customFormat="1" ht="14.85" hidden="1" customHeight="1" x14ac:dyDescent="0.25">
      <c r="B939" s="82" t="s">
        <v>1969</v>
      </c>
      <c r="C939" s="8" t="s">
        <v>2030</v>
      </c>
      <c r="D939" s="81" t="s">
        <v>2067</v>
      </c>
      <c r="E939" s="52"/>
      <c r="G939" s="81" t="s">
        <v>2068</v>
      </c>
      <c r="H939" s="54"/>
      <c r="I939" s="54"/>
      <c r="J939" s="55"/>
      <c r="K939" s="55"/>
      <c r="L939" s="55"/>
      <c r="M939" s="55"/>
      <c r="N939" s="55"/>
      <c r="O939" s="83"/>
      <c r="P939" s="83"/>
      <c r="Q939" s="55"/>
      <c r="X939" s="84" t="str">
        <f t="shared" si="28"/>
        <v>监控-告警_当前告警_48</v>
      </c>
    </row>
    <row r="940" spans="2:24" s="48" customFormat="1" ht="14.85" hidden="1" customHeight="1" x14ac:dyDescent="0.25">
      <c r="B940" s="82" t="s">
        <v>1969</v>
      </c>
      <c r="C940" s="8" t="s">
        <v>2030</v>
      </c>
      <c r="D940" s="81" t="s">
        <v>2069</v>
      </c>
      <c r="E940" s="52"/>
      <c r="G940" s="81" t="s">
        <v>2070</v>
      </c>
      <c r="H940" s="54"/>
      <c r="I940" s="54"/>
      <c r="J940" s="55"/>
      <c r="K940" s="55"/>
      <c r="L940" s="55"/>
      <c r="M940" s="55"/>
      <c r="N940" s="55"/>
      <c r="O940" s="83"/>
      <c r="P940" s="83"/>
      <c r="Q940" s="55"/>
      <c r="X940" s="84" t="str">
        <f t="shared" si="28"/>
        <v>监控-告警_当前告警_48</v>
      </c>
    </row>
    <row r="941" spans="2:24" s="48" customFormat="1" ht="14.85" hidden="1" customHeight="1" x14ac:dyDescent="0.25">
      <c r="B941" s="82" t="s">
        <v>1969</v>
      </c>
      <c r="C941" s="8" t="s">
        <v>2030</v>
      </c>
      <c r="D941" s="81" t="s">
        <v>2071</v>
      </c>
      <c r="E941" s="52"/>
      <c r="G941" s="81" t="s">
        <v>2072</v>
      </c>
      <c r="H941" s="54"/>
      <c r="I941" s="54"/>
      <c r="J941" s="55"/>
      <c r="K941" s="55"/>
      <c r="L941" s="55"/>
      <c r="M941" s="55"/>
      <c r="N941" s="55"/>
      <c r="O941" s="83"/>
      <c r="P941" s="83"/>
      <c r="Q941" s="55"/>
      <c r="X941" s="84" t="str">
        <f t="shared" si="28"/>
        <v>监控-告警_当前告警_48</v>
      </c>
    </row>
    <row r="942" spans="2:24" s="48" customFormat="1" ht="14.85" hidden="1" customHeight="1" x14ac:dyDescent="0.25">
      <c r="B942" s="82" t="s">
        <v>1969</v>
      </c>
      <c r="C942" s="8" t="s">
        <v>2030</v>
      </c>
      <c r="D942" s="81" t="s">
        <v>2073</v>
      </c>
      <c r="E942" s="52"/>
      <c r="G942" s="81" t="s">
        <v>2074</v>
      </c>
      <c r="H942" s="54"/>
      <c r="I942" s="54"/>
      <c r="J942" s="55"/>
      <c r="K942" s="55"/>
      <c r="L942" s="55"/>
      <c r="M942" s="55"/>
      <c r="N942" s="55"/>
      <c r="O942" s="83"/>
      <c r="P942" s="83"/>
      <c r="Q942" s="55"/>
      <c r="X942" s="84" t="str">
        <f t="shared" si="28"/>
        <v>监控-告警_当前告警_48</v>
      </c>
    </row>
    <row r="943" spans="2:24" s="48" customFormat="1" ht="14.85" hidden="1" customHeight="1" x14ac:dyDescent="0.25">
      <c r="B943" s="82" t="s">
        <v>1969</v>
      </c>
      <c r="C943" s="8" t="s">
        <v>2030</v>
      </c>
      <c r="D943" s="81" t="s">
        <v>2075</v>
      </c>
      <c r="E943" s="52"/>
      <c r="G943" s="81" t="s">
        <v>2076</v>
      </c>
      <c r="H943" s="54"/>
      <c r="I943" s="54"/>
      <c r="J943" s="55"/>
      <c r="K943" s="55"/>
      <c r="L943" s="55"/>
      <c r="M943" s="55"/>
      <c r="N943" s="55"/>
      <c r="O943" s="83"/>
      <c r="P943" s="83"/>
      <c r="Q943" s="55"/>
      <c r="X943" s="84" t="str">
        <f t="shared" si="28"/>
        <v>监控-告警_当前告警_48</v>
      </c>
    </row>
    <row r="944" spans="2:24" s="48" customFormat="1" ht="14.85" hidden="1" customHeight="1" x14ac:dyDescent="0.25">
      <c r="B944" s="82" t="s">
        <v>1969</v>
      </c>
      <c r="C944" s="8" t="s">
        <v>2030</v>
      </c>
      <c r="D944" s="81" t="s">
        <v>2077</v>
      </c>
      <c r="E944" s="52"/>
      <c r="G944" s="81" t="s">
        <v>2078</v>
      </c>
      <c r="H944" s="54"/>
      <c r="I944" s="54"/>
      <c r="J944" s="55"/>
      <c r="K944" s="55"/>
      <c r="L944" s="55"/>
      <c r="M944" s="55"/>
      <c r="N944" s="55"/>
      <c r="O944" s="83"/>
      <c r="P944" s="83"/>
      <c r="Q944" s="55"/>
      <c r="X944" s="84" t="str">
        <f t="shared" si="28"/>
        <v>监控-告警_当前告警_48</v>
      </c>
    </row>
    <row r="945" spans="2:24" s="48" customFormat="1" ht="14.85" hidden="1" customHeight="1" x14ac:dyDescent="0.25">
      <c r="B945" s="82" t="s">
        <v>1969</v>
      </c>
      <c r="C945" s="8" t="s">
        <v>2030</v>
      </c>
      <c r="D945" s="81" t="s">
        <v>2079</v>
      </c>
      <c r="E945" s="52"/>
      <c r="G945" s="81" t="s">
        <v>2080</v>
      </c>
      <c r="H945" s="54"/>
      <c r="I945" s="54"/>
      <c r="J945" s="55"/>
      <c r="K945" s="55"/>
      <c r="L945" s="55"/>
      <c r="M945" s="55"/>
      <c r="N945" s="55"/>
      <c r="O945" s="83"/>
      <c r="P945" s="83"/>
      <c r="Q945" s="55"/>
      <c r="X945" s="84" t="str">
        <f t="shared" si="28"/>
        <v>监控-告警_当前告警_48</v>
      </c>
    </row>
    <row r="946" spans="2:24" s="48" customFormat="1" ht="14.85" hidden="1" customHeight="1" x14ac:dyDescent="0.25">
      <c r="B946" s="82" t="s">
        <v>1969</v>
      </c>
      <c r="C946" s="8" t="s">
        <v>2030</v>
      </c>
      <c r="D946" s="81" t="s">
        <v>2081</v>
      </c>
      <c r="E946" s="52"/>
      <c r="G946" s="81" t="s">
        <v>2082</v>
      </c>
      <c r="H946" s="54"/>
      <c r="I946" s="54"/>
      <c r="J946" s="55"/>
      <c r="K946" s="55"/>
      <c r="L946" s="55"/>
      <c r="M946" s="55"/>
      <c r="N946" s="55"/>
      <c r="O946" s="83"/>
      <c r="P946" s="83"/>
      <c r="Q946" s="55"/>
      <c r="X946" s="84" t="str">
        <f t="shared" si="28"/>
        <v>监控-告警_当前告警_48</v>
      </c>
    </row>
    <row r="947" spans="2:24" s="48" customFormat="1" ht="14.85" hidden="1" customHeight="1" x14ac:dyDescent="0.25">
      <c r="B947" s="82" t="s">
        <v>1969</v>
      </c>
      <c r="C947" s="8" t="s">
        <v>2030</v>
      </c>
      <c r="D947" s="81" t="s">
        <v>2083</v>
      </c>
      <c r="E947" s="52"/>
      <c r="G947" s="81" t="s">
        <v>2084</v>
      </c>
      <c r="H947" s="54"/>
      <c r="I947" s="54"/>
      <c r="J947" s="55"/>
      <c r="K947" s="55"/>
      <c r="L947" s="55"/>
      <c r="M947" s="55"/>
      <c r="N947" s="55"/>
      <c r="O947" s="83"/>
      <c r="P947" s="83"/>
      <c r="Q947" s="55"/>
      <c r="X947" s="84" t="str">
        <f t="shared" si="28"/>
        <v>监控-告警_当前告警_48</v>
      </c>
    </row>
    <row r="948" spans="2:24" s="48" customFormat="1" ht="14.85" hidden="1" customHeight="1" x14ac:dyDescent="0.25">
      <c r="B948" s="82" t="s">
        <v>1969</v>
      </c>
      <c r="C948" s="8" t="s">
        <v>2030</v>
      </c>
      <c r="D948" s="81" t="s">
        <v>2085</v>
      </c>
      <c r="E948" s="52"/>
      <c r="G948" s="81" t="s">
        <v>2086</v>
      </c>
      <c r="H948" s="54"/>
      <c r="I948" s="54"/>
      <c r="J948" s="55"/>
      <c r="K948" s="55"/>
      <c r="L948" s="55"/>
      <c r="M948" s="55"/>
      <c r="N948" s="55"/>
      <c r="O948" s="83"/>
      <c r="P948" s="83"/>
      <c r="Q948" s="55"/>
      <c r="X948" s="84" t="str">
        <f t="shared" si="28"/>
        <v>监控-告警_当前告警_48</v>
      </c>
    </row>
    <row r="949" spans="2:24" s="48" customFormat="1" ht="14.85" hidden="1" customHeight="1" x14ac:dyDescent="0.25">
      <c r="B949" s="82" t="s">
        <v>1969</v>
      </c>
      <c r="C949" s="8" t="s">
        <v>2030</v>
      </c>
      <c r="D949" s="81" t="s">
        <v>2087</v>
      </c>
      <c r="E949" s="52"/>
      <c r="G949" s="81" t="s">
        <v>2088</v>
      </c>
      <c r="H949" s="54"/>
      <c r="I949" s="54"/>
      <c r="J949" s="55"/>
      <c r="K949" s="55"/>
      <c r="L949" s="55"/>
      <c r="M949" s="55"/>
      <c r="N949" s="55"/>
      <c r="O949" s="83"/>
      <c r="P949" s="83"/>
      <c r="Q949" s="55"/>
      <c r="X949" s="84" t="str">
        <f t="shared" si="28"/>
        <v>监控-告警_当前告警_48</v>
      </c>
    </row>
    <row r="950" spans="2:24" s="48" customFormat="1" ht="14.85" hidden="1" customHeight="1" x14ac:dyDescent="0.25">
      <c r="B950" s="82" t="s">
        <v>1969</v>
      </c>
      <c r="C950" s="8" t="s">
        <v>2030</v>
      </c>
      <c r="D950" s="81" t="s">
        <v>2089</v>
      </c>
      <c r="E950" s="52"/>
      <c r="G950" s="81" t="s">
        <v>2090</v>
      </c>
      <c r="H950" s="54"/>
      <c r="I950" s="54"/>
      <c r="J950" s="55"/>
      <c r="K950" s="55"/>
      <c r="L950" s="55"/>
      <c r="M950" s="55"/>
      <c r="N950" s="55"/>
      <c r="O950" s="83"/>
      <c r="P950" s="83"/>
      <c r="Q950" s="55"/>
      <c r="X950" s="84" t="str">
        <f t="shared" si="28"/>
        <v>监控-告警_当前告警_48</v>
      </c>
    </row>
    <row r="951" spans="2:24" s="48" customFormat="1" ht="14.85" hidden="1" customHeight="1" x14ac:dyDescent="0.25">
      <c r="B951" s="82" t="s">
        <v>1969</v>
      </c>
      <c r="C951" s="8" t="s">
        <v>2030</v>
      </c>
      <c r="D951" s="81" t="s">
        <v>2091</v>
      </c>
      <c r="E951" s="52"/>
      <c r="G951" s="81" t="s">
        <v>2092</v>
      </c>
      <c r="H951" s="54"/>
      <c r="I951" s="54"/>
      <c r="J951" s="55"/>
      <c r="K951" s="55"/>
      <c r="L951" s="55"/>
      <c r="M951" s="55"/>
      <c r="N951" s="55"/>
      <c r="O951" s="83"/>
      <c r="P951" s="83"/>
      <c r="Q951" s="55"/>
      <c r="X951" s="84" t="str">
        <f t="shared" si="28"/>
        <v>监控-告警_当前告警_48</v>
      </c>
    </row>
    <row r="952" spans="2:24" s="48" customFormat="1" ht="14.85" hidden="1" customHeight="1" x14ac:dyDescent="0.25">
      <c r="B952" s="82" t="s">
        <v>1969</v>
      </c>
      <c r="C952" s="8" t="s">
        <v>2030</v>
      </c>
      <c r="D952" s="81" t="s">
        <v>2093</v>
      </c>
      <c r="E952" s="52"/>
      <c r="G952" s="81" t="s">
        <v>2094</v>
      </c>
      <c r="H952" s="54"/>
      <c r="I952" s="54"/>
      <c r="J952" s="55"/>
      <c r="K952" s="55"/>
      <c r="L952" s="55"/>
      <c r="M952" s="55"/>
      <c r="N952" s="55"/>
      <c r="O952" s="83"/>
      <c r="P952" s="83"/>
      <c r="Q952" s="55"/>
      <c r="X952" s="84" t="str">
        <f t="shared" si="28"/>
        <v>监控-告警_当前告警_48</v>
      </c>
    </row>
    <row r="953" spans="2:24" s="48" customFormat="1" ht="14.85" hidden="1" customHeight="1" x14ac:dyDescent="0.25">
      <c r="B953" s="82" t="s">
        <v>1969</v>
      </c>
      <c r="C953" s="8" t="s">
        <v>2030</v>
      </c>
      <c r="D953" s="81" t="s">
        <v>2095</v>
      </c>
      <c r="E953" s="52"/>
      <c r="G953" s="81" t="s">
        <v>2096</v>
      </c>
      <c r="H953" s="54"/>
      <c r="I953" s="54"/>
      <c r="J953" s="55"/>
      <c r="K953" s="55"/>
      <c r="L953" s="55"/>
      <c r="M953" s="55"/>
      <c r="N953" s="55"/>
      <c r="O953" s="83"/>
      <c r="P953" s="83"/>
      <c r="Q953" s="55"/>
      <c r="X953" s="84" t="str">
        <f t="shared" si="28"/>
        <v>监控-告警_当前告警_48</v>
      </c>
    </row>
    <row r="954" spans="2:24" s="48" customFormat="1" ht="14.85" hidden="1" customHeight="1" x14ac:dyDescent="0.25">
      <c r="B954" s="82" t="s">
        <v>1969</v>
      </c>
      <c r="C954" s="8" t="s">
        <v>2030</v>
      </c>
      <c r="D954" s="81" t="s">
        <v>2097</v>
      </c>
      <c r="E954" s="52"/>
      <c r="G954" s="81" t="s">
        <v>2098</v>
      </c>
      <c r="H954" s="54"/>
      <c r="I954" s="54"/>
      <c r="J954" s="55"/>
      <c r="K954" s="55"/>
      <c r="L954" s="55"/>
      <c r="M954" s="55"/>
      <c r="N954" s="55"/>
      <c r="O954" s="83"/>
      <c r="P954" s="83"/>
      <c r="Q954" s="55"/>
      <c r="X954" s="84" t="str">
        <f t="shared" si="28"/>
        <v>监控-告警_当前告警_48</v>
      </c>
    </row>
    <row r="955" spans="2:24" s="48" customFormat="1" ht="14.85" hidden="1" customHeight="1" x14ac:dyDescent="0.25">
      <c r="B955" s="82" t="s">
        <v>1969</v>
      </c>
      <c r="C955" s="8" t="s">
        <v>2030</v>
      </c>
      <c r="D955" s="81" t="s">
        <v>2099</v>
      </c>
      <c r="E955" s="52"/>
      <c r="G955" s="81" t="s">
        <v>2100</v>
      </c>
      <c r="H955" s="54"/>
      <c r="I955" s="54"/>
      <c r="J955" s="55"/>
      <c r="K955" s="55"/>
      <c r="L955" s="55"/>
      <c r="M955" s="55"/>
      <c r="N955" s="55"/>
      <c r="O955" s="83"/>
      <c r="P955" s="83"/>
      <c r="Q955" s="55"/>
      <c r="X955" s="84" t="str">
        <f t="shared" si="28"/>
        <v>监控-告警_当前告警_48</v>
      </c>
    </row>
    <row r="956" spans="2:24" s="48" customFormat="1" ht="14.85" hidden="1" customHeight="1" x14ac:dyDescent="0.25">
      <c r="B956" s="82" t="s">
        <v>1969</v>
      </c>
      <c r="C956" s="8" t="s">
        <v>2030</v>
      </c>
      <c r="D956" s="88" t="s">
        <v>2101</v>
      </c>
      <c r="E956" s="52"/>
      <c r="G956" s="81" t="s">
        <v>2102</v>
      </c>
      <c r="H956" s="54"/>
      <c r="I956" s="54"/>
      <c r="J956" s="55"/>
      <c r="K956" s="55"/>
      <c r="L956" s="55"/>
      <c r="M956" s="55"/>
      <c r="N956" s="55"/>
      <c r="O956" s="83"/>
      <c r="P956" s="83"/>
      <c r="Q956" s="55"/>
      <c r="R956" s="88" t="s">
        <v>2103</v>
      </c>
      <c r="X956" s="84" t="str">
        <f t="shared" si="28"/>
        <v>监控-告警_当前告警_48</v>
      </c>
    </row>
    <row r="957" spans="2:24" s="48" customFormat="1" ht="14.85" hidden="1" customHeight="1" x14ac:dyDescent="0.25">
      <c r="B957" s="82" t="s">
        <v>1969</v>
      </c>
      <c r="C957" s="8" t="s">
        <v>2030</v>
      </c>
      <c r="D957" s="81" t="s">
        <v>2104</v>
      </c>
      <c r="E957" s="52"/>
      <c r="G957" s="81" t="s">
        <v>2105</v>
      </c>
      <c r="H957" s="54"/>
      <c r="I957" s="54"/>
      <c r="J957" s="55"/>
      <c r="K957" s="55"/>
      <c r="L957" s="55"/>
      <c r="M957" s="55"/>
      <c r="N957" s="55"/>
      <c r="O957" s="83"/>
      <c r="P957" s="83"/>
      <c r="Q957" s="55"/>
      <c r="X957" s="84" t="str">
        <f t="shared" si="28"/>
        <v>监控-告警_当前告警_48</v>
      </c>
    </row>
    <row r="958" spans="2:24" s="48" customFormat="1" ht="14.85" hidden="1" customHeight="1" x14ac:dyDescent="0.25">
      <c r="B958" s="82" t="s">
        <v>1969</v>
      </c>
      <c r="C958" s="8" t="s">
        <v>2106</v>
      </c>
      <c r="D958" s="81" t="s">
        <v>2107</v>
      </c>
      <c r="E958" s="81" t="s">
        <v>2108</v>
      </c>
      <c r="G958" s="81" t="s">
        <v>2108</v>
      </c>
      <c r="H958" s="54"/>
      <c r="I958" s="54"/>
      <c r="J958" s="55"/>
      <c r="K958" s="55"/>
      <c r="L958" s="55"/>
      <c r="M958" s="55"/>
      <c r="N958" s="55"/>
      <c r="O958" s="83"/>
      <c r="P958" s="83"/>
      <c r="Q958" s="55"/>
      <c r="X958" s="84" t="str">
        <f t="shared" si="28"/>
        <v>监控-告警_后端检查_1</v>
      </c>
    </row>
    <row r="959" spans="2:24" s="48" customFormat="1" ht="14.85" hidden="1" customHeight="1" x14ac:dyDescent="0.25">
      <c r="B959" s="82" t="s">
        <v>1969</v>
      </c>
      <c r="C959" s="8" t="s">
        <v>2030</v>
      </c>
      <c r="D959" s="81" t="s">
        <v>2109</v>
      </c>
      <c r="E959" s="52"/>
      <c r="G959" s="81" t="s">
        <v>2110</v>
      </c>
      <c r="H959" s="54"/>
      <c r="I959" s="54"/>
      <c r="J959" s="55"/>
      <c r="K959" s="55"/>
      <c r="L959" s="55"/>
      <c r="M959" s="55"/>
      <c r="N959" s="55"/>
      <c r="O959" s="83"/>
      <c r="P959" s="83"/>
      <c r="Q959" s="55"/>
      <c r="X959" s="84" t="str">
        <f t="shared" si="28"/>
        <v>监控-告警_当前告警_48</v>
      </c>
    </row>
    <row r="960" spans="2:24" s="48" customFormat="1" ht="14.85" hidden="1" customHeight="1" x14ac:dyDescent="0.25">
      <c r="B960" s="82" t="s">
        <v>1969</v>
      </c>
      <c r="C960" s="8" t="s">
        <v>2030</v>
      </c>
      <c r="D960" s="81" t="s">
        <v>2111</v>
      </c>
      <c r="E960" s="52"/>
      <c r="G960" s="81" t="s">
        <v>2112</v>
      </c>
      <c r="H960" s="54"/>
      <c r="I960" s="54"/>
      <c r="J960" s="55"/>
      <c r="K960" s="55"/>
      <c r="L960" s="55"/>
      <c r="M960" s="55"/>
      <c r="N960" s="55"/>
      <c r="O960" s="83"/>
      <c r="P960" s="83"/>
      <c r="Q960" s="55"/>
      <c r="X960" s="84" t="str">
        <f t="shared" ref="X960:X1003" si="29">B960&amp;"_"&amp;C960&amp;"_"&amp;COUNTIFS(B:B,B:B,C:C,C:C)</f>
        <v>监控-告警_当前告警_48</v>
      </c>
    </row>
    <row r="961" spans="2:24" s="48" customFormat="1" ht="14.85" hidden="1" customHeight="1" x14ac:dyDescent="0.25">
      <c r="B961" s="82" t="s">
        <v>1969</v>
      </c>
      <c r="C961" s="8" t="s">
        <v>2030</v>
      </c>
      <c r="D961" s="81" t="s">
        <v>2113</v>
      </c>
      <c r="E961" s="52"/>
      <c r="G961" s="81" t="s">
        <v>2114</v>
      </c>
      <c r="H961" s="54"/>
      <c r="I961" s="54"/>
      <c r="J961" s="55"/>
      <c r="K961" s="55"/>
      <c r="L961" s="55"/>
      <c r="M961" s="55"/>
      <c r="N961" s="55"/>
      <c r="O961" s="83"/>
      <c r="P961" s="83"/>
      <c r="Q961" s="55"/>
      <c r="X961" s="84" t="str">
        <f t="shared" si="29"/>
        <v>监控-告警_当前告警_48</v>
      </c>
    </row>
    <row r="962" spans="2:24" s="48" customFormat="1" ht="14.85" hidden="1" customHeight="1" x14ac:dyDescent="0.25">
      <c r="B962" s="82" t="s">
        <v>1969</v>
      </c>
      <c r="C962" s="8" t="s">
        <v>2030</v>
      </c>
      <c r="D962" s="81" t="s">
        <v>2115</v>
      </c>
      <c r="E962" s="52"/>
      <c r="G962" s="81" t="s">
        <v>2116</v>
      </c>
      <c r="H962" s="54"/>
      <c r="I962" s="54"/>
      <c r="J962" s="55"/>
      <c r="K962" s="55"/>
      <c r="L962" s="55"/>
      <c r="M962" s="55"/>
      <c r="N962" s="55"/>
      <c r="O962" s="83"/>
      <c r="P962" s="83"/>
      <c r="Q962" s="55"/>
      <c r="X962" s="84" t="str">
        <f t="shared" si="29"/>
        <v>监控-告警_当前告警_48</v>
      </c>
    </row>
    <row r="963" spans="2:24" s="48" customFormat="1" ht="14.85" hidden="1" customHeight="1" x14ac:dyDescent="0.25">
      <c r="B963" s="82" t="s">
        <v>1969</v>
      </c>
      <c r="C963" s="8" t="s">
        <v>2030</v>
      </c>
      <c r="D963" s="81" t="s">
        <v>2117</v>
      </c>
      <c r="E963" s="52"/>
      <c r="G963" s="81" t="s">
        <v>2118</v>
      </c>
      <c r="H963" s="54"/>
      <c r="I963" s="54"/>
      <c r="J963" s="55"/>
      <c r="K963" s="55"/>
      <c r="L963" s="55"/>
      <c r="M963" s="55"/>
      <c r="N963" s="55"/>
      <c r="O963" s="83"/>
      <c r="P963" s="83"/>
      <c r="Q963" s="55"/>
      <c r="X963" s="84" t="str">
        <f t="shared" si="29"/>
        <v>监控-告警_当前告警_48</v>
      </c>
    </row>
    <row r="964" spans="2:24" s="48" customFormat="1" ht="14.85" hidden="1" customHeight="1" x14ac:dyDescent="0.25">
      <c r="B964" s="82" t="s">
        <v>1969</v>
      </c>
      <c r="C964" s="8" t="s">
        <v>2030</v>
      </c>
      <c r="D964" s="81" t="s">
        <v>2119</v>
      </c>
      <c r="E964" s="52"/>
      <c r="G964" s="81" t="s">
        <v>2120</v>
      </c>
      <c r="H964" s="54"/>
      <c r="I964" s="54"/>
      <c r="J964" s="55"/>
      <c r="K964" s="55"/>
      <c r="L964" s="55"/>
      <c r="M964" s="55"/>
      <c r="N964" s="55"/>
      <c r="O964" s="83"/>
      <c r="P964" s="83"/>
      <c r="Q964" s="55"/>
      <c r="X964" s="84" t="str">
        <f t="shared" si="29"/>
        <v>监控-告警_当前告警_48</v>
      </c>
    </row>
    <row r="965" spans="2:24" s="48" customFormat="1" ht="14.85" hidden="1" customHeight="1" x14ac:dyDescent="0.25">
      <c r="B965" s="82" t="s">
        <v>1969</v>
      </c>
      <c r="C965" s="8" t="s">
        <v>2121</v>
      </c>
      <c r="D965" s="81" t="s">
        <v>2122</v>
      </c>
      <c r="E965" s="52"/>
      <c r="G965" s="81" t="s">
        <v>2123</v>
      </c>
      <c r="H965" s="54"/>
      <c r="I965" s="54"/>
      <c r="J965" s="55"/>
      <c r="K965" s="55"/>
      <c r="L965" s="55"/>
      <c r="M965" s="55"/>
      <c r="N965" s="55"/>
      <c r="O965" s="83"/>
      <c r="P965" s="83"/>
      <c r="Q965" s="55"/>
      <c r="X965" s="84" t="str">
        <f t="shared" si="29"/>
        <v>监控-告警_按钮-排序_2</v>
      </c>
    </row>
    <row r="966" spans="2:24" s="48" customFormat="1" ht="14.85" hidden="1" customHeight="1" x14ac:dyDescent="0.25">
      <c r="B966" s="82" t="s">
        <v>1969</v>
      </c>
      <c r="C966" s="8" t="s">
        <v>2124</v>
      </c>
      <c r="D966" s="81" t="s">
        <v>2125</v>
      </c>
      <c r="E966" s="52"/>
      <c r="G966" s="81" t="s">
        <v>2126</v>
      </c>
      <c r="H966" s="54"/>
      <c r="I966" s="54"/>
      <c r="J966" s="55"/>
      <c r="K966" s="55"/>
      <c r="L966" s="55"/>
      <c r="M966" s="55"/>
      <c r="N966" s="55"/>
      <c r="O966" s="83"/>
      <c r="P966" s="83"/>
      <c r="Q966" s="55"/>
      <c r="X966" s="84" t="str">
        <f t="shared" si="29"/>
        <v>监控-告警_按钮-查找_2</v>
      </c>
    </row>
    <row r="967" spans="2:24" s="48" customFormat="1" ht="14.85" hidden="1" customHeight="1" x14ac:dyDescent="0.25">
      <c r="B967" s="82" t="s">
        <v>1969</v>
      </c>
      <c r="C967" s="8" t="s">
        <v>2127</v>
      </c>
      <c r="D967" s="81" t="s">
        <v>2128</v>
      </c>
      <c r="E967" s="52"/>
      <c r="G967" s="81" t="s">
        <v>2129</v>
      </c>
      <c r="H967" s="54"/>
      <c r="I967" s="54"/>
      <c r="J967" s="55"/>
      <c r="K967" s="55"/>
      <c r="L967" s="55"/>
      <c r="M967" s="55"/>
      <c r="N967" s="55"/>
      <c r="O967" s="83"/>
      <c r="P967" s="83"/>
      <c r="Q967" s="55"/>
      <c r="X967" s="84" t="str">
        <f t="shared" si="29"/>
        <v>监控-告警_按钮-静默_1</v>
      </c>
    </row>
    <row r="968" spans="2:24" s="48" customFormat="1" ht="14.85" hidden="1" customHeight="1" x14ac:dyDescent="0.25">
      <c r="B968" s="82" t="s">
        <v>1969</v>
      </c>
      <c r="C968" s="8" t="s">
        <v>2130</v>
      </c>
      <c r="D968" s="81" t="s">
        <v>2131</v>
      </c>
      <c r="E968" s="52"/>
      <c r="G968" s="81" t="s">
        <v>2132</v>
      </c>
      <c r="H968" s="54"/>
      <c r="I968" s="54"/>
      <c r="J968" s="55"/>
      <c r="K968" s="55"/>
      <c r="L968" s="55"/>
      <c r="M968" s="55"/>
      <c r="N968" s="55"/>
      <c r="O968" s="83"/>
      <c r="P968" s="83"/>
      <c r="Q968" s="55"/>
      <c r="X968" s="84" t="str">
        <f t="shared" si="29"/>
        <v>监控-告警_按钮-取消静默_1</v>
      </c>
    </row>
    <row r="969" spans="2:24" s="48" customFormat="1" ht="14.85" hidden="1" customHeight="1" x14ac:dyDescent="0.25">
      <c r="B969" s="82" t="s">
        <v>1969</v>
      </c>
      <c r="C969" s="8" t="s">
        <v>2133</v>
      </c>
      <c r="D969" s="81" t="s">
        <v>2134</v>
      </c>
      <c r="E969" s="52"/>
      <c r="G969" s="81" t="s">
        <v>2135</v>
      </c>
      <c r="H969" s="54"/>
      <c r="I969" s="54"/>
      <c r="J969" s="55"/>
      <c r="K969" s="55"/>
      <c r="L969" s="55"/>
      <c r="M969" s="55"/>
      <c r="N969" s="55"/>
      <c r="O969" s="83"/>
      <c r="P969" s="83"/>
      <c r="Q969" s="55"/>
      <c r="X969" s="84" t="str">
        <f t="shared" si="29"/>
        <v>监控-告警_按钮-复制_2</v>
      </c>
    </row>
    <row r="970" spans="2:24" s="48" customFormat="1" ht="14.85" hidden="1" customHeight="1" x14ac:dyDescent="0.25">
      <c r="B970" s="82" t="s">
        <v>1969</v>
      </c>
      <c r="C970" s="8" t="s">
        <v>2136</v>
      </c>
      <c r="D970" s="81" t="s">
        <v>2137</v>
      </c>
      <c r="E970" s="52"/>
      <c r="G970" s="81" t="s">
        <v>2138</v>
      </c>
      <c r="H970" s="54"/>
      <c r="I970" s="54"/>
      <c r="J970" s="55"/>
      <c r="K970" s="55"/>
      <c r="L970" s="55"/>
      <c r="M970" s="55"/>
      <c r="N970" s="55"/>
      <c r="O970" s="83"/>
      <c r="P970" s="83"/>
      <c r="Q970" s="55"/>
      <c r="X970" s="84" t="str">
        <f t="shared" si="29"/>
        <v>监控-告警_按钮-导出csv_2</v>
      </c>
    </row>
    <row r="971" spans="2:24" s="48" customFormat="1" ht="14.85" hidden="1" customHeight="1" x14ac:dyDescent="0.25">
      <c r="B971" s="82" t="s">
        <v>1969</v>
      </c>
      <c r="C971" s="8" t="s">
        <v>2139</v>
      </c>
      <c r="D971" s="81" t="s">
        <v>2140</v>
      </c>
      <c r="E971" s="52"/>
      <c r="G971" s="81" t="s">
        <v>2141</v>
      </c>
      <c r="H971" s="54"/>
      <c r="I971" s="54"/>
      <c r="J971" s="55"/>
      <c r="K971" s="55"/>
      <c r="L971" s="55"/>
      <c r="M971" s="55"/>
      <c r="N971" s="55"/>
      <c r="O971" s="83"/>
      <c r="P971" s="83"/>
      <c r="Q971" s="55"/>
      <c r="X971" s="84" t="str">
        <f t="shared" si="29"/>
        <v>监控-告警_搜索框_2</v>
      </c>
    </row>
    <row r="972" spans="2:24" s="48" customFormat="1" ht="14.85" hidden="1" customHeight="1" x14ac:dyDescent="0.25">
      <c r="B972" s="82" t="s">
        <v>1969</v>
      </c>
      <c r="C972" s="8" t="s">
        <v>2142</v>
      </c>
      <c r="D972" s="81" t="s">
        <v>2143</v>
      </c>
      <c r="E972" s="52"/>
      <c r="G972" s="81" t="s">
        <v>2144</v>
      </c>
      <c r="H972" s="54"/>
      <c r="I972" s="54"/>
      <c r="J972" s="55"/>
      <c r="K972" s="55"/>
      <c r="L972" s="55"/>
      <c r="M972" s="55"/>
      <c r="N972" s="55"/>
      <c r="O972" s="83"/>
      <c r="P972" s="83"/>
      <c r="Q972" s="55"/>
      <c r="X972" s="84" t="str">
        <f t="shared" si="29"/>
        <v>监控-告警_按钮-全屏_2</v>
      </c>
    </row>
    <row r="973" spans="2:24" s="48" customFormat="1" ht="14.85" hidden="1" customHeight="1" x14ac:dyDescent="0.25">
      <c r="B973" s="82" t="s">
        <v>1969</v>
      </c>
      <c r="C973" s="8" t="s">
        <v>2145</v>
      </c>
      <c r="D973" s="81" t="s">
        <v>2146</v>
      </c>
      <c r="E973" s="52"/>
      <c r="G973" s="81" t="s">
        <v>2147</v>
      </c>
      <c r="H973" s="54"/>
      <c r="I973" s="54"/>
      <c r="J973" s="55"/>
      <c r="K973" s="55"/>
      <c r="L973" s="55"/>
      <c r="M973" s="55"/>
      <c r="N973" s="55"/>
      <c r="O973" s="83"/>
      <c r="P973" s="83"/>
      <c r="Q973" s="55"/>
      <c r="X973" s="84" t="str">
        <f t="shared" si="29"/>
        <v>监控-告警_按钮-列设置_2</v>
      </c>
    </row>
    <row r="974" spans="2:24" s="48" customFormat="1" ht="14.85" hidden="1" customHeight="1" x14ac:dyDescent="0.25">
      <c r="B974" s="82" t="s">
        <v>1969</v>
      </c>
      <c r="C974" s="8" t="s">
        <v>2148</v>
      </c>
      <c r="D974" s="81" t="s">
        <v>2149</v>
      </c>
      <c r="E974" s="52"/>
      <c r="G974" s="81" t="s">
        <v>2150</v>
      </c>
      <c r="H974" s="54"/>
      <c r="I974" s="54"/>
      <c r="J974" s="55"/>
      <c r="K974" s="55"/>
      <c r="L974" s="55"/>
      <c r="M974" s="55"/>
      <c r="N974" s="55"/>
      <c r="O974" s="83"/>
      <c r="P974" s="83"/>
      <c r="Q974" s="55"/>
      <c r="X974" s="84" t="str">
        <f t="shared" si="29"/>
        <v>监控-告警_历史告警_2</v>
      </c>
    </row>
    <row r="975" spans="2:24" s="48" customFormat="1" ht="14.85" hidden="1" customHeight="1" x14ac:dyDescent="0.25">
      <c r="B975" s="82" t="s">
        <v>1969</v>
      </c>
      <c r="C975" s="8" t="s">
        <v>2148</v>
      </c>
      <c r="D975" s="81" t="s">
        <v>2151</v>
      </c>
      <c r="E975" s="52"/>
      <c r="G975" s="81" t="s">
        <v>2152</v>
      </c>
      <c r="H975" s="54"/>
      <c r="I975" s="54"/>
      <c r="J975" s="55"/>
      <c r="K975" s="55"/>
      <c r="L975" s="55"/>
      <c r="M975" s="55"/>
      <c r="N975" s="55"/>
      <c r="O975" s="83"/>
      <c r="P975" s="83"/>
      <c r="Q975" s="55"/>
      <c r="X975" s="84" t="str">
        <f t="shared" si="29"/>
        <v>监控-告警_历史告警_2</v>
      </c>
    </row>
    <row r="976" spans="2:24" s="48" customFormat="1" ht="14.85" hidden="1" customHeight="1" x14ac:dyDescent="0.25">
      <c r="B976" s="82" t="s">
        <v>1969</v>
      </c>
      <c r="C976" s="8" t="s">
        <v>2121</v>
      </c>
      <c r="D976" s="81" t="s">
        <v>2153</v>
      </c>
      <c r="E976" s="52"/>
      <c r="G976" s="81" t="s">
        <v>2154</v>
      </c>
      <c r="H976" s="54"/>
      <c r="I976" s="54"/>
      <c r="J976" s="55"/>
      <c r="K976" s="55"/>
      <c r="L976" s="55"/>
      <c r="M976" s="55"/>
      <c r="N976" s="55"/>
      <c r="O976" s="83"/>
      <c r="P976" s="83"/>
      <c r="Q976" s="55"/>
      <c r="X976" s="84" t="str">
        <f t="shared" si="29"/>
        <v>监控-告警_按钮-排序_2</v>
      </c>
    </row>
    <row r="977" spans="2:24" s="48" customFormat="1" ht="14.85" hidden="1" customHeight="1" x14ac:dyDescent="0.25">
      <c r="B977" s="82" t="s">
        <v>1969</v>
      </c>
      <c r="C977" s="8" t="s">
        <v>2124</v>
      </c>
      <c r="D977" s="81" t="s">
        <v>2155</v>
      </c>
      <c r="E977" s="52"/>
      <c r="G977" s="81" t="s">
        <v>2156</v>
      </c>
      <c r="H977" s="54"/>
      <c r="I977" s="54"/>
      <c r="J977" s="55"/>
      <c r="K977" s="55"/>
      <c r="L977" s="55"/>
      <c r="M977" s="55"/>
      <c r="N977" s="55"/>
      <c r="O977" s="83"/>
      <c r="P977" s="83"/>
      <c r="Q977" s="55"/>
      <c r="X977" s="84" t="str">
        <f t="shared" si="29"/>
        <v>监控-告警_按钮-查找_2</v>
      </c>
    </row>
    <row r="978" spans="2:24" s="48" customFormat="1" ht="14.85" hidden="1" customHeight="1" x14ac:dyDescent="0.25">
      <c r="B978" s="82" t="s">
        <v>1969</v>
      </c>
      <c r="C978" s="8" t="s">
        <v>2133</v>
      </c>
      <c r="D978" s="81" t="s">
        <v>2157</v>
      </c>
      <c r="E978" s="52"/>
      <c r="G978" s="81" t="s">
        <v>2158</v>
      </c>
      <c r="H978" s="54"/>
      <c r="I978" s="54"/>
      <c r="J978" s="55"/>
      <c r="K978" s="55"/>
      <c r="L978" s="55"/>
      <c r="M978" s="55"/>
      <c r="N978" s="55"/>
      <c r="O978" s="83"/>
      <c r="P978" s="83"/>
      <c r="Q978" s="55"/>
      <c r="X978" s="84" t="str">
        <f t="shared" si="29"/>
        <v>监控-告警_按钮-复制_2</v>
      </c>
    </row>
    <row r="979" spans="2:24" s="48" customFormat="1" ht="14.85" hidden="1" customHeight="1" x14ac:dyDescent="0.25">
      <c r="B979" s="82" t="s">
        <v>1969</v>
      </c>
      <c r="C979" s="8" t="s">
        <v>2136</v>
      </c>
      <c r="D979" s="81" t="s">
        <v>2159</v>
      </c>
      <c r="E979" s="52"/>
      <c r="G979" s="81" t="s">
        <v>2160</v>
      </c>
      <c r="H979" s="54"/>
      <c r="I979" s="54"/>
      <c r="J979" s="55"/>
      <c r="K979" s="55"/>
      <c r="L979" s="55"/>
      <c r="M979" s="55"/>
      <c r="N979" s="55"/>
      <c r="O979" s="83"/>
      <c r="P979" s="83"/>
      <c r="Q979" s="55"/>
      <c r="X979" s="84" t="str">
        <f t="shared" si="29"/>
        <v>监控-告警_按钮-导出csv_2</v>
      </c>
    </row>
    <row r="980" spans="2:24" s="48" customFormat="1" ht="14.85" hidden="1" customHeight="1" x14ac:dyDescent="0.25">
      <c r="B980" s="82" t="s">
        <v>1969</v>
      </c>
      <c r="C980" s="8" t="s">
        <v>2139</v>
      </c>
      <c r="D980" s="81" t="s">
        <v>2161</v>
      </c>
      <c r="E980" s="52"/>
      <c r="G980" s="81" t="s">
        <v>2162</v>
      </c>
      <c r="H980" s="54"/>
      <c r="I980" s="54"/>
      <c r="J980" s="55"/>
      <c r="K980" s="55"/>
      <c r="L980" s="55"/>
      <c r="M980" s="55"/>
      <c r="N980" s="55"/>
      <c r="O980" s="83"/>
      <c r="P980" s="83"/>
      <c r="Q980" s="55"/>
      <c r="X980" s="84" t="str">
        <f t="shared" si="29"/>
        <v>监控-告警_搜索框_2</v>
      </c>
    </row>
    <row r="981" spans="2:24" s="48" customFormat="1" ht="14.85" hidden="1" customHeight="1" x14ac:dyDescent="0.25">
      <c r="B981" s="82" t="s">
        <v>1969</v>
      </c>
      <c r="C981" s="8" t="s">
        <v>2142</v>
      </c>
      <c r="D981" s="81" t="s">
        <v>2163</v>
      </c>
      <c r="E981" s="52"/>
      <c r="G981" s="81" t="s">
        <v>2164</v>
      </c>
      <c r="H981" s="54"/>
      <c r="I981" s="54"/>
      <c r="J981" s="55"/>
      <c r="K981" s="55"/>
      <c r="L981" s="55"/>
      <c r="M981" s="55"/>
      <c r="N981" s="55"/>
      <c r="O981" s="83"/>
      <c r="P981" s="83"/>
      <c r="Q981" s="55"/>
      <c r="X981" s="84" t="str">
        <f t="shared" si="29"/>
        <v>监控-告警_按钮-全屏_2</v>
      </c>
    </row>
    <row r="982" spans="2:24" s="48" customFormat="1" ht="14.85" hidden="1" customHeight="1" x14ac:dyDescent="0.25">
      <c r="B982" s="82" t="s">
        <v>1969</v>
      </c>
      <c r="C982" s="8" t="s">
        <v>2145</v>
      </c>
      <c r="D982" s="81" t="s">
        <v>2165</v>
      </c>
      <c r="E982" s="52"/>
      <c r="G982" s="81" t="s">
        <v>2166</v>
      </c>
      <c r="H982" s="54"/>
      <c r="I982" s="54"/>
      <c r="J982" s="55"/>
      <c r="K982" s="55"/>
      <c r="L982" s="55"/>
      <c r="M982" s="55"/>
      <c r="N982" s="55"/>
      <c r="O982" s="83"/>
      <c r="P982" s="83"/>
      <c r="Q982" s="55"/>
      <c r="X982" s="84" t="str">
        <f t="shared" si="29"/>
        <v>监控-告警_按钮-列设置_2</v>
      </c>
    </row>
    <row r="983" spans="2:24" s="48" customFormat="1" ht="14.85" hidden="1" customHeight="1" x14ac:dyDescent="0.25">
      <c r="B983" s="82" t="s">
        <v>1969</v>
      </c>
      <c r="C983" s="8" t="s">
        <v>2167</v>
      </c>
      <c r="D983" s="81" t="s">
        <v>2168</v>
      </c>
      <c r="E983" s="52"/>
      <c r="G983" s="81" t="s">
        <v>2169</v>
      </c>
      <c r="H983" s="54"/>
      <c r="I983" s="54"/>
      <c r="J983" s="55"/>
      <c r="K983" s="55"/>
      <c r="L983" s="55"/>
      <c r="M983" s="55"/>
      <c r="N983" s="55"/>
      <c r="O983" s="83"/>
      <c r="P983" s="83"/>
      <c r="Q983" s="55"/>
      <c r="X983" s="84" t="str">
        <f t="shared" si="29"/>
        <v>监控-告警_按钮-翻页_2</v>
      </c>
    </row>
    <row r="984" spans="2:24" s="48" customFormat="1" ht="14.85" hidden="1" customHeight="1" x14ac:dyDescent="0.25">
      <c r="B984" s="82" t="s">
        <v>1969</v>
      </c>
      <c r="C984" s="8" t="s">
        <v>2167</v>
      </c>
      <c r="D984" s="81" t="s">
        <v>2170</v>
      </c>
      <c r="E984" s="52"/>
      <c r="G984" s="81" t="s">
        <v>2171</v>
      </c>
      <c r="H984" s="54"/>
      <c r="I984" s="54"/>
      <c r="J984" s="55"/>
      <c r="K984" s="55"/>
      <c r="L984" s="55"/>
      <c r="M984" s="55"/>
      <c r="N984" s="55"/>
      <c r="O984" s="83"/>
      <c r="P984" s="83"/>
      <c r="Q984" s="55"/>
      <c r="X984" s="84" t="str">
        <f t="shared" si="29"/>
        <v>监控-告警_按钮-翻页_2</v>
      </c>
    </row>
    <row r="985" spans="2:24" s="48" customFormat="1" ht="14.85" hidden="1" customHeight="1" x14ac:dyDescent="0.25">
      <c r="B985" s="82" t="s">
        <v>1969</v>
      </c>
      <c r="C985" s="8" t="s">
        <v>2172</v>
      </c>
      <c r="D985" s="81" t="s">
        <v>2173</v>
      </c>
      <c r="E985" s="52"/>
      <c r="G985" s="81" t="s">
        <v>2174</v>
      </c>
      <c r="H985" s="54"/>
      <c r="I985" s="54"/>
      <c r="J985" s="55"/>
      <c r="K985" s="55"/>
      <c r="L985" s="55"/>
      <c r="M985" s="55"/>
      <c r="N985" s="55"/>
      <c r="O985" s="83"/>
      <c r="P985" s="83"/>
      <c r="Q985" s="55"/>
      <c r="X985" s="84" t="str">
        <f t="shared" si="29"/>
        <v>监控-告警_界面显示_7</v>
      </c>
    </row>
    <row r="986" spans="2:24" s="48" customFormat="1" ht="14.85" hidden="1" customHeight="1" x14ac:dyDescent="0.25">
      <c r="B986" s="82" t="s">
        <v>1969</v>
      </c>
      <c r="C986" s="8" t="s">
        <v>2172</v>
      </c>
      <c r="D986" s="81" t="s">
        <v>2175</v>
      </c>
      <c r="E986" s="52"/>
      <c r="G986" s="81" t="s">
        <v>2176</v>
      </c>
      <c r="H986" s="54"/>
      <c r="I986" s="54"/>
      <c r="J986" s="55"/>
      <c r="K986" s="55"/>
      <c r="L986" s="55"/>
      <c r="M986" s="55"/>
      <c r="N986" s="55"/>
      <c r="O986" s="83"/>
      <c r="P986" s="83"/>
      <c r="Q986" s="55"/>
      <c r="X986" s="84" t="str">
        <f t="shared" si="29"/>
        <v>监控-告警_界面显示_7</v>
      </c>
    </row>
    <row r="987" spans="2:24" s="48" customFormat="1" ht="14.85" hidden="1" customHeight="1" x14ac:dyDescent="0.25">
      <c r="B987" s="82" t="s">
        <v>1969</v>
      </c>
      <c r="C987" s="8" t="s">
        <v>2172</v>
      </c>
      <c r="D987" s="81" t="s">
        <v>2177</v>
      </c>
      <c r="E987" s="52"/>
      <c r="G987" s="81" t="s">
        <v>2178</v>
      </c>
      <c r="H987" s="54"/>
      <c r="I987" s="54"/>
      <c r="J987" s="55"/>
      <c r="K987" s="55"/>
      <c r="L987" s="55"/>
      <c r="M987" s="55"/>
      <c r="N987" s="55"/>
      <c r="O987" s="83"/>
      <c r="P987" s="83"/>
      <c r="Q987" s="55"/>
      <c r="X987" s="84" t="str">
        <f t="shared" si="29"/>
        <v>监控-告警_界面显示_7</v>
      </c>
    </row>
    <row r="988" spans="2:24" s="48" customFormat="1" ht="14.85" hidden="1" customHeight="1" x14ac:dyDescent="0.25">
      <c r="B988" s="82" t="s">
        <v>1969</v>
      </c>
      <c r="C988" s="8" t="s">
        <v>2172</v>
      </c>
      <c r="D988" s="81" t="s">
        <v>2179</v>
      </c>
      <c r="E988" s="52"/>
      <c r="G988" s="81" t="s">
        <v>2180</v>
      </c>
      <c r="H988" s="54"/>
      <c r="I988" s="54"/>
      <c r="J988" s="55"/>
      <c r="K988" s="55"/>
      <c r="L988" s="55"/>
      <c r="M988" s="55"/>
      <c r="N988" s="55"/>
      <c r="O988" s="83"/>
      <c r="P988" s="83"/>
      <c r="Q988" s="55"/>
      <c r="X988" s="84" t="str">
        <f t="shared" si="29"/>
        <v>监控-告警_界面显示_7</v>
      </c>
    </row>
    <row r="989" spans="2:24" s="48" customFormat="1" ht="14.85" hidden="1" customHeight="1" x14ac:dyDescent="0.25">
      <c r="B989" s="82" t="s">
        <v>1969</v>
      </c>
      <c r="C989" s="8" t="s">
        <v>2172</v>
      </c>
      <c r="D989" s="81" t="s">
        <v>2181</v>
      </c>
      <c r="E989" s="52"/>
      <c r="G989" s="81" t="s">
        <v>2182</v>
      </c>
      <c r="H989" s="54"/>
      <c r="I989" s="54"/>
      <c r="J989" s="55"/>
      <c r="K989" s="55"/>
      <c r="L989" s="55"/>
      <c r="M989" s="55"/>
      <c r="N989" s="55"/>
      <c r="O989" s="83"/>
      <c r="P989" s="83"/>
      <c r="Q989" s="55"/>
      <c r="X989" s="84" t="str">
        <f t="shared" si="29"/>
        <v>监控-告警_界面显示_7</v>
      </c>
    </row>
    <row r="990" spans="2:24" s="48" customFormat="1" ht="14.85" hidden="1" customHeight="1" x14ac:dyDescent="0.25">
      <c r="B990" s="82" t="s">
        <v>1969</v>
      </c>
      <c r="C990" s="8" t="s">
        <v>2172</v>
      </c>
      <c r="D990" s="81" t="s">
        <v>2183</v>
      </c>
      <c r="E990" s="52"/>
      <c r="G990" s="81" t="s">
        <v>2184</v>
      </c>
      <c r="H990" s="54"/>
      <c r="I990" s="54"/>
      <c r="J990" s="55"/>
      <c r="K990" s="55"/>
      <c r="L990" s="55"/>
      <c r="M990" s="55"/>
      <c r="N990" s="55"/>
      <c r="O990" s="83"/>
      <c r="P990" s="83"/>
      <c r="Q990" s="55"/>
      <c r="X990" s="84" t="str">
        <f t="shared" si="29"/>
        <v>监控-告警_界面显示_7</v>
      </c>
    </row>
    <row r="991" spans="2:24" s="48" customFormat="1" ht="14.85" hidden="1" customHeight="1" x14ac:dyDescent="0.25">
      <c r="B991" s="82" t="s">
        <v>1969</v>
      </c>
      <c r="C991" s="8" t="s">
        <v>2185</v>
      </c>
      <c r="D991" s="81" t="s">
        <v>2186</v>
      </c>
      <c r="E991" s="52"/>
      <c r="G991" s="81" t="s">
        <v>2187</v>
      </c>
      <c r="H991" s="54"/>
      <c r="I991" s="54"/>
      <c r="J991" s="55"/>
      <c r="K991" s="55"/>
      <c r="L991" s="55"/>
      <c r="M991" s="55"/>
      <c r="N991" s="55"/>
      <c r="O991" s="83"/>
      <c r="P991" s="83"/>
      <c r="Q991" s="55"/>
      <c r="X991" s="84" t="str">
        <f t="shared" si="29"/>
        <v>监控-告警_短信告警_35</v>
      </c>
    </row>
    <row r="992" spans="2:24" s="48" customFormat="1" ht="14.85" hidden="1" customHeight="1" x14ac:dyDescent="0.25">
      <c r="B992" s="82" t="s">
        <v>1969</v>
      </c>
      <c r="C992" s="8" t="s">
        <v>2185</v>
      </c>
      <c r="D992" s="81" t="s">
        <v>2188</v>
      </c>
      <c r="E992" s="52"/>
      <c r="G992" s="81" t="s">
        <v>2189</v>
      </c>
      <c r="H992" s="54"/>
      <c r="I992" s="54"/>
      <c r="J992" s="55"/>
      <c r="K992" s="55"/>
      <c r="L992" s="55"/>
      <c r="M992" s="55"/>
      <c r="N992" s="55"/>
      <c r="O992" s="83"/>
      <c r="P992" s="83"/>
      <c r="Q992" s="55"/>
      <c r="X992" s="84" t="str">
        <f t="shared" si="29"/>
        <v>监控-告警_短信告警_35</v>
      </c>
    </row>
    <row r="993" spans="2:24" s="48" customFormat="1" ht="14.85" hidden="1" customHeight="1" x14ac:dyDescent="0.25">
      <c r="B993" s="82" t="s">
        <v>1969</v>
      </c>
      <c r="C993" s="8" t="s">
        <v>2185</v>
      </c>
      <c r="D993" s="81" t="s">
        <v>2190</v>
      </c>
      <c r="E993" s="52"/>
      <c r="G993" s="81" t="s">
        <v>2191</v>
      </c>
      <c r="H993" s="54"/>
      <c r="I993" s="54"/>
      <c r="J993" s="55"/>
      <c r="K993" s="55"/>
      <c r="L993" s="55"/>
      <c r="M993" s="55"/>
      <c r="N993" s="55"/>
      <c r="O993" s="83"/>
      <c r="P993" s="83"/>
      <c r="Q993" s="55"/>
      <c r="X993" s="84" t="str">
        <f t="shared" si="29"/>
        <v>监控-告警_短信告警_35</v>
      </c>
    </row>
    <row r="994" spans="2:24" s="48" customFormat="1" ht="14.85" hidden="1" customHeight="1" x14ac:dyDescent="0.25">
      <c r="B994" s="82" t="s">
        <v>1969</v>
      </c>
      <c r="C994" s="8" t="s">
        <v>2185</v>
      </c>
      <c r="D994" s="81" t="s">
        <v>2192</v>
      </c>
      <c r="E994" s="52"/>
      <c r="G994" s="81" t="s">
        <v>2193</v>
      </c>
      <c r="H994" s="54"/>
      <c r="I994" s="54"/>
      <c r="J994" s="55"/>
      <c r="K994" s="55"/>
      <c r="L994" s="55"/>
      <c r="M994" s="55"/>
      <c r="N994" s="55"/>
      <c r="O994" s="83"/>
      <c r="P994" s="83"/>
      <c r="Q994" s="55"/>
      <c r="X994" s="84" t="str">
        <f t="shared" si="29"/>
        <v>监控-告警_短信告警_35</v>
      </c>
    </row>
    <row r="995" spans="2:24" s="48" customFormat="1" ht="14.85" hidden="1" customHeight="1" x14ac:dyDescent="0.25">
      <c r="B995" s="82" t="s">
        <v>1969</v>
      </c>
      <c r="C995" s="8" t="s">
        <v>2185</v>
      </c>
      <c r="D995" s="81" t="s">
        <v>2194</v>
      </c>
      <c r="E995" s="52"/>
      <c r="G995" s="81" t="s">
        <v>2195</v>
      </c>
      <c r="H995" s="54"/>
      <c r="I995" s="54"/>
      <c r="J995" s="55"/>
      <c r="K995" s="55"/>
      <c r="L995" s="55"/>
      <c r="M995" s="55"/>
      <c r="N995" s="55"/>
      <c r="O995" s="83"/>
      <c r="P995" s="83"/>
      <c r="Q995" s="55"/>
      <c r="X995" s="84" t="str">
        <f t="shared" si="29"/>
        <v>监控-告警_短信告警_35</v>
      </c>
    </row>
    <row r="996" spans="2:24" s="48" customFormat="1" ht="14.85" hidden="1" customHeight="1" x14ac:dyDescent="0.25">
      <c r="B996" s="82" t="s">
        <v>1969</v>
      </c>
      <c r="C996" s="8" t="s">
        <v>2185</v>
      </c>
      <c r="D996" s="81" t="s">
        <v>2196</v>
      </c>
      <c r="E996" s="52"/>
      <c r="G996" s="81" t="s">
        <v>2197</v>
      </c>
      <c r="H996" s="54"/>
      <c r="I996" s="54"/>
      <c r="J996" s="55"/>
      <c r="K996" s="55"/>
      <c r="L996" s="55"/>
      <c r="M996" s="55"/>
      <c r="N996" s="55"/>
      <c r="O996" s="83"/>
      <c r="P996" s="83"/>
      <c r="Q996" s="55"/>
      <c r="X996" s="84" t="str">
        <f t="shared" si="29"/>
        <v>监控-告警_短信告警_35</v>
      </c>
    </row>
    <row r="997" spans="2:24" s="48" customFormat="1" ht="14.85" hidden="1" customHeight="1" x14ac:dyDescent="0.25">
      <c r="B997" s="82" t="s">
        <v>1969</v>
      </c>
      <c r="C997" s="8" t="s">
        <v>2185</v>
      </c>
      <c r="D997" s="81" t="s">
        <v>2198</v>
      </c>
      <c r="E997" s="52"/>
      <c r="G997" s="81" t="s">
        <v>2199</v>
      </c>
      <c r="H997" s="54"/>
      <c r="I997" s="54"/>
      <c r="J997" s="55"/>
      <c r="K997" s="55"/>
      <c r="L997" s="55"/>
      <c r="M997" s="55"/>
      <c r="N997" s="55"/>
      <c r="O997" s="83"/>
      <c r="P997" s="83"/>
      <c r="Q997" s="55"/>
      <c r="X997" s="84" t="str">
        <f t="shared" si="29"/>
        <v>监控-告警_短信告警_35</v>
      </c>
    </row>
    <row r="998" spans="2:24" s="48" customFormat="1" ht="14.85" hidden="1" customHeight="1" x14ac:dyDescent="0.25">
      <c r="B998" s="82" t="s">
        <v>1969</v>
      </c>
      <c r="C998" s="8" t="s">
        <v>2185</v>
      </c>
      <c r="D998" s="81" t="s">
        <v>2200</v>
      </c>
      <c r="E998" s="52"/>
      <c r="G998" s="81" t="s">
        <v>2201</v>
      </c>
      <c r="H998" s="54"/>
      <c r="I998" s="54"/>
      <c r="J998" s="55"/>
      <c r="K998" s="55"/>
      <c r="L998" s="55"/>
      <c r="M998" s="55"/>
      <c r="N998" s="55"/>
      <c r="O998" s="83"/>
      <c r="P998" s="83"/>
      <c r="Q998" s="55"/>
      <c r="X998" s="84" t="str">
        <f t="shared" si="29"/>
        <v>监控-告警_短信告警_35</v>
      </c>
    </row>
    <row r="999" spans="2:24" s="48" customFormat="1" ht="14.85" hidden="1" customHeight="1" x14ac:dyDescent="0.25">
      <c r="B999" s="82" t="s">
        <v>1969</v>
      </c>
      <c r="C999" s="8" t="s">
        <v>2185</v>
      </c>
      <c r="D999" s="81" t="s">
        <v>2202</v>
      </c>
      <c r="E999" s="52"/>
      <c r="G999" s="81" t="s">
        <v>2203</v>
      </c>
      <c r="H999" s="54"/>
      <c r="I999" s="54"/>
      <c r="J999" s="55"/>
      <c r="K999" s="55"/>
      <c r="L999" s="55"/>
      <c r="M999" s="55"/>
      <c r="N999" s="55"/>
      <c r="O999" s="83"/>
      <c r="P999" s="83"/>
      <c r="Q999" s="55"/>
      <c r="X999" s="84" t="str">
        <f t="shared" si="29"/>
        <v>监控-告警_短信告警_35</v>
      </c>
    </row>
    <row r="1000" spans="2:24" s="48" customFormat="1" ht="14.85" hidden="1" customHeight="1" x14ac:dyDescent="0.25">
      <c r="B1000" s="82" t="s">
        <v>1969</v>
      </c>
      <c r="C1000" s="8" t="s">
        <v>2185</v>
      </c>
      <c r="D1000" s="81" t="s">
        <v>2204</v>
      </c>
      <c r="E1000" s="52"/>
      <c r="G1000" s="81" t="s">
        <v>2205</v>
      </c>
      <c r="H1000" s="54"/>
      <c r="I1000" s="54"/>
      <c r="J1000" s="55"/>
      <c r="K1000" s="55"/>
      <c r="L1000" s="55"/>
      <c r="M1000" s="55"/>
      <c r="N1000" s="55"/>
      <c r="O1000" s="83"/>
      <c r="P1000" s="83"/>
      <c r="Q1000" s="55"/>
      <c r="X1000" s="84" t="str">
        <f t="shared" si="29"/>
        <v>监控-告警_短信告警_35</v>
      </c>
    </row>
    <row r="1001" spans="2:24" s="48" customFormat="1" ht="14.85" hidden="1" customHeight="1" x14ac:dyDescent="0.25">
      <c r="B1001" s="82" t="s">
        <v>1969</v>
      </c>
      <c r="C1001" s="8" t="s">
        <v>2185</v>
      </c>
      <c r="D1001" s="81" t="s">
        <v>2206</v>
      </c>
      <c r="E1001" s="52"/>
      <c r="G1001" s="81" t="s">
        <v>2207</v>
      </c>
      <c r="H1001" s="54"/>
      <c r="I1001" s="54"/>
      <c r="J1001" s="55"/>
      <c r="K1001" s="55"/>
      <c r="L1001" s="55"/>
      <c r="M1001" s="55"/>
      <c r="N1001" s="55"/>
      <c r="O1001" s="83"/>
      <c r="P1001" s="83"/>
      <c r="Q1001" s="55"/>
      <c r="X1001" s="84" t="str">
        <f t="shared" si="29"/>
        <v>监控-告警_短信告警_35</v>
      </c>
    </row>
    <row r="1002" spans="2:24" s="48" customFormat="1" ht="14.85" hidden="1" customHeight="1" x14ac:dyDescent="0.25">
      <c r="B1002" s="82" t="s">
        <v>1969</v>
      </c>
      <c r="C1002" s="8" t="s">
        <v>2185</v>
      </c>
      <c r="D1002" s="81" t="s">
        <v>2208</v>
      </c>
      <c r="E1002" s="52"/>
      <c r="G1002" s="81" t="s">
        <v>2209</v>
      </c>
      <c r="H1002" s="54"/>
      <c r="I1002" s="54"/>
      <c r="J1002" s="55"/>
      <c r="K1002" s="55"/>
      <c r="L1002" s="55"/>
      <c r="M1002" s="55"/>
      <c r="N1002" s="55"/>
      <c r="O1002" s="83"/>
      <c r="P1002" s="83"/>
      <c r="Q1002" s="55"/>
      <c r="X1002" s="84" t="str">
        <f t="shared" si="29"/>
        <v>监控-告警_短信告警_35</v>
      </c>
    </row>
    <row r="1003" spans="2:24" s="48" customFormat="1" ht="14.85" hidden="1" customHeight="1" x14ac:dyDescent="0.25">
      <c r="B1003" s="82" t="s">
        <v>1969</v>
      </c>
      <c r="C1003" s="8" t="s">
        <v>2185</v>
      </c>
      <c r="D1003" s="81" t="s">
        <v>2210</v>
      </c>
      <c r="E1003" s="52"/>
      <c r="G1003" s="81" t="s">
        <v>2211</v>
      </c>
      <c r="H1003" s="54"/>
      <c r="I1003" s="54"/>
      <c r="J1003" s="55"/>
      <c r="K1003" s="55"/>
      <c r="L1003" s="55"/>
      <c r="M1003" s="55"/>
      <c r="N1003" s="55"/>
      <c r="O1003" s="83"/>
      <c r="P1003" s="83"/>
      <c r="Q1003" s="55"/>
      <c r="X1003" s="84" t="str">
        <f t="shared" si="29"/>
        <v>监控-告警_短信告警_35</v>
      </c>
    </row>
    <row r="1004" spans="2:24" s="48" customFormat="1" ht="14.85" hidden="1" customHeight="1" x14ac:dyDescent="0.25">
      <c r="B1004" s="82" t="s">
        <v>1969</v>
      </c>
      <c r="C1004" s="8" t="s">
        <v>2185</v>
      </c>
      <c r="D1004" s="81" t="s">
        <v>2212</v>
      </c>
      <c r="E1004" s="52"/>
      <c r="G1004" s="81" t="s">
        <v>2213</v>
      </c>
      <c r="H1004" s="54"/>
      <c r="I1004" s="54"/>
      <c r="J1004" s="55"/>
      <c r="K1004" s="55"/>
      <c r="L1004" s="55"/>
      <c r="M1004" s="55"/>
      <c r="N1004" s="55"/>
      <c r="O1004" s="83"/>
      <c r="P1004" s="83"/>
      <c r="Q1004" s="55"/>
      <c r="X1004" s="84" t="str">
        <f t="shared" ref="X1004:X1067" si="30">B1004&amp;"_"&amp;C1004&amp;"_"&amp;COUNTIFS(B:B,B:B,C:C,C:C)</f>
        <v>监控-告警_短信告警_35</v>
      </c>
    </row>
    <row r="1005" spans="2:24" s="48" customFormat="1" ht="14.85" hidden="1" customHeight="1" x14ac:dyDescent="0.25">
      <c r="B1005" s="82" t="s">
        <v>1969</v>
      </c>
      <c r="C1005" s="8" t="s">
        <v>2185</v>
      </c>
      <c r="D1005" s="81" t="s">
        <v>2214</v>
      </c>
      <c r="E1005" s="52"/>
      <c r="G1005" s="81" t="s">
        <v>2215</v>
      </c>
      <c r="H1005" s="54"/>
      <c r="I1005" s="54"/>
      <c r="J1005" s="55"/>
      <c r="K1005" s="55"/>
      <c r="L1005" s="55"/>
      <c r="M1005" s="55"/>
      <c r="N1005" s="55"/>
      <c r="O1005" s="83"/>
      <c r="P1005" s="83"/>
      <c r="Q1005" s="55"/>
      <c r="X1005" s="84" t="str">
        <f t="shared" si="30"/>
        <v>监控-告警_短信告警_35</v>
      </c>
    </row>
    <row r="1006" spans="2:24" s="48" customFormat="1" ht="14.85" hidden="1" customHeight="1" x14ac:dyDescent="0.25">
      <c r="B1006" s="82" t="s">
        <v>1969</v>
      </c>
      <c r="C1006" s="8" t="s">
        <v>2185</v>
      </c>
      <c r="D1006" s="81" t="s">
        <v>2216</v>
      </c>
      <c r="E1006" s="52"/>
      <c r="G1006" s="81" t="s">
        <v>2217</v>
      </c>
      <c r="H1006" s="54"/>
      <c r="I1006" s="54"/>
      <c r="J1006" s="55"/>
      <c r="K1006" s="55"/>
      <c r="L1006" s="55"/>
      <c r="M1006" s="55"/>
      <c r="N1006" s="55"/>
      <c r="O1006" s="83"/>
      <c r="P1006" s="83"/>
      <c r="Q1006" s="55"/>
      <c r="X1006" s="84" t="str">
        <f t="shared" si="30"/>
        <v>监控-告警_短信告警_35</v>
      </c>
    </row>
    <row r="1007" spans="2:24" s="48" customFormat="1" ht="14.85" hidden="1" customHeight="1" x14ac:dyDescent="0.25">
      <c r="B1007" s="82" t="s">
        <v>1969</v>
      </c>
      <c r="C1007" s="8" t="s">
        <v>2185</v>
      </c>
      <c r="D1007" s="81" t="s">
        <v>2218</v>
      </c>
      <c r="E1007" s="52"/>
      <c r="G1007" s="81" t="s">
        <v>2219</v>
      </c>
      <c r="H1007" s="54"/>
      <c r="I1007" s="54"/>
      <c r="J1007" s="55"/>
      <c r="K1007" s="55"/>
      <c r="L1007" s="55"/>
      <c r="M1007" s="55"/>
      <c r="N1007" s="55"/>
      <c r="O1007" s="83"/>
      <c r="P1007" s="83"/>
      <c r="Q1007" s="55"/>
      <c r="X1007" s="84" t="str">
        <f t="shared" si="30"/>
        <v>监控-告警_短信告警_35</v>
      </c>
    </row>
    <row r="1008" spans="2:24" s="48" customFormat="1" ht="14.85" hidden="1" customHeight="1" x14ac:dyDescent="0.25">
      <c r="B1008" s="82" t="s">
        <v>1969</v>
      </c>
      <c r="C1008" s="8" t="s">
        <v>2185</v>
      </c>
      <c r="D1008" s="81" t="s">
        <v>2220</v>
      </c>
      <c r="E1008" s="52"/>
      <c r="G1008" s="81" t="s">
        <v>2221</v>
      </c>
      <c r="H1008" s="54"/>
      <c r="I1008" s="54"/>
      <c r="J1008" s="55"/>
      <c r="K1008" s="55"/>
      <c r="L1008" s="55"/>
      <c r="M1008" s="55"/>
      <c r="N1008" s="55"/>
      <c r="O1008" s="83"/>
      <c r="P1008" s="83"/>
      <c r="Q1008" s="55"/>
      <c r="X1008" s="84" t="str">
        <f t="shared" si="30"/>
        <v>监控-告警_短信告警_35</v>
      </c>
    </row>
    <row r="1009" spans="2:24" s="48" customFormat="1" ht="14.85" hidden="1" customHeight="1" x14ac:dyDescent="0.25">
      <c r="B1009" s="82" t="s">
        <v>1969</v>
      </c>
      <c r="C1009" s="8" t="s">
        <v>2185</v>
      </c>
      <c r="D1009" s="81" t="s">
        <v>2222</v>
      </c>
      <c r="E1009" s="52"/>
      <c r="G1009" s="81" t="s">
        <v>2223</v>
      </c>
      <c r="H1009" s="54"/>
      <c r="I1009" s="54"/>
      <c r="J1009" s="55"/>
      <c r="K1009" s="55"/>
      <c r="L1009" s="55"/>
      <c r="M1009" s="55"/>
      <c r="N1009" s="55"/>
      <c r="O1009" s="83"/>
      <c r="P1009" s="83"/>
      <c r="Q1009" s="55"/>
      <c r="X1009" s="84" t="str">
        <f t="shared" si="30"/>
        <v>监控-告警_短信告警_35</v>
      </c>
    </row>
    <row r="1010" spans="2:24" s="48" customFormat="1" ht="14.85" hidden="1" customHeight="1" x14ac:dyDescent="0.25">
      <c r="B1010" s="82" t="s">
        <v>1969</v>
      </c>
      <c r="C1010" s="8" t="s">
        <v>2185</v>
      </c>
      <c r="D1010" s="81" t="s">
        <v>2224</v>
      </c>
      <c r="E1010" s="52"/>
      <c r="G1010" s="81" t="s">
        <v>2225</v>
      </c>
      <c r="H1010" s="54"/>
      <c r="I1010" s="54"/>
      <c r="J1010" s="55"/>
      <c r="K1010" s="55"/>
      <c r="L1010" s="55"/>
      <c r="M1010" s="55"/>
      <c r="N1010" s="55"/>
      <c r="O1010" s="83"/>
      <c r="P1010" s="83"/>
      <c r="Q1010" s="55"/>
      <c r="X1010" s="84" t="str">
        <f t="shared" si="30"/>
        <v>监控-告警_短信告警_35</v>
      </c>
    </row>
    <row r="1011" spans="2:24" s="48" customFormat="1" ht="14.85" hidden="1" customHeight="1" x14ac:dyDescent="0.25">
      <c r="B1011" s="82" t="s">
        <v>1969</v>
      </c>
      <c r="C1011" s="8" t="s">
        <v>2185</v>
      </c>
      <c r="D1011" s="81" t="s">
        <v>2226</v>
      </c>
      <c r="E1011" s="52"/>
      <c r="G1011" s="81" t="s">
        <v>2227</v>
      </c>
      <c r="H1011" s="54"/>
      <c r="I1011" s="54"/>
      <c r="J1011" s="55"/>
      <c r="K1011" s="55"/>
      <c r="L1011" s="55"/>
      <c r="M1011" s="55"/>
      <c r="N1011" s="55"/>
      <c r="O1011" s="83"/>
      <c r="P1011" s="83"/>
      <c r="Q1011" s="55"/>
      <c r="X1011" s="84" t="str">
        <f t="shared" si="30"/>
        <v>监控-告警_短信告警_35</v>
      </c>
    </row>
    <row r="1012" spans="2:24" s="48" customFormat="1" ht="14.85" hidden="1" customHeight="1" x14ac:dyDescent="0.25">
      <c r="B1012" s="82" t="s">
        <v>1969</v>
      </c>
      <c r="C1012" s="8" t="s">
        <v>2185</v>
      </c>
      <c r="D1012" s="81" t="s">
        <v>2228</v>
      </c>
      <c r="E1012" s="52"/>
      <c r="G1012" s="81" t="s">
        <v>2229</v>
      </c>
      <c r="H1012" s="54"/>
      <c r="I1012" s="54"/>
      <c r="J1012" s="55"/>
      <c r="K1012" s="55"/>
      <c r="L1012" s="55"/>
      <c r="M1012" s="55"/>
      <c r="N1012" s="55"/>
      <c r="O1012" s="83"/>
      <c r="P1012" s="83"/>
      <c r="Q1012" s="55"/>
      <c r="X1012" s="84" t="str">
        <f t="shared" si="30"/>
        <v>监控-告警_短信告警_35</v>
      </c>
    </row>
    <row r="1013" spans="2:24" s="48" customFormat="1" ht="14.85" hidden="1" customHeight="1" x14ac:dyDescent="0.25">
      <c r="B1013" s="82" t="s">
        <v>1969</v>
      </c>
      <c r="C1013" s="8" t="s">
        <v>2185</v>
      </c>
      <c r="D1013" s="81" t="s">
        <v>2230</v>
      </c>
      <c r="E1013" s="52"/>
      <c r="G1013" s="81" t="s">
        <v>2231</v>
      </c>
      <c r="H1013" s="54"/>
      <c r="I1013" s="54"/>
      <c r="J1013" s="55"/>
      <c r="K1013" s="55"/>
      <c r="L1013" s="55"/>
      <c r="M1013" s="55"/>
      <c r="N1013" s="55"/>
      <c r="O1013" s="83"/>
      <c r="P1013" s="83"/>
      <c r="Q1013" s="55"/>
      <c r="X1013" s="84" t="str">
        <f t="shared" si="30"/>
        <v>监控-告警_短信告警_35</v>
      </c>
    </row>
    <row r="1014" spans="2:24" s="48" customFormat="1" ht="14.85" hidden="1" customHeight="1" x14ac:dyDescent="0.25">
      <c r="B1014" s="82" t="s">
        <v>1969</v>
      </c>
      <c r="C1014" s="8" t="s">
        <v>2185</v>
      </c>
      <c r="D1014" s="81" t="s">
        <v>2232</v>
      </c>
      <c r="E1014" s="52"/>
      <c r="G1014" s="81" t="s">
        <v>2233</v>
      </c>
      <c r="H1014" s="54"/>
      <c r="I1014" s="54"/>
      <c r="J1014" s="55"/>
      <c r="K1014" s="55"/>
      <c r="L1014" s="55"/>
      <c r="M1014" s="55"/>
      <c r="N1014" s="55"/>
      <c r="O1014" s="83"/>
      <c r="P1014" s="83"/>
      <c r="Q1014" s="55"/>
      <c r="X1014" s="84" t="str">
        <f t="shared" si="30"/>
        <v>监控-告警_短信告警_35</v>
      </c>
    </row>
    <row r="1015" spans="2:24" s="48" customFormat="1" ht="14.85" hidden="1" customHeight="1" x14ac:dyDescent="0.25">
      <c r="B1015" s="82" t="s">
        <v>1969</v>
      </c>
      <c r="C1015" s="8" t="s">
        <v>2185</v>
      </c>
      <c r="D1015" s="81" t="s">
        <v>2234</v>
      </c>
      <c r="E1015" s="52"/>
      <c r="G1015" s="81" t="s">
        <v>2235</v>
      </c>
      <c r="H1015" s="54"/>
      <c r="I1015" s="54"/>
      <c r="J1015" s="55"/>
      <c r="K1015" s="55"/>
      <c r="L1015" s="55"/>
      <c r="M1015" s="55"/>
      <c r="N1015" s="55"/>
      <c r="O1015" s="83"/>
      <c r="P1015" s="83"/>
      <c r="Q1015" s="55"/>
      <c r="X1015" s="84" t="str">
        <f t="shared" si="30"/>
        <v>监控-告警_短信告警_35</v>
      </c>
    </row>
    <row r="1016" spans="2:24" s="48" customFormat="1" ht="14.85" hidden="1" customHeight="1" x14ac:dyDescent="0.25">
      <c r="B1016" s="82" t="s">
        <v>1969</v>
      </c>
      <c r="C1016" s="8" t="s">
        <v>2185</v>
      </c>
      <c r="D1016" s="81" t="s">
        <v>2236</v>
      </c>
      <c r="E1016" s="52"/>
      <c r="G1016" s="81" t="s">
        <v>2237</v>
      </c>
      <c r="H1016" s="54"/>
      <c r="I1016" s="54"/>
      <c r="J1016" s="55"/>
      <c r="K1016" s="55"/>
      <c r="L1016" s="55"/>
      <c r="M1016" s="55"/>
      <c r="N1016" s="55"/>
      <c r="O1016" s="83"/>
      <c r="P1016" s="83"/>
      <c r="Q1016" s="55"/>
      <c r="X1016" s="84" t="str">
        <f t="shared" si="30"/>
        <v>监控-告警_短信告警_35</v>
      </c>
    </row>
    <row r="1017" spans="2:24" s="48" customFormat="1" ht="14.85" hidden="1" customHeight="1" x14ac:dyDescent="0.25">
      <c r="B1017" s="82" t="s">
        <v>1969</v>
      </c>
      <c r="C1017" s="8" t="s">
        <v>2185</v>
      </c>
      <c r="D1017" s="81" t="s">
        <v>2238</v>
      </c>
      <c r="E1017" s="52"/>
      <c r="G1017" s="81" t="s">
        <v>2239</v>
      </c>
      <c r="H1017" s="54"/>
      <c r="I1017" s="54"/>
      <c r="J1017" s="55"/>
      <c r="K1017" s="55"/>
      <c r="L1017" s="55"/>
      <c r="M1017" s="55"/>
      <c r="N1017" s="55"/>
      <c r="O1017" s="83"/>
      <c r="P1017" s="83"/>
      <c r="Q1017" s="55"/>
      <c r="X1017" s="84" t="str">
        <f t="shared" si="30"/>
        <v>监控-告警_短信告警_35</v>
      </c>
    </row>
    <row r="1018" spans="2:24" s="48" customFormat="1" ht="14.85" hidden="1" customHeight="1" x14ac:dyDescent="0.25">
      <c r="B1018" s="82" t="s">
        <v>1969</v>
      </c>
      <c r="C1018" s="8" t="s">
        <v>2185</v>
      </c>
      <c r="D1018" s="81" t="s">
        <v>2240</v>
      </c>
      <c r="E1018" s="52"/>
      <c r="G1018" s="81" t="s">
        <v>2241</v>
      </c>
      <c r="H1018" s="54"/>
      <c r="I1018" s="54"/>
      <c r="J1018" s="55"/>
      <c r="K1018" s="55"/>
      <c r="L1018" s="55"/>
      <c r="M1018" s="55"/>
      <c r="N1018" s="55"/>
      <c r="O1018" s="83"/>
      <c r="P1018" s="83"/>
      <c r="Q1018" s="55"/>
      <c r="X1018" s="84" t="str">
        <f t="shared" si="30"/>
        <v>监控-告警_短信告警_35</v>
      </c>
    </row>
    <row r="1019" spans="2:24" s="48" customFormat="1" ht="14.85" hidden="1" customHeight="1" x14ac:dyDescent="0.25">
      <c r="B1019" s="82" t="s">
        <v>1969</v>
      </c>
      <c r="C1019" s="8" t="s">
        <v>2185</v>
      </c>
      <c r="D1019" s="81" t="s">
        <v>2242</v>
      </c>
      <c r="E1019" s="52"/>
      <c r="G1019" s="81" t="s">
        <v>2243</v>
      </c>
      <c r="H1019" s="54"/>
      <c r="I1019" s="54"/>
      <c r="J1019" s="55"/>
      <c r="K1019" s="55"/>
      <c r="L1019" s="55"/>
      <c r="M1019" s="55"/>
      <c r="N1019" s="55"/>
      <c r="O1019" s="83"/>
      <c r="P1019" s="83"/>
      <c r="Q1019" s="55"/>
      <c r="X1019" s="84" t="str">
        <f t="shared" si="30"/>
        <v>监控-告警_短信告警_35</v>
      </c>
    </row>
    <row r="1020" spans="2:24" s="48" customFormat="1" ht="14.85" hidden="1" customHeight="1" x14ac:dyDescent="0.25">
      <c r="B1020" s="82" t="s">
        <v>1969</v>
      </c>
      <c r="C1020" s="8" t="s">
        <v>2185</v>
      </c>
      <c r="D1020" s="81" t="s">
        <v>2244</v>
      </c>
      <c r="E1020" s="52"/>
      <c r="G1020" s="81" t="s">
        <v>2245</v>
      </c>
      <c r="H1020" s="54"/>
      <c r="I1020" s="54"/>
      <c r="J1020" s="55"/>
      <c r="K1020" s="55"/>
      <c r="L1020" s="55"/>
      <c r="M1020" s="55"/>
      <c r="N1020" s="55"/>
      <c r="O1020" s="83"/>
      <c r="P1020" s="83"/>
      <c r="Q1020" s="55"/>
      <c r="X1020" s="84" t="str">
        <f t="shared" si="30"/>
        <v>监控-告警_短信告警_35</v>
      </c>
    </row>
    <row r="1021" spans="2:24" s="48" customFormat="1" ht="14.85" hidden="1" customHeight="1" x14ac:dyDescent="0.25">
      <c r="B1021" s="82" t="s">
        <v>1969</v>
      </c>
      <c r="C1021" s="8" t="s">
        <v>2185</v>
      </c>
      <c r="D1021" s="81" t="s">
        <v>2246</v>
      </c>
      <c r="E1021" s="52"/>
      <c r="G1021" s="81" t="s">
        <v>2247</v>
      </c>
      <c r="H1021" s="54"/>
      <c r="I1021" s="54"/>
      <c r="J1021" s="55"/>
      <c r="K1021" s="55"/>
      <c r="L1021" s="55"/>
      <c r="M1021" s="55"/>
      <c r="N1021" s="55"/>
      <c r="O1021" s="83"/>
      <c r="P1021" s="83"/>
      <c r="Q1021" s="55"/>
      <c r="X1021" s="84" t="str">
        <f t="shared" si="30"/>
        <v>监控-告警_短信告警_35</v>
      </c>
    </row>
    <row r="1022" spans="2:24" s="48" customFormat="1" ht="14.85" hidden="1" customHeight="1" x14ac:dyDescent="0.25">
      <c r="B1022" s="82" t="s">
        <v>1969</v>
      </c>
      <c r="C1022" s="8" t="s">
        <v>2185</v>
      </c>
      <c r="D1022" s="81" t="s">
        <v>2248</v>
      </c>
      <c r="E1022" s="52"/>
      <c r="G1022" s="81" t="s">
        <v>2249</v>
      </c>
      <c r="H1022" s="54"/>
      <c r="I1022" s="54"/>
      <c r="J1022" s="55"/>
      <c r="K1022" s="55"/>
      <c r="L1022" s="55"/>
      <c r="M1022" s="55"/>
      <c r="N1022" s="55"/>
      <c r="O1022" s="83"/>
      <c r="P1022" s="83"/>
      <c r="Q1022" s="55"/>
      <c r="X1022" s="84" t="str">
        <f t="shared" si="30"/>
        <v>监控-告警_短信告警_35</v>
      </c>
    </row>
    <row r="1023" spans="2:24" s="48" customFormat="1" ht="14.85" hidden="1" customHeight="1" x14ac:dyDescent="0.25">
      <c r="B1023" s="82" t="s">
        <v>1969</v>
      </c>
      <c r="C1023" s="8" t="s">
        <v>2185</v>
      </c>
      <c r="D1023" s="81" t="s">
        <v>2250</v>
      </c>
      <c r="E1023" s="52"/>
      <c r="G1023" s="81" t="s">
        <v>2251</v>
      </c>
      <c r="H1023" s="54"/>
      <c r="I1023" s="54"/>
      <c r="J1023" s="55"/>
      <c r="K1023" s="55"/>
      <c r="L1023" s="55"/>
      <c r="M1023" s="55"/>
      <c r="N1023" s="55"/>
      <c r="O1023" s="83"/>
      <c r="P1023" s="83"/>
      <c r="Q1023" s="55"/>
      <c r="X1023" s="84" t="str">
        <f t="shared" si="30"/>
        <v>监控-告警_短信告警_35</v>
      </c>
    </row>
    <row r="1024" spans="2:24" s="48" customFormat="1" ht="14.85" hidden="1" customHeight="1" x14ac:dyDescent="0.25">
      <c r="B1024" s="82" t="s">
        <v>1969</v>
      </c>
      <c r="C1024" s="8" t="s">
        <v>2185</v>
      </c>
      <c r="D1024" s="81" t="s">
        <v>2252</v>
      </c>
      <c r="E1024" s="52"/>
      <c r="G1024" s="81" t="s">
        <v>2253</v>
      </c>
      <c r="H1024" s="54"/>
      <c r="I1024" s="54"/>
      <c r="J1024" s="55"/>
      <c r="K1024" s="55"/>
      <c r="L1024" s="55"/>
      <c r="M1024" s="55"/>
      <c r="N1024" s="55"/>
      <c r="O1024" s="83"/>
      <c r="P1024" s="83"/>
      <c r="Q1024" s="55"/>
      <c r="X1024" s="84" t="str">
        <f t="shared" si="30"/>
        <v>监控-告警_短信告警_35</v>
      </c>
    </row>
    <row r="1025" spans="2:24" s="48" customFormat="1" ht="14.85" hidden="1" customHeight="1" x14ac:dyDescent="0.25">
      <c r="B1025" s="82" t="s">
        <v>1969</v>
      </c>
      <c r="C1025" s="8" t="s">
        <v>2185</v>
      </c>
      <c r="D1025" s="81" t="s">
        <v>2254</v>
      </c>
      <c r="E1025" s="52"/>
      <c r="G1025" s="81" t="s">
        <v>2255</v>
      </c>
      <c r="H1025" s="54"/>
      <c r="I1025" s="54"/>
      <c r="J1025" s="55"/>
      <c r="K1025" s="55"/>
      <c r="L1025" s="55"/>
      <c r="M1025" s="55"/>
      <c r="N1025" s="55"/>
      <c r="O1025" s="83"/>
      <c r="P1025" s="83"/>
      <c r="Q1025" s="55"/>
      <c r="X1025" s="84" t="str">
        <f t="shared" si="30"/>
        <v>监控-告警_短信告警_35</v>
      </c>
    </row>
    <row r="1026" spans="2:24" s="48" customFormat="1" ht="14.85" hidden="1" customHeight="1" x14ac:dyDescent="0.25">
      <c r="B1026" s="82" t="s">
        <v>1969</v>
      </c>
      <c r="C1026" s="8" t="s">
        <v>2256</v>
      </c>
      <c r="D1026" s="81" t="s">
        <v>2257</v>
      </c>
      <c r="E1026" s="52"/>
      <c r="G1026" s="81" t="s">
        <v>2258</v>
      </c>
      <c r="H1026" s="54"/>
      <c r="I1026" s="54"/>
      <c r="J1026" s="55"/>
      <c r="K1026" s="55"/>
      <c r="L1026" s="55"/>
      <c r="M1026" s="55"/>
      <c r="N1026" s="55"/>
      <c r="O1026" s="83"/>
      <c r="P1026" s="83"/>
      <c r="Q1026" s="55"/>
      <c r="X1026" s="84" t="str">
        <f t="shared" si="30"/>
        <v>监控-告警_优维告警_43</v>
      </c>
    </row>
    <row r="1027" spans="2:24" s="48" customFormat="1" ht="14.85" hidden="1" customHeight="1" x14ac:dyDescent="0.25">
      <c r="B1027" s="82" t="s">
        <v>1969</v>
      </c>
      <c r="C1027" s="8" t="s">
        <v>2256</v>
      </c>
      <c r="D1027" s="81" t="s">
        <v>2259</v>
      </c>
      <c r="E1027" s="52"/>
      <c r="G1027" s="81" t="s">
        <v>2260</v>
      </c>
      <c r="H1027" s="54"/>
      <c r="I1027" s="54"/>
      <c r="J1027" s="55"/>
      <c r="K1027" s="55"/>
      <c r="L1027" s="55"/>
      <c r="M1027" s="55"/>
      <c r="N1027" s="55"/>
      <c r="O1027" s="83"/>
      <c r="P1027" s="83"/>
      <c r="Q1027" s="55"/>
      <c r="X1027" s="84" t="str">
        <f t="shared" si="30"/>
        <v>监控-告警_优维告警_43</v>
      </c>
    </row>
    <row r="1028" spans="2:24" s="48" customFormat="1" ht="14.85" hidden="1" customHeight="1" x14ac:dyDescent="0.25">
      <c r="B1028" s="82" t="s">
        <v>1969</v>
      </c>
      <c r="C1028" s="8" t="s">
        <v>2256</v>
      </c>
      <c r="D1028" s="81" t="s">
        <v>2261</v>
      </c>
      <c r="E1028" s="52"/>
      <c r="G1028" s="81" t="s">
        <v>2262</v>
      </c>
      <c r="H1028" s="54"/>
      <c r="I1028" s="54"/>
      <c r="J1028" s="55"/>
      <c r="K1028" s="55"/>
      <c r="L1028" s="55"/>
      <c r="M1028" s="55"/>
      <c r="N1028" s="55"/>
      <c r="O1028" s="83"/>
      <c r="P1028" s="83"/>
      <c r="Q1028" s="55"/>
      <c r="X1028" s="84" t="str">
        <f t="shared" si="30"/>
        <v>监控-告警_优维告警_43</v>
      </c>
    </row>
    <row r="1029" spans="2:24" s="48" customFormat="1" ht="14.85" hidden="1" customHeight="1" x14ac:dyDescent="0.25">
      <c r="B1029" s="82" t="s">
        <v>1969</v>
      </c>
      <c r="C1029" s="8" t="s">
        <v>2256</v>
      </c>
      <c r="D1029" s="81" t="s">
        <v>2263</v>
      </c>
      <c r="E1029" s="52"/>
      <c r="G1029" s="81" t="s">
        <v>2264</v>
      </c>
      <c r="H1029" s="54"/>
      <c r="I1029" s="54"/>
      <c r="J1029" s="55"/>
      <c r="K1029" s="55"/>
      <c r="L1029" s="55"/>
      <c r="M1029" s="55"/>
      <c r="N1029" s="55"/>
      <c r="O1029" s="83"/>
      <c r="P1029" s="83"/>
      <c r="Q1029" s="55"/>
      <c r="X1029" s="84" t="str">
        <f t="shared" si="30"/>
        <v>监控-告警_优维告警_43</v>
      </c>
    </row>
    <row r="1030" spans="2:24" s="48" customFormat="1" ht="14.85" hidden="1" customHeight="1" x14ac:dyDescent="0.25">
      <c r="B1030" s="82" t="s">
        <v>1969</v>
      </c>
      <c r="C1030" s="8" t="s">
        <v>2256</v>
      </c>
      <c r="D1030" s="81" t="s">
        <v>2265</v>
      </c>
      <c r="E1030" s="52"/>
      <c r="G1030" s="81" t="s">
        <v>2266</v>
      </c>
      <c r="H1030" s="54"/>
      <c r="I1030" s="54"/>
      <c r="J1030" s="55"/>
      <c r="K1030" s="55"/>
      <c r="L1030" s="55"/>
      <c r="M1030" s="55"/>
      <c r="N1030" s="55"/>
      <c r="O1030" s="83"/>
      <c r="P1030" s="83"/>
      <c r="Q1030" s="55"/>
      <c r="X1030" s="84" t="str">
        <f t="shared" si="30"/>
        <v>监控-告警_优维告警_43</v>
      </c>
    </row>
    <row r="1031" spans="2:24" s="48" customFormat="1" ht="14.85" hidden="1" customHeight="1" x14ac:dyDescent="0.25">
      <c r="B1031" s="82" t="s">
        <v>1969</v>
      </c>
      <c r="C1031" s="8" t="s">
        <v>2256</v>
      </c>
      <c r="D1031" s="81" t="s">
        <v>2267</v>
      </c>
      <c r="E1031" s="52"/>
      <c r="G1031" s="81" t="s">
        <v>2268</v>
      </c>
      <c r="H1031" s="54"/>
      <c r="I1031" s="54"/>
      <c r="J1031" s="55"/>
      <c r="K1031" s="55"/>
      <c r="L1031" s="55"/>
      <c r="M1031" s="55"/>
      <c r="N1031" s="55"/>
      <c r="O1031" s="83"/>
      <c r="P1031" s="83"/>
      <c r="Q1031" s="55"/>
      <c r="X1031" s="84" t="str">
        <f t="shared" si="30"/>
        <v>监控-告警_优维告警_43</v>
      </c>
    </row>
    <row r="1032" spans="2:24" s="48" customFormat="1" ht="14.85" hidden="1" customHeight="1" x14ac:dyDescent="0.25">
      <c r="B1032" s="82" t="s">
        <v>1969</v>
      </c>
      <c r="C1032" s="8" t="s">
        <v>2256</v>
      </c>
      <c r="D1032" s="81" t="s">
        <v>2269</v>
      </c>
      <c r="E1032" s="52"/>
      <c r="G1032" s="81" t="s">
        <v>2270</v>
      </c>
      <c r="H1032" s="54"/>
      <c r="I1032" s="54"/>
      <c r="J1032" s="55"/>
      <c r="K1032" s="55"/>
      <c r="L1032" s="55"/>
      <c r="M1032" s="55"/>
      <c r="N1032" s="55"/>
      <c r="O1032" s="83"/>
      <c r="P1032" s="83"/>
      <c r="Q1032" s="55"/>
      <c r="X1032" s="84" t="str">
        <f t="shared" si="30"/>
        <v>监控-告警_优维告警_43</v>
      </c>
    </row>
    <row r="1033" spans="2:24" s="48" customFormat="1" ht="14.85" hidden="1" customHeight="1" x14ac:dyDescent="0.25">
      <c r="B1033" s="82" t="s">
        <v>1969</v>
      </c>
      <c r="C1033" s="8" t="s">
        <v>2256</v>
      </c>
      <c r="D1033" s="81" t="s">
        <v>2271</v>
      </c>
      <c r="E1033" s="52"/>
      <c r="G1033" s="81" t="s">
        <v>2272</v>
      </c>
      <c r="H1033" s="54"/>
      <c r="I1033" s="54"/>
      <c r="J1033" s="55"/>
      <c r="K1033" s="55"/>
      <c r="L1033" s="55"/>
      <c r="M1033" s="55"/>
      <c r="N1033" s="55"/>
      <c r="O1033" s="83"/>
      <c r="P1033" s="83"/>
      <c r="Q1033" s="55"/>
      <c r="X1033" s="84" t="str">
        <f t="shared" si="30"/>
        <v>监控-告警_优维告警_43</v>
      </c>
    </row>
    <row r="1034" spans="2:24" s="48" customFormat="1" ht="14.85" hidden="1" customHeight="1" x14ac:dyDescent="0.25">
      <c r="B1034" s="82" t="s">
        <v>1969</v>
      </c>
      <c r="C1034" s="8" t="s">
        <v>2256</v>
      </c>
      <c r="D1034" s="81" t="s">
        <v>2273</v>
      </c>
      <c r="E1034" s="52"/>
      <c r="G1034" s="81" t="s">
        <v>2274</v>
      </c>
      <c r="H1034" s="54"/>
      <c r="I1034" s="54"/>
      <c r="J1034" s="55"/>
      <c r="K1034" s="55"/>
      <c r="L1034" s="55"/>
      <c r="M1034" s="55"/>
      <c r="N1034" s="55"/>
      <c r="O1034" s="83"/>
      <c r="P1034" s="83"/>
      <c r="Q1034" s="55"/>
      <c r="X1034" s="84" t="str">
        <f t="shared" si="30"/>
        <v>监控-告警_优维告警_43</v>
      </c>
    </row>
    <row r="1035" spans="2:24" s="48" customFormat="1" ht="14.85" hidden="1" customHeight="1" x14ac:dyDescent="0.25">
      <c r="B1035" s="82" t="s">
        <v>1969</v>
      </c>
      <c r="C1035" s="8" t="s">
        <v>2256</v>
      </c>
      <c r="D1035" s="81" t="s">
        <v>2275</v>
      </c>
      <c r="E1035" s="52"/>
      <c r="G1035" s="81" t="s">
        <v>2276</v>
      </c>
      <c r="H1035" s="54"/>
      <c r="I1035" s="54"/>
      <c r="J1035" s="55"/>
      <c r="K1035" s="55"/>
      <c r="L1035" s="55"/>
      <c r="M1035" s="55"/>
      <c r="N1035" s="55"/>
      <c r="O1035" s="83"/>
      <c r="P1035" s="83"/>
      <c r="Q1035" s="55"/>
      <c r="X1035" s="84" t="str">
        <f t="shared" si="30"/>
        <v>监控-告警_优维告警_43</v>
      </c>
    </row>
    <row r="1036" spans="2:24" s="48" customFormat="1" ht="14.85" hidden="1" customHeight="1" x14ac:dyDescent="0.25">
      <c r="B1036" s="82" t="s">
        <v>1969</v>
      </c>
      <c r="C1036" s="8" t="s">
        <v>2256</v>
      </c>
      <c r="D1036" s="81" t="s">
        <v>2277</v>
      </c>
      <c r="E1036" s="52"/>
      <c r="G1036" s="81" t="s">
        <v>2278</v>
      </c>
      <c r="H1036" s="54"/>
      <c r="I1036" s="54"/>
      <c r="J1036" s="55"/>
      <c r="K1036" s="55"/>
      <c r="L1036" s="55"/>
      <c r="M1036" s="55"/>
      <c r="N1036" s="55"/>
      <c r="O1036" s="83"/>
      <c r="P1036" s="83"/>
      <c r="Q1036" s="55"/>
      <c r="X1036" s="84" t="str">
        <f t="shared" si="30"/>
        <v>监控-告警_优维告警_43</v>
      </c>
    </row>
    <row r="1037" spans="2:24" s="48" customFormat="1" ht="14.85" hidden="1" customHeight="1" x14ac:dyDescent="0.25">
      <c r="B1037" s="82" t="s">
        <v>1969</v>
      </c>
      <c r="C1037" s="8" t="s">
        <v>2256</v>
      </c>
      <c r="D1037" s="81" t="s">
        <v>2279</v>
      </c>
      <c r="E1037" s="52"/>
      <c r="G1037" s="81" t="s">
        <v>2280</v>
      </c>
      <c r="H1037" s="54"/>
      <c r="I1037" s="54"/>
      <c r="J1037" s="55"/>
      <c r="K1037" s="55"/>
      <c r="L1037" s="55"/>
      <c r="M1037" s="55"/>
      <c r="N1037" s="55"/>
      <c r="O1037" s="83"/>
      <c r="P1037" s="83"/>
      <c r="Q1037" s="55"/>
      <c r="X1037" s="84" t="str">
        <f t="shared" si="30"/>
        <v>监控-告警_优维告警_43</v>
      </c>
    </row>
    <row r="1038" spans="2:24" s="48" customFormat="1" ht="14.85" hidden="1" customHeight="1" x14ac:dyDescent="0.25">
      <c r="B1038" s="82" t="s">
        <v>1969</v>
      </c>
      <c r="C1038" s="8" t="s">
        <v>2256</v>
      </c>
      <c r="D1038" s="81" t="s">
        <v>2281</v>
      </c>
      <c r="E1038" s="52"/>
      <c r="G1038" s="81" t="s">
        <v>2282</v>
      </c>
      <c r="H1038" s="54"/>
      <c r="I1038" s="54"/>
      <c r="J1038" s="55"/>
      <c r="K1038" s="55"/>
      <c r="L1038" s="55"/>
      <c r="M1038" s="55"/>
      <c r="N1038" s="55"/>
      <c r="O1038" s="83"/>
      <c r="P1038" s="83"/>
      <c r="Q1038" s="55"/>
      <c r="X1038" s="84" t="str">
        <f t="shared" si="30"/>
        <v>监控-告警_优维告警_43</v>
      </c>
    </row>
    <row r="1039" spans="2:24" s="48" customFormat="1" ht="14.85" hidden="1" customHeight="1" x14ac:dyDescent="0.25">
      <c r="B1039" s="82" t="s">
        <v>1969</v>
      </c>
      <c r="C1039" s="8" t="s">
        <v>2256</v>
      </c>
      <c r="D1039" s="81" t="s">
        <v>2283</v>
      </c>
      <c r="E1039" s="52"/>
      <c r="G1039" s="81" t="s">
        <v>2284</v>
      </c>
      <c r="H1039" s="54"/>
      <c r="I1039" s="54"/>
      <c r="J1039" s="55"/>
      <c r="K1039" s="55"/>
      <c r="L1039" s="55"/>
      <c r="M1039" s="55"/>
      <c r="N1039" s="55"/>
      <c r="O1039" s="83"/>
      <c r="P1039" s="83"/>
      <c r="Q1039" s="55"/>
      <c r="X1039" s="84" t="str">
        <f t="shared" si="30"/>
        <v>监控-告警_优维告警_43</v>
      </c>
    </row>
    <row r="1040" spans="2:24" s="48" customFormat="1" ht="14.85" hidden="1" customHeight="1" x14ac:dyDescent="0.25">
      <c r="B1040" s="82" t="s">
        <v>1969</v>
      </c>
      <c r="C1040" s="8" t="s">
        <v>2256</v>
      </c>
      <c r="D1040" s="81" t="s">
        <v>2285</v>
      </c>
      <c r="E1040" s="52"/>
      <c r="G1040" s="81" t="s">
        <v>2286</v>
      </c>
      <c r="H1040" s="54"/>
      <c r="I1040" s="54"/>
      <c r="J1040" s="55"/>
      <c r="K1040" s="55"/>
      <c r="L1040" s="55"/>
      <c r="M1040" s="55"/>
      <c r="N1040" s="55"/>
      <c r="O1040" s="83"/>
      <c r="P1040" s="83"/>
      <c r="Q1040" s="55"/>
      <c r="X1040" s="84" t="str">
        <f t="shared" si="30"/>
        <v>监控-告警_优维告警_43</v>
      </c>
    </row>
    <row r="1041" spans="2:24" s="48" customFormat="1" ht="14.85" hidden="1" customHeight="1" x14ac:dyDescent="0.25">
      <c r="B1041" s="82" t="s">
        <v>1969</v>
      </c>
      <c r="C1041" s="8" t="s">
        <v>2256</v>
      </c>
      <c r="D1041" s="81" t="s">
        <v>2287</v>
      </c>
      <c r="E1041" s="52"/>
      <c r="G1041" s="81" t="s">
        <v>2288</v>
      </c>
      <c r="H1041" s="54"/>
      <c r="I1041" s="54"/>
      <c r="J1041" s="55"/>
      <c r="K1041" s="55"/>
      <c r="L1041" s="55"/>
      <c r="M1041" s="55"/>
      <c r="N1041" s="55"/>
      <c r="O1041" s="83"/>
      <c r="P1041" s="83"/>
      <c r="Q1041" s="55"/>
      <c r="X1041" s="84" t="str">
        <f t="shared" si="30"/>
        <v>监控-告警_优维告警_43</v>
      </c>
    </row>
    <row r="1042" spans="2:24" s="48" customFormat="1" ht="14.85" hidden="1" customHeight="1" x14ac:dyDescent="0.25">
      <c r="B1042" s="82" t="s">
        <v>1969</v>
      </c>
      <c r="C1042" s="8" t="s">
        <v>2256</v>
      </c>
      <c r="D1042" s="81" t="s">
        <v>2289</v>
      </c>
      <c r="E1042" s="52"/>
      <c r="G1042" s="81" t="s">
        <v>2290</v>
      </c>
      <c r="H1042" s="54"/>
      <c r="I1042" s="54"/>
      <c r="J1042" s="55"/>
      <c r="K1042" s="55"/>
      <c r="L1042" s="55"/>
      <c r="M1042" s="55"/>
      <c r="N1042" s="55"/>
      <c r="O1042" s="83"/>
      <c r="P1042" s="83"/>
      <c r="Q1042" s="55"/>
      <c r="X1042" s="84" t="str">
        <f t="shared" si="30"/>
        <v>监控-告警_优维告警_43</v>
      </c>
    </row>
    <row r="1043" spans="2:24" s="48" customFormat="1" ht="14.85" hidden="1" customHeight="1" x14ac:dyDescent="0.25">
      <c r="B1043" s="82" t="s">
        <v>1969</v>
      </c>
      <c r="C1043" s="8" t="s">
        <v>2256</v>
      </c>
      <c r="D1043" s="81" t="s">
        <v>2291</v>
      </c>
      <c r="E1043" s="52"/>
      <c r="G1043" s="81" t="s">
        <v>2292</v>
      </c>
      <c r="H1043" s="54"/>
      <c r="I1043" s="54"/>
      <c r="J1043" s="55"/>
      <c r="K1043" s="55"/>
      <c r="L1043" s="55"/>
      <c r="M1043" s="55"/>
      <c r="N1043" s="55"/>
      <c r="O1043" s="83"/>
      <c r="P1043" s="83"/>
      <c r="Q1043" s="55"/>
      <c r="X1043" s="84" t="str">
        <f t="shared" si="30"/>
        <v>监控-告警_优维告警_43</v>
      </c>
    </row>
    <row r="1044" spans="2:24" s="48" customFormat="1" ht="14.85" hidden="1" customHeight="1" x14ac:dyDescent="0.25">
      <c r="B1044" s="82" t="s">
        <v>1969</v>
      </c>
      <c r="C1044" s="8" t="s">
        <v>2256</v>
      </c>
      <c r="D1044" s="81" t="s">
        <v>2293</v>
      </c>
      <c r="E1044" s="52"/>
      <c r="G1044" s="81" t="s">
        <v>2294</v>
      </c>
      <c r="H1044" s="54"/>
      <c r="I1044" s="54"/>
      <c r="J1044" s="55"/>
      <c r="K1044" s="55"/>
      <c r="L1044" s="55"/>
      <c r="M1044" s="55"/>
      <c r="N1044" s="55"/>
      <c r="O1044" s="83"/>
      <c r="P1044" s="83"/>
      <c r="Q1044" s="55"/>
      <c r="X1044" s="84" t="str">
        <f t="shared" si="30"/>
        <v>监控-告警_优维告警_43</v>
      </c>
    </row>
    <row r="1045" spans="2:24" s="48" customFormat="1" ht="14.85" hidden="1" customHeight="1" x14ac:dyDescent="0.25">
      <c r="B1045" s="82" t="s">
        <v>1969</v>
      </c>
      <c r="C1045" s="8" t="s">
        <v>2256</v>
      </c>
      <c r="D1045" s="81" t="s">
        <v>2295</v>
      </c>
      <c r="E1045" s="52"/>
      <c r="G1045" s="81" t="s">
        <v>2296</v>
      </c>
      <c r="H1045" s="54"/>
      <c r="I1045" s="54"/>
      <c r="J1045" s="55"/>
      <c r="K1045" s="55"/>
      <c r="L1045" s="55"/>
      <c r="M1045" s="55"/>
      <c r="N1045" s="55"/>
      <c r="O1045" s="83"/>
      <c r="P1045" s="83"/>
      <c r="Q1045" s="55"/>
      <c r="X1045" s="84" t="str">
        <f t="shared" si="30"/>
        <v>监控-告警_优维告警_43</v>
      </c>
    </row>
    <row r="1046" spans="2:24" s="48" customFormat="1" ht="14.85" hidden="1" customHeight="1" x14ac:dyDescent="0.25">
      <c r="B1046" s="82" t="s">
        <v>1969</v>
      </c>
      <c r="C1046" s="8" t="s">
        <v>2256</v>
      </c>
      <c r="D1046" s="81" t="s">
        <v>2297</v>
      </c>
      <c r="E1046" s="52"/>
      <c r="G1046" s="81" t="s">
        <v>2298</v>
      </c>
      <c r="H1046" s="54"/>
      <c r="I1046" s="54"/>
      <c r="J1046" s="55"/>
      <c r="K1046" s="55"/>
      <c r="L1046" s="55"/>
      <c r="M1046" s="55"/>
      <c r="N1046" s="55"/>
      <c r="O1046" s="83"/>
      <c r="P1046" s="83"/>
      <c r="Q1046" s="55"/>
      <c r="X1046" s="84" t="str">
        <f t="shared" si="30"/>
        <v>监控-告警_优维告警_43</v>
      </c>
    </row>
    <row r="1047" spans="2:24" s="48" customFormat="1" ht="14.85" hidden="1" customHeight="1" x14ac:dyDescent="0.25">
      <c r="B1047" s="82" t="s">
        <v>1969</v>
      </c>
      <c r="C1047" s="8" t="s">
        <v>2256</v>
      </c>
      <c r="D1047" s="81" t="s">
        <v>2299</v>
      </c>
      <c r="E1047" s="52"/>
      <c r="G1047" s="81" t="s">
        <v>2300</v>
      </c>
      <c r="H1047" s="54"/>
      <c r="I1047" s="54"/>
      <c r="J1047" s="55"/>
      <c r="K1047" s="55"/>
      <c r="L1047" s="55"/>
      <c r="M1047" s="55"/>
      <c r="N1047" s="55"/>
      <c r="O1047" s="83"/>
      <c r="P1047" s="83"/>
      <c r="Q1047" s="55"/>
      <c r="X1047" s="84" t="str">
        <f t="shared" si="30"/>
        <v>监控-告警_优维告警_43</v>
      </c>
    </row>
    <row r="1048" spans="2:24" s="48" customFormat="1" ht="14.85" hidden="1" customHeight="1" x14ac:dyDescent="0.25">
      <c r="B1048" s="82" t="s">
        <v>1969</v>
      </c>
      <c r="C1048" s="8" t="s">
        <v>2256</v>
      </c>
      <c r="D1048" s="81" t="s">
        <v>2301</v>
      </c>
      <c r="E1048" s="52"/>
      <c r="G1048" s="81" t="s">
        <v>2302</v>
      </c>
      <c r="H1048" s="54"/>
      <c r="I1048" s="54"/>
      <c r="J1048" s="55"/>
      <c r="K1048" s="55"/>
      <c r="L1048" s="55"/>
      <c r="M1048" s="55"/>
      <c r="N1048" s="55"/>
      <c r="O1048" s="83"/>
      <c r="P1048" s="83"/>
      <c r="Q1048" s="55"/>
      <c r="X1048" s="84" t="str">
        <f t="shared" si="30"/>
        <v>监控-告警_优维告警_43</v>
      </c>
    </row>
    <row r="1049" spans="2:24" s="48" customFormat="1" ht="14.85" hidden="1" customHeight="1" x14ac:dyDescent="0.25">
      <c r="B1049" s="82" t="s">
        <v>1969</v>
      </c>
      <c r="C1049" s="8" t="s">
        <v>2256</v>
      </c>
      <c r="D1049" s="81" t="s">
        <v>2303</v>
      </c>
      <c r="E1049" s="52"/>
      <c r="G1049" s="81" t="s">
        <v>2304</v>
      </c>
      <c r="H1049" s="54"/>
      <c r="I1049" s="54"/>
      <c r="J1049" s="55"/>
      <c r="K1049" s="55"/>
      <c r="L1049" s="55"/>
      <c r="M1049" s="55"/>
      <c r="N1049" s="55"/>
      <c r="O1049" s="83"/>
      <c r="P1049" s="83"/>
      <c r="Q1049" s="55"/>
      <c r="X1049" s="84" t="str">
        <f t="shared" si="30"/>
        <v>监控-告警_优维告警_43</v>
      </c>
    </row>
    <row r="1050" spans="2:24" s="48" customFormat="1" ht="14.85" hidden="1" customHeight="1" x14ac:dyDescent="0.25">
      <c r="B1050" s="82" t="s">
        <v>1969</v>
      </c>
      <c r="C1050" s="8" t="s">
        <v>2256</v>
      </c>
      <c r="D1050" s="81" t="s">
        <v>2305</v>
      </c>
      <c r="E1050" s="52"/>
      <c r="G1050" s="81" t="s">
        <v>2306</v>
      </c>
      <c r="H1050" s="54"/>
      <c r="I1050" s="54"/>
      <c r="J1050" s="55"/>
      <c r="K1050" s="55"/>
      <c r="L1050" s="55"/>
      <c r="M1050" s="55"/>
      <c r="N1050" s="55"/>
      <c r="O1050" s="83"/>
      <c r="P1050" s="83"/>
      <c r="Q1050" s="55"/>
      <c r="X1050" s="84" t="str">
        <f t="shared" si="30"/>
        <v>监控-告警_优维告警_43</v>
      </c>
    </row>
    <row r="1051" spans="2:24" s="48" customFormat="1" ht="14.85" hidden="1" customHeight="1" x14ac:dyDescent="0.25">
      <c r="B1051" s="82" t="s">
        <v>1969</v>
      </c>
      <c r="C1051" s="8" t="s">
        <v>2256</v>
      </c>
      <c r="D1051" s="81" t="s">
        <v>2307</v>
      </c>
      <c r="E1051" s="52"/>
      <c r="G1051" s="81" t="s">
        <v>2308</v>
      </c>
      <c r="H1051" s="54"/>
      <c r="I1051" s="54"/>
      <c r="J1051" s="55"/>
      <c r="K1051" s="55"/>
      <c r="L1051" s="55"/>
      <c r="M1051" s="55"/>
      <c r="N1051" s="55"/>
      <c r="O1051" s="83"/>
      <c r="P1051" s="83"/>
      <c r="Q1051" s="55"/>
      <c r="X1051" s="84" t="str">
        <f t="shared" si="30"/>
        <v>监控-告警_优维告警_43</v>
      </c>
    </row>
    <row r="1052" spans="2:24" s="48" customFormat="1" ht="14.85" hidden="1" customHeight="1" x14ac:dyDescent="0.25">
      <c r="B1052" s="82" t="s">
        <v>1969</v>
      </c>
      <c r="C1052" s="8" t="s">
        <v>2256</v>
      </c>
      <c r="D1052" s="81" t="s">
        <v>2309</v>
      </c>
      <c r="E1052" s="52"/>
      <c r="G1052" s="81" t="s">
        <v>2310</v>
      </c>
      <c r="H1052" s="54"/>
      <c r="I1052" s="54"/>
      <c r="J1052" s="55"/>
      <c r="K1052" s="55"/>
      <c r="L1052" s="55"/>
      <c r="M1052" s="55"/>
      <c r="N1052" s="55"/>
      <c r="O1052" s="83"/>
      <c r="P1052" s="83"/>
      <c r="Q1052" s="55"/>
      <c r="X1052" s="84" t="str">
        <f t="shared" si="30"/>
        <v>监控-告警_优维告警_43</v>
      </c>
    </row>
    <row r="1053" spans="2:24" s="48" customFormat="1" ht="14.85" hidden="1" customHeight="1" x14ac:dyDescent="0.25">
      <c r="B1053" s="82" t="s">
        <v>1969</v>
      </c>
      <c r="C1053" s="8" t="s">
        <v>2256</v>
      </c>
      <c r="D1053" s="81" t="s">
        <v>2311</v>
      </c>
      <c r="E1053" s="52"/>
      <c r="G1053" s="81" t="s">
        <v>2312</v>
      </c>
      <c r="H1053" s="54"/>
      <c r="I1053" s="54"/>
      <c r="J1053" s="55"/>
      <c r="K1053" s="55"/>
      <c r="L1053" s="55"/>
      <c r="M1053" s="55"/>
      <c r="N1053" s="55"/>
      <c r="O1053" s="83"/>
      <c r="P1053" s="83"/>
      <c r="Q1053" s="55"/>
      <c r="X1053" s="84" t="str">
        <f t="shared" si="30"/>
        <v>监控-告警_优维告警_43</v>
      </c>
    </row>
    <row r="1054" spans="2:24" s="48" customFormat="1" ht="14.85" hidden="1" customHeight="1" x14ac:dyDescent="0.25">
      <c r="B1054" s="82" t="s">
        <v>1969</v>
      </c>
      <c r="C1054" s="8" t="s">
        <v>2256</v>
      </c>
      <c r="D1054" s="81" t="s">
        <v>2313</v>
      </c>
      <c r="E1054" s="52"/>
      <c r="G1054" s="81" t="s">
        <v>2314</v>
      </c>
      <c r="H1054" s="54"/>
      <c r="I1054" s="54"/>
      <c r="J1054" s="55"/>
      <c r="K1054" s="55"/>
      <c r="L1054" s="55"/>
      <c r="M1054" s="55"/>
      <c r="N1054" s="55"/>
      <c r="O1054" s="83"/>
      <c r="P1054" s="83"/>
      <c r="Q1054" s="55"/>
      <c r="X1054" s="84" t="str">
        <f t="shared" si="30"/>
        <v>监控-告警_优维告警_43</v>
      </c>
    </row>
    <row r="1055" spans="2:24" s="48" customFormat="1" ht="14.85" hidden="1" customHeight="1" x14ac:dyDescent="0.25">
      <c r="B1055" s="82" t="s">
        <v>1969</v>
      </c>
      <c r="C1055" s="8" t="s">
        <v>2256</v>
      </c>
      <c r="D1055" s="81" t="s">
        <v>2315</v>
      </c>
      <c r="E1055" s="52"/>
      <c r="G1055" s="81" t="s">
        <v>2316</v>
      </c>
      <c r="H1055" s="54"/>
      <c r="I1055" s="54"/>
      <c r="J1055" s="55"/>
      <c r="K1055" s="55"/>
      <c r="L1055" s="55"/>
      <c r="M1055" s="55"/>
      <c r="N1055" s="55"/>
      <c r="O1055" s="83"/>
      <c r="P1055" s="83"/>
      <c r="Q1055" s="55"/>
      <c r="X1055" s="84" t="str">
        <f t="shared" si="30"/>
        <v>监控-告警_优维告警_43</v>
      </c>
    </row>
    <row r="1056" spans="2:24" s="48" customFormat="1" ht="14.85" hidden="1" customHeight="1" x14ac:dyDescent="0.25">
      <c r="B1056" s="82" t="s">
        <v>1969</v>
      </c>
      <c r="C1056" s="8" t="s">
        <v>2256</v>
      </c>
      <c r="D1056" s="81" t="s">
        <v>2317</v>
      </c>
      <c r="E1056" s="52"/>
      <c r="G1056" s="81" t="s">
        <v>2318</v>
      </c>
      <c r="H1056" s="54"/>
      <c r="I1056" s="54"/>
      <c r="J1056" s="55"/>
      <c r="K1056" s="55"/>
      <c r="L1056" s="55"/>
      <c r="M1056" s="55"/>
      <c r="N1056" s="55"/>
      <c r="O1056" s="83"/>
      <c r="P1056" s="83"/>
      <c r="Q1056" s="55"/>
      <c r="X1056" s="84" t="str">
        <f t="shared" si="30"/>
        <v>监控-告警_优维告警_43</v>
      </c>
    </row>
    <row r="1057" spans="2:24" s="48" customFormat="1" ht="14.85" hidden="1" customHeight="1" x14ac:dyDescent="0.25">
      <c r="B1057" s="82" t="s">
        <v>1969</v>
      </c>
      <c r="C1057" s="8" t="s">
        <v>2256</v>
      </c>
      <c r="D1057" s="81" t="s">
        <v>2319</v>
      </c>
      <c r="E1057" s="52"/>
      <c r="G1057" s="81" t="s">
        <v>2320</v>
      </c>
      <c r="H1057" s="54"/>
      <c r="I1057" s="54"/>
      <c r="J1057" s="55"/>
      <c r="K1057" s="55"/>
      <c r="L1057" s="55"/>
      <c r="M1057" s="55"/>
      <c r="N1057" s="55"/>
      <c r="O1057" s="83"/>
      <c r="P1057" s="83"/>
      <c r="Q1057" s="55"/>
      <c r="X1057" s="84" t="str">
        <f t="shared" si="30"/>
        <v>监控-告警_优维告警_43</v>
      </c>
    </row>
    <row r="1058" spans="2:24" s="48" customFormat="1" ht="14.85" hidden="1" customHeight="1" x14ac:dyDescent="0.25">
      <c r="B1058" s="82" t="s">
        <v>1969</v>
      </c>
      <c r="C1058" s="8" t="s">
        <v>2256</v>
      </c>
      <c r="D1058" s="81" t="s">
        <v>2321</v>
      </c>
      <c r="E1058" s="52"/>
      <c r="G1058" s="81" t="s">
        <v>2322</v>
      </c>
      <c r="H1058" s="54"/>
      <c r="I1058" s="54"/>
      <c r="J1058" s="55"/>
      <c r="K1058" s="55"/>
      <c r="L1058" s="55"/>
      <c r="M1058" s="55"/>
      <c r="N1058" s="55"/>
      <c r="O1058" s="83"/>
      <c r="P1058" s="83"/>
      <c r="Q1058" s="55"/>
      <c r="X1058" s="84" t="str">
        <f t="shared" si="30"/>
        <v>监控-告警_优维告警_43</v>
      </c>
    </row>
    <row r="1059" spans="2:24" s="48" customFormat="1" ht="14.85" hidden="1" customHeight="1" x14ac:dyDescent="0.25">
      <c r="B1059" s="82" t="s">
        <v>1969</v>
      </c>
      <c r="C1059" s="8" t="s">
        <v>2256</v>
      </c>
      <c r="D1059" s="81" t="s">
        <v>2323</v>
      </c>
      <c r="E1059" s="52"/>
      <c r="G1059" s="81" t="s">
        <v>2324</v>
      </c>
      <c r="H1059" s="54"/>
      <c r="I1059" s="54"/>
      <c r="J1059" s="55"/>
      <c r="K1059" s="55"/>
      <c r="L1059" s="55"/>
      <c r="M1059" s="55"/>
      <c r="N1059" s="55"/>
      <c r="O1059" s="83"/>
      <c r="P1059" s="83"/>
      <c r="Q1059" s="55"/>
      <c r="X1059" s="84" t="str">
        <f t="shared" si="30"/>
        <v>监控-告警_优维告警_43</v>
      </c>
    </row>
    <row r="1060" spans="2:24" s="48" customFormat="1" ht="14.85" hidden="1" customHeight="1" x14ac:dyDescent="0.25">
      <c r="B1060" s="82" t="s">
        <v>1969</v>
      </c>
      <c r="C1060" s="8" t="s">
        <v>2256</v>
      </c>
      <c r="D1060" s="81" t="s">
        <v>2325</v>
      </c>
      <c r="E1060" s="52"/>
      <c r="G1060" s="81" t="s">
        <v>2326</v>
      </c>
      <c r="H1060" s="54"/>
      <c r="I1060" s="54"/>
      <c r="J1060" s="55"/>
      <c r="K1060" s="55"/>
      <c r="L1060" s="55"/>
      <c r="M1060" s="55"/>
      <c r="N1060" s="55"/>
      <c r="O1060" s="83"/>
      <c r="P1060" s="83"/>
      <c r="Q1060" s="55"/>
      <c r="X1060" s="84" t="str">
        <f t="shared" si="30"/>
        <v>监控-告警_优维告警_43</v>
      </c>
    </row>
    <row r="1061" spans="2:24" s="48" customFormat="1" ht="14.85" hidden="1" customHeight="1" x14ac:dyDescent="0.25">
      <c r="B1061" s="82" t="s">
        <v>1969</v>
      </c>
      <c r="C1061" s="8" t="s">
        <v>2256</v>
      </c>
      <c r="D1061" s="81" t="s">
        <v>2327</v>
      </c>
      <c r="E1061" s="52"/>
      <c r="G1061" s="81" t="s">
        <v>2328</v>
      </c>
      <c r="H1061" s="54"/>
      <c r="I1061" s="54"/>
      <c r="J1061" s="55"/>
      <c r="K1061" s="55"/>
      <c r="L1061" s="55"/>
      <c r="M1061" s="55"/>
      <c r="N1061" s="55"/>
      <c r="O1061" s="83"/>
      <c r="P1061" s="83"/>
      <c r="Q1061" s="55"/>
      <c r="X1061" s="84" t="str">
        <f t="shared" si="30"/>
        <v>监控-告警_优维告警_43</v>
      </c>
    </row>
    <row r="1062" spans="2:24" s="48" customFormat="1" ht="14.85" hidden="1" customHeight="1" x14ac:dyDescent="0.25">
      <c r="B1062" s="82" t="s">
        <v>1969</v>
      </c>
      <c r="C1062" s="8" t="s">
        <v>2256</v>
      </c>
      <c r="D1062" s="81" t="s">
        <v>2329</v>
      </c>
      <c r="E1062" s="52"/>
      <c r="G1062" s="81" t="s">
        <v>2330</v>
      </c>
      <c r="H1062" s="54"/>
      <c r="I1062" s="54"/>
      <c r="J1062" s="55"/>
      <c r="K1062" s="55"/>
      <c r="L1062" s="55"/>
      <c r="M1062" s="55"/>
      <c r="N1062" s="55"/>
      <c r="O1062" s="83"/>
      <c r="P1062" s="83"/>
      <c r="Q1062" s="55"/>
      <c r="X1062" s="84" t="str">
        <f t="shared" si="30"/>
        <v>监控-告警_优维告警_43</v>
      </c>
    </row>
    <row r="1063" spans="2:24" s="48" customFormat="1" ht="14.85" hidden="1" customHeight="1" x14ac:dyDescent="0.25">
      <c r="B1063" s="82" t="s">
        <v>1969</v>
      </c>
      <c r="C1063" s="8" t="s">
        <v>2256</v>
      </c>
      <c r="D1063" s="81" t="s">
        <v>2331</v>
      </c>
      <c r="E1063" s="52"/>
      <c r="G1063" s="81" t="s">
        <v>2332</v>
      </c>
      <c r="H1063" s="54"/>
      <c r="I1063" s="54"/>
      <c r="J1063" s="55"/>
      <c r="K1063" s="55"/>
      <c r="L1063" s="55"/>
      <c r="M1063" s="55"/>
      <c r="N1063" s="55"/>
      <c r="O1063" s="83"/>
      <c r="P1063" s="83"/>
      <c r="Q1063" s="55"/>
      <c r="X1063" s="84" t="str">
        <f t="shared" si="30"/>
        <v>监控-告警_优维告警_43</v>
      </c>
    </row>
    <row r="1064" spans="2:24" s="48" customFormat="1" ht="14.85" hidden="1" customHeight="1" x14ac:dyDescent="0.25">
      <c r="B1064" s="82" t="s">
        <v>1969</v>
      </c>
      <c r="C1064" s="8" t="s">
        <v>2256</v>
      </c>
      <c r="D1064" s="81" t="s">
        <v>2333</v>
      </c>
      <c r="E1064" s="52"/>
      <c r="G1064" s="81" t="s">
        <v>2334</v>
      </c>
      <c r="H1064" s="54"/>
      <c r="I1064" s="54"/>
      <c r="J1064" s="55"/>
      <c r="K1064" s="55"/>
      <c r="L1064" s="55"/>
      <c r="M1064" s="55"/>
      <c r="N1064" s="55"/>
      <c r="O1064" s="83"/>
      <c r="P1064" s="83"/>
      <c r="Q1064" s="55"/>
      <c r="X1064" s="84" t="str">
        <f t="shared" si="30"/>
        <v>监控-告警_优维告警_43</v>
      </c>
    </row>
    <row r="1065" spans="2:24" s="48" customFormat="1" ht="14.85" hidden="1" customHeight="1" x14ac:dyDescent="0.25">
      <c r="B1065" s="82" t="s">
        <v>1969</v>
      </c>
      <c r="C1065" s="8" t="s">
        <v>2256</v>
      </c>
      <c r="D1065" s="81" t="s">
        <v>2335</v>
      </c>
      <c r="E1065" s="52"/>
      <c r="G1065" s="81" t="s">
        <v>2336</v>
      </c>
      <c r="H1065" s="54"/>
      <c r="I1065" s="54"/>
      <c r="J1065" s="55"/>
      <c r="K1065" s="55"/>
      <c r="L1065" s="55"/>
      <c r="M1065" s="55"/>
      <c r="N1065" s="55"/>
      <c r="O1065" s="83"/>
      <c r="P1065" s="83"/>
      <c r="Q1065" s="55"/>
      <c r="X1065" s="84" t="str">
        <f t="shared" si="30"/>
        <v>监控-告警_优维告警_43</v>
      </c>
    </row>
    <row r="1066" spans="2:24" s="48" customFormat="1" ht="14.85" hidden="1" customHeight="1" x14ac:dyDescent="0.25">
      <c r="B1066" s="82" t="s">
        <v>1969</v>
      </c>
      <c r="C1066" s="8" t="s">
        <v>2256</v>
      </c>
      <c r="D1066" s="81" t="s">
        <v>2337</v>
      </c>
      <c r="E1066" s="52"/>
      <c r="G1066" s="81" t="s">
        <v>2338</v>
      </c>
      <c r="H1066" s="54"/>
      <c r="I1066" s="54"/>
      <c r="J1066" s="55"/>
      <c r="K1066" s="55"/>
      <c r="L1066" s="55"/>
      <c r="M1066" s="55"/>
      <c r="N1066" s="55"/>
      <c r="O1066" s="83"/>
      <c r="P1066" s="83"/>
      <c r="Q1066" s="55"/>
      <c r="X1066" s="84" t="str">
        <f t="shared" si="30"/>
        <v>监控-告警_优维告警_43</v>
      </c>
    </row>
    <row r="1067" spans="2:24" s="48" customFormat="1" ht="14.85" hidden="1" customHeight="1" x14ac:dyDescent="0.25">
      <c r="B1067" s="82" t="s">
        <v>1969</v>
      </c>
      <c r="C1067" s="8" t="s">
        <v>2256</v>
      </c>
      <c r="D1067" s="81" t="s">
        <v>2339</v>
      </c>
      <c r="E1067" s="52"/>
      <c r="G1067" s="81" t="s">
        <v>2340</v>
      </c>
      <c r="H1067" s="54"/>
      <c r="I1067" s="54"/>
      <c r="J1067" s="55"/>
      <c r="K1067" s="55"/>
      <c r="L1067" s="55"/>
      <c r="M1067" s="55"/>
      <c r="N1067" s="55"/>
      <c r="O1067" s="83"/>
      <c r="P1067" s="83"/>
      <c r="Q1067" s="55"/>
      <c r="X1067" s="84" t="str">
        <f t="shared" si="30"/>
        <v>监控-告警_优维告警_43</v>
      </c>
    </row>
    <row r="1068" spans="2:24" s="48" customFormat="1" ht="14.85" hidden="1" customHeight="1" x14ac:dyDescent="0.25">
      <c r="B1068" s="82" t="s">
        <v>1969</v>
      </c>
      <c r="C1068" s="8" t="s">
        <v>2172</v>
      </c>
      <c r="D1068" s="81" t="s">
        <v>2341</v>
      </c>
      <c r="E1068" s="52"/>
      <c r="G1068" s="81"/>
      <c r="H1068" s="54"/>
      <c r="I1068" s="54"/>
      <c r="J1068" s="55"/>
      <c r="K1068" s="55"/>
      <c r="L1068" s="55"/>
      <c r="M1068" s="55"/>
      <c r="N1068" s="55"/>
      <c r="O1068" s="83"/>
      <c r="P1068" s="83"/>
      <c r="Q1068" s="55"/>
      <c r="X1068" s="84" t="str">
        <f t="shared" ref="X1068:X1074" si="31">B1068&amp;"_"&amp;C1068&amp;"_"&amp;COUNTIFS(B:B,B:B,C:C,C:C)</f>
        <v>监控-告警_界面显示_7</v>
      </c>
    </row>
    <row r="1069" spans="2:24" s="48" customFormat="1" ht="14.85" hidden="1" customHeight="1" x14ac:dyDescent="0.25">
      <c r="B1069" s="82" t="s">
        <v>1969</v>
      </c>
      <c r="C1069" s="8" t="s">
        <v>2030</v>
      </c>
      <c r="D1069" s="81" t="s">
        <v>2119</v>
      </c>
      <c r="E1069" s="52"/>
      <c r="G1069" s="81" t="s">
        <v>2120</v>
      </c>
      <c r="H1069" s="54"/>
      <c r="I1069" s="54"/>
      <c r="J1069" s="55"/>
      <c r="K1069" s="55"/>
      <c r="L1069" s="55"/>
      <c r="M1069" s="55"/>
      <c r="N1069" s="55"/>
      <c r="O1069" s="83"/>
      <c r="P1069" s="83"/>
      <c r="Q1069" s="55"/>
      <c r="X1069" s="84" t="str">
        <f t="shared" si="31"/>
        <v>监控-告警_当前告警_48</v>
      </c>
    </row>
    <row r="1070" spans="2:24" s="48" customFormat="1" ht="14.85" hidden="1" customHeight="1" x14ac:dyDescent="0.25">
      <c r="B1070" s="82" t="s">
        <v>1969</v>
      </c>
      <c r="C1070" s="8" t="s">
        <v>2030</v>
      </c>
      <c r="D1070" s="81" t="s">
        <v>2342</v>
      </c>
      <c r="E1070" s="52"/>
      <c r="G1070" s="81" t="s">
        <v>2343</v>
      </c>
      <c r="H1070" s="54"/>
      <c r="I1070" s="54"/>
      <c r="J1070" s="55"/>
      <c r="K1070" s="55"/>
      <c r="L1070" s="55"/>
      <c r="M1070" s="55"/>
      <c r="N1070" s="55"/>
      <c r="O1070" s="83"/>
      <c r="P1070" s="83"/>
      <c r="Q1070" s="55"/>
      <c r="X1070" s="84" t="str">
        <f t="shared" si="31"/>
        <v>监控-告警_当前告警_48</v>
      </c>
    </row>
    <row r="1071" spans="2:24" s="48" customFormat="1" ht="14.85" hidden="1" customHeight="1" x14ac:dyDescent="0.25">
      <c r="B1071" s="82" t="s">
        <v>1969</v>
      </c>
      <c r="C1071" s="8" t="s">
        <v>2030</v>
      </c>
      <c r="D1071" s="8" t="s">
        <v>2344</v>
      </c>
      <c r="E1071" s="52"/>
      <c r="G1071" s="81" t="s">
        <v>2344</v>
      </c>
      <c r="H1071" s="54"/>
      <c r="I1071" s="54"/>
      <c r="J1071" s="55"/>
      <c r="K1071" s="55"/>
      <c r="L1071" s="55"/>
      <c r="M1071" s="55"/>
      <c r="N1071" s="55"/>
      <c r="O1071" s="83"/>
      <c r="P1071" s="83"/>
      <c r="Q1071" s="55"/>
      <c r="X1071" s="84" t="str">
        <f t="shared" si="31"/>
        <v>监控-告警_当前告警_48</v>
      </c>
    </row>
    <row r="1072" spans="2:24" s="48" customFormat="1" ht="14.85" hidden="1" customHeight="1" x14ac:dyDescent="0.25">
      <c r="B1072" s="82" t="s">
        <v>1969</v>
      </c>
      <c r="C1072" s="8" t="s">
        <v>2030</v>
      </c>
      <c r="D1072" s="8" t="s">
        <v>2345</v>
      </c>
      <c r="E1072" s="52"/>
      <c r="G1072" s="81" t="s">
        <v>2346</v>
      </c>
      <c r="H1072" s="54"/>
      <c r="I1072" s="54"/>
      <c r="J1072" s="55"/>
      <c r="K1072" s="55"/>
      <c r="L1072" s="55"/>
      <c r="M1072" s="55"/>
      <c r="N1072" s="55"/>
      <c r="O1072" s="83"/>
      <c r="P1072" s="83"/>
      <c r="Q1072" s="55"/>
      <c r="X1072" s="84" t="str">
        <f t="shared" si="31"/>
        <v>监控-告警_当前告警_48</v>
      </c>
    </row>
    <row r="1073" spans="2:24" s="48" customFormat="1" ht="14.85" hidden="1" customHeight="1" x14ac:dyDescent="0.25">
      <c r="B1073" s="82" t="s">
        <v>1969</v>
      </c>
      <c r="C1073" s="8" t="s">
        <v>2256</v>
      </c>
      <c r="D1073" s="81" t="s">
        <v>2347</v>
      </c>
      <c r="E1073" s="52"/>
      <c r="G1073" s="81" t="s">
        <v>2348</v>
      </c>
      <c r="H1073" s="54"/>
      <c r="I1073" s="54"/>
      <c r="J1073" s="55"/>
      <c r="K1073" s="55"/>
      <c r="L1073" s="55"/>
      <c r="M1073" s="55"/>
      <c r="N1073" s="55"/>
      <c r="O1073" s="83"/>
      <c r="P1073" s="83"/>
      <c r="Q1073" s="55"/>
      <c r="X1073" s="84" t="str">
        <f t="shared" si="31"/>
        <v>监控-告警_优维告警_43</v>
      </c>
    </row>
    <row r="1074" spans="2:24" s="48" customFormat="1" ht="14.85" hidden="1" customHeight="1" x14ac:dyDescent="0.25">
      <c r="B1074" s="82" t="s">
        <v>1969</v>
      </c>
      <c r="C1074" s="8" t="s">
        <v>2030</v>
      </c>
      <c r="D1074" s="8" t="s">
        <v>2349</v>
      </c>
      <c r="E1074" s="52"/>
      <c r="G1074" s="81" t="s">
        <v>2350</v>
      </c>
      <c r="H1074" s="54"/>
      <c r="I1074" s="54"/>
      <c r="J1074" s="55"/>
      <c r="K1074" s="55"/>
      <c r="L1074" s="55"/>
      <c r="M1074" s="55"/>
      <c r="N1074" s="55"/>
      <c r="O1074" s="83"/>
      <c r="P1074" s="83"/>
      <c r="Q1074" s="55"/>
      <c r="X1074" s="84" t="str">
        <f t="shared" si="31"/>
        <v>监控-告警_当前告警_48</v>
      </c>
    </row>
    <row r="1075" spans="2:24" s="48" customFormat="1" ht="14.85" hidden="1" customHeight="1" x14ac:dyDescent="0.25">
      <c r="B1075" s="238" t="s">
        <v>2351</v>
      </c>
      <c r="C1075" s="242" t="s">
        <v>2172</v>
      </c>
      <c r="D1075" s="239" t="s">
        <v>2352</v>
      </c>
      <c r="E1075" s="52"/>
      <c r="G1075" s="239" t="s">
        <v>2353</v>
      </c>
      <c r="H1075" s="54"/>
      <c r="I1075" s="54"/>
      <c r="J1075" s="55"/>
      <c r="K1075" s="55"/>
      <c r="L1075" s="55"/>
      <c r="M1075" s="55"/>
      <c r="N1075" s="55"/>
      <c r="O1075" s="83"/>
      <c r="P1075" s="83"/>
      <c r="Q1075" s="55"/>
      <c r="X1075" s="84" t="str">
        <f t="shared" ref="X1075:X1131" si="32">B1075&amp;"_"&amp;C1075&amp;"_"&amp;COUNTIFS(B:B,B:B,C:C,C:C)</f>
        <v>监控-网络延迟_界面显示_8</v>
      </c>
    </row>
    <row r="1076" spans="2:24" s="48" customFormat="1" ht="14.85" hidden="1" customHeight="1" x14ac:dyDescent="0.25">
      <c r="B1076" s="82" t="s">
        <v>2351</v>
      </c>
      <c r="C1076" s="8" t="s">
        <v>2172</v>
      </c>
      <c r="D1076" s="81" t="s">
        <v>2354</v>
      </c>
      <c r="E1076" s="52"/>
      <c r="G1076" s="81" t="s">
        <v>2355</v>
      </c>
      <c r="H1076" s="54"/>
      <c r="I1076" s="54"/>
      <c r="J1076" s="55"/>
      <c r="K1076" s="55"/>
      <c r="L1076" s="55"/>
      <c r="M1076" s="55"/>
      <c r="N1076" s="55"/>
      <c r="O1076" s="83"/>
      <c r="P1076" s="83"/>
      <c r="Q1076" s="55"/>
      <c r="X1076" s="84" t="str">
        <f t="shared" si="32"/>
        <v>监控-网络延迟_界面显示_8</v>
      </c>
    </row>
    <row r="1077" spans="2:24" s="48" customFormat="1" ht="14.85" hidden="1" customHeight="1" x14ac:dyDescent="0.25">
      <c r="B1077" s="82" t="s">
        <v>2351</v>
      </c>
      <c r="C1077" s="8" t="s">
        <v>2172</v>
      </c>
      <c r="D1077" s="81" t="s">
        <v>2356</v>
      </c>
      <c r="E1077" s="52"/>
      <c r="G1077" s="81" t="s">
        <v>2357</v>
      </c>
      <c r="H1077" s="54"/>
      <c r="I1077" s="54"/>
      <c r="J1077" s="55"/>
      <c r="K1077" s="55"/>
      <c r="L1077" s="55"/>
      <c r="M1077" s="55"/>
      <c r="N1077" s="55"/>
      <c r="O1077" s="83"/>
      <c r="P1077" s="83"/>
      <c r="Q1077" s="55"/>
      <c r="X1077" s="84" t="str">
        <f t="shared" si="32"/>
        <v>监控-网络延迟_界面显示_8</v>
      </c>
    </row>
    <row r="1078" spans="2:24" s="48" customFormat="1" ht="14.85" hidden="1" customHeight="1" x14ac:dyDescent="0.25">
      <c r="B1078" s="82" t="s">
        <v>2351</v>
      </c>
      <c r="C1078" s="8" t="s">
        <v>2172</v>
      </c>
      <c r="D1078" s="81" t="s">
        <v>2358</v>
      </c>
      <c r="E1078" s="52"/>
      <c r="G1078" s="81" t="s">
        <v>2359</v>
      </c>
      <c r="H1078" s="54"/>
      <c r="I1078" s="54"/>
      <c r="J1078" s="55"/>
      <c r="K1078" s="55"/>
      <c r="L1078" s="55"/>
      <c r="M1078" s="55"/>
      <c r="N1078" s="55"/>
      <c r="O1078" s="83"/>
      <c r="P1078" s="83"/>
      <c r="Q1078" s="55"/>
      <c r="X1078" s="84" t="str">
        <f t="shared" si="32"/>
        <v>监控-网络延迟_界面显示_8</v>
      </c>
    </row>
    <row r="1079" spans="2:24" s="48" customFormat="1" ht="14.85" hidden="1" customHeight="1" x14ac:dyDescent="0.25">
      <c r="B1079" s="82" t="s">
        <v>2351</v>
      </c>
      <c r="C1079" s="8" t="s">
        <v>2172</v>
      </c>
      <c r="D1079" s="81" t="s">
        <v>2360</v>
      </c>
      <c r="E1079" s="52"/>
      <c r="G1079" s="81" t="s">
        <v>2361</v>
      </c>
      <c r="H1079" s="54"/>
      <c r="I1079" s="54"/>
      <c r="J1079" s="55"/>
      <c r="K1079" s="55"/>
      <c r="L1079" s="55"/>
      <c r="M1079" s="55"/>
      <c r="N1079" s="55"/>
      <c r="O1079" s="83"/>
      <c r="P1079" s="83"/>
      <c r="Q1079" s="55"/>
      <c r="X1079" s="84" t="str">
        <f t="shared" si="32"/>
        <v>监控-网络延迟_界面显示_8</v>
      </c>
    </row>
    <row r="1080" spans="2:24" s="48" customFormat="1" ht="14.85" hidden="1" customHeight="1" x14ac:dyDescent="0.25">
      <c r="B1080" s="82" t="s">
        <v>2351</v>
      </c>
      <c r="C1080" s="8" t="s">
        <v>2172</v>
      </c>
      <c r="D1080" s="81" t="s">
        <v>2362</v>
      </c>
      <c r="E1080" s="52"/>
      <c r="G1080" s="81" t="s">
        <v>2363</v>
      </c>
      <c r="H1080" s="54"/>
      <c r="I1080" s="54"/>
      <c r="J1080" s="55"/>
      <c r="K1080" s="55"/>
      <c r="L1080" s="55"/>
      <c r="M1080" s="55"/>
      <c r="N1080" s="55"/>
      <c r="O1080" s="83"/>
      <c r="P1080" s="83"/>
      <c r="Q1080" s="55"/>
      <c r="X1080" s="84" t="str">
        <f t="shared" si="32"/>
        <v>监控-网络延迟_界面显示_8</v>
      </c>
    </row>
    <row r="1081" spans="2:24" s="48" customFormat="1" ht="14.85" hidden="1" customHeight="1" x14ac:dyDescent="0.25">
      <c r="B1081" s="82" t="s">
        <v>2351</v>
      </c>
      <c r="C1081" s="8" t="s">
        <v>2172</v>
      </c>
      <c r="D1081" s="81" t="s">
        <v>2364</v>
      </c>
      <c r="E1081" s="52"/>
      <c r="G1081" s="81" t="s">
        <v>2365</v>
      </c>
      <c r="H1081" s="54"/>
      <c r="I1081" s="54"/>
      <c r="J1081" s="55"/>
      <c r="K1081" s="55"/>
      <c r="L1081" s="55"/>
      <c r="M1081" s="55"/>
      <c r="N1081" s="55"/>
      <c r="O1081" s="83"/>
      <c r="P1081" s="83"/>
      <c r="Q1081" s="55"/>
      <c r="X1081" s="84" t="str">
        <f t="shared" si="32"/>
        <v>监控-网络延迟_界面显示_8</v>
      </c>
    </row>
    <row r="1082" spans="2:24" s="48" customFormat="1" ht="14.85" hidden="1" customHeight="1" x14ac:dyDescent="0.25">
      <c r="B1082" s="82" t="s">
        <v>2351</v>
      </c>
      <c r="C1082" s="8" t="s">
        <v>2172</v>
      </c>
      <c r="D1082" s="81" t="s">
        <v>2366</v>
      </c>
      <c r="E1082" s="52"/>
      <c r="G1082" s="81" t="s">
        <v>2367</v>
      </c>
      <c r="H1082" s="54"/>
      <c r="I1082" s="54"/>
      <c r="J1082" s="55"/>
      <c r="K1082" s="55"/>
      <c r="L1082" s="55"/>
      <c r="M1082" s="55"/>
      <c r="N1082" s="55"/>
      <c r="O1082" s="83"/>
      <c r="P1082" s="83"/>
      <c r="Q1082" s="55"/>
      <c r="X1082" s="84" t="str">
        <f t="shared" si="32"/>
        <v>监控-网络延迟_界面显示_8</v>
      </c>
    </row>
    <row r="1083" spans="2:24" s="48" customFormat="1" ht="14.85" hidden="1" customHeight="1" x14ac:dyDescent="0.25">
      <c r="B1083" s="82" t="s">
        <v>2351</v>
      </c>
      <c r="C1083" s="8" t="s">
        <v>2368</v>
      </c>
      <c r="D1083" s="81" t="s">
        <v>2369</v>
      </c>
      <c r="E1083" s="52"/>
      <c r="G1083" s="81" t="s">
        <v>2370</v>
      </c>
      <c r="H1083" s="54"/>
      <c r="I1083" s="54"/>
      <c r="J1083" s="55"/>
      <c r="K1083" s="55"/>
      <c r="L1083" s="55"/>
      <c r="M1083" s="55"/>
      <c r="N1083" s="55"/>
      <c r="O1083" s="83"/>
      <c r="P1083" s="83"/>
      <c r="Q1083" s="55"/>
      <c r="X1083" s="84" t="str">
        <f t="shared" si="32"/>
        <v>监控-网络延迟_下拉框_1</v>
      </c>
    </row>
    <row r="1084" spans="2:24" s="48" customFormat="1" ht="14.85" hidden="1" customHeight="1" x14ac:dyDescent="0.25">
      <c r="B1084" s="82" t="s">
        <v>2371</v>
      </c>
      <c r="C1084" s="8" t="s">
        <v>2172</v>
      </c>
      <c r="D1084" s="81" t="s">
        <v>2372</v>
      </c>
      <c r="E1084" s="52"/>
      <c r="G1084" s="81" t="s">
        <v>2373</v>
      </c>
      <c r="H1084" s="54"/>
      <c r="I1084" s="54"/>
      <c r="J1084" s="55"/>
      <c r="K1084" s="55"/>
      <c r="L1084" s="55"/>
      <c r="M1084" s="55"/>
      <c r="N1084" s="55"/>
      <c r="O1084" s="83"/>
      <c r="P1084" s="83"/>
      <c r="Q1084" s="55"/>
      <c r="X1084" s="84" t="str">
        <f t="shared" si="32"/>
        <v>监控-Top负载_界面显示_8</v>
      </c>
    </row>
    <row r="1085" spans="2:24" s="48" customFormat="1" ht="14.85" hidden="1" customHeight="1" x14ac:dyDescent="0.25">
      <c r="B1085" s="82" t="s">
        <v>2371</v>
      </c>
      <c r="C1085" s="8" t="s">
        <v>2172</v>
      </c>
      <c r="D1085" s="81" t="s">
        <v>2374</v>
      </c>
      <c r="E1085" s="52"/>
      <c r="G1085" s="81" t="s">
        <v>2375</v>
      </c>
      <c r="H1085" s="54"/>
      <c r="I1085" s="54"/>
      <c r="J1085" s="55"/>
      <c r="K1085" s="55"/>
      <c r="L1085" s="55"/>
      <c r="M1085" s="55"/>
      <c r="N1085" s="55"/>
      <c r="O1085" s="83"/>
      <c r="P1085" s="83"/>
      <c r="Q1085" s="55"/>
      <c r="X1085" s="84" t="str">
        <f t="shared" si="32"/>
        <v>监控-Top负载_界面显示_8</v>
      </c>
    </row>
    <row r="1086" spans="2:24" s="48" customFormat="1" ht="14.85" hidden="1" customHeight="1" x14ac:dyDescent="0.25">
      <c r="B1086" s="82" t="s">
        <v>2371</v>
      </c>
      <c r="C1086" s="8" t="s">
        <v>2172</v>
      </c>
      <c r="D1086" s="81" t="s">
        <v>2376</v>
      </c>
      <c r="E1086" s="52"/>
      <c r="G1086" s="81" t="s">
        <v>2377</v>
      </c>
      <c r="H1086" s="54"/>
      <c r="I1086" s="54"/>
      <c r="J1086" s="55"/>
      <c r="K1086" s="55"/>
      <c r="L1086" s="55"/>
      <c r="M1086" s="55"/>
      <c r="N1086" s="55"/>
      <c r="O1086" s="83"/>
      <c r="P1086" s="83"/>
      <c r="Q1086" s="55"/>
      <c r="X1086" s="84" t="str">
        <f t="shared" si="32"/>
        <v>监控-Top负载_界面显示_8</v>
      </c>
    </row>
    <row r="1087" spans="2:24" s="48" customFormat="1" ht="14.85" hidden="1" customHeight="1" x14ac:dyDescent="0.25">
      <c r="B1087" s="82" t="s">
        <v>2371</v>
      </c>
      <c r="C1087" s="8" t="s">
        <v>2378</v>
      </c>
      <c r="D1087" s="81" t="s">
        <v>2379</v>
      </c>
      <c r="E1087" s="52"/>
      <c r="G1087" s="81" t="s">
        <v>2380</v>
      </c>
      <c r="H1087" s="54"/>
      <c r="I1087" s="54"/>
      <c r="J1087" s="55"/>
      <c r="K1087" s="55"/>
      <c r="L1087" s="55"/>
      <c r="M1087" s="55"/>
      <c r="N1087" s="55"/>
      <c r="O1087" s="83"/>
      <c r="P1087" s="83"/>
      <c r="Q1087" s="55"/>
      <c r="X1087" s="84" t="str">
        <f t="shared" si="32"/>
        <v>监控-Top负载_按钮-上调_1</v>
      </c>
    </row>
    <row r="1088" spans="2:24" s="48" customFormat="1" ht="14.85" hidden="1" customHeight="1" x14ac:dyDescent="0.25">
      <c r="B1088" s="82" t="s">
        <v>2371</v>
      </c>
      <c r="C1088" s="8" t="s">
        <v>2381</v>
      </c>
      <c r="D1088" s="81" t="s">
        <v>2382</v>
      </c>
      <c r="E1088" s="52"/>
      <c r="G1088" s="81" t="s">
        <v>2383</v>
      </c>
      <c r="H1088" s="54"/>
      <c r="I1088" s="54"/>
      <c r="J1088" s="55"/>
      <c r="K1088" s="55"/>
      <c r="L1088" s="55"/>
      <c r="M1088" s="55"/>
      <c r="N1088" s="55"/>
      <c r="O1088" s="83"/>
      <c r="P1088" s="83"/>
      <c r="Q1088" s="55"/>
      <c r="X1088" s="84" t="str">
        <f t="shared" si="32"/>
        <v>监控-Top负载_按钮-下调_1</v>
      </c>
    </row>
    <row r="1089" spans="2:24" s="48" customFormat="1" ht="14.85" hidden="1" customHeight="1" x14ac:dyDescent="0.25">
      <c r="B1089" s="82" t="s">
        <v>2371</v>
      </c>
      <c r="C1089" s="8" t="s">
        <v>2172</v>
      </c>
      <c r="D1089" s="81" t="s">
        <v>2384</v>
      </c>
      <c r="E1089" s="52"/>
      <c r="G1089" s="81" t="s">
        <v>2385</v>
      </c>
      <c r="H1089" s="54"/>
      <c r="I1089" s="54"/>
      <c r="J1089" s="55"/>
      <c r="K1089" s="55"/>
      <c r="L1089" s="55"/>
      <c r="M1089" s="55"/>
      <c r="N1089" s="55"/>
      <c r="O1089" s="83"/>
      <c r="P1089" s="83"/>
      <c r="Q1089" s="55"/>
      <c r="X1089" s="84" t="str">
        <f t="shared" si="32"/>
        <v>监控-Top负载_界面显示_8</v>
      </c>
    </row>
    <row r="1090" spans="2:24" s="48" customFormat="1" ht="14.85" hidden="1" customHeight="1" x14ac:dyDescent="0.25">
      <c r="B1090" s="82" t="s">
        <v>2371</v>
      </c>
      <c r="C1090" s="8" t="s">
        <v>2172</v>
      </c>
      <c r="D1090" s="81" t="s">
        <v>2386</v>
      </c>
      <c r="E1090" s="52"/>
      <c r="G1090" s="81" t="s">
        <v>2387</v>
      </c>
      <c r="H1090" s="54"/>
      <c r="I1090" s="54"/>
      <c r="J1090" s="55"/>
      <c r="K1090" s="55"/>
      <c r="L1090" s="55"/>
      <c r="M1090" s="55"/>
      <c r="N1090" s="55"/>
      <c r="O1090" s="83"/>
      <c r="P1090" s="83"/>
      <c r="Q1090" s="55"/>
      <c r="X1090" s="84" t="str">
        <f t="shared" si="32"/>
        <v>监控-Top负载_界面显示_8</v>
      </c>
    </row>
    <row r="1091" spans="2:24" s="48" customFormat="1" ht="14.85" hidden="1" customHeight="1" x14ac:dyDescent="0.25">
      <c r="B1091" s="238" t="s">
        <v>2371</v>
      </c>
      <c r="C1091" s="242" t="s">
        <v>2172</v>
      </c>
      <c r="D1091" s="239" t="s">
        <v>2388</v>
      </c>
      <c r="E1091" s="52"/>
      <c r="G1091" s="239" t="s">
        <v>2389</v>
      </c>
      <c r="H1091" s="54"/>
      <c r="I1091" s="54"/>
      <c r="J1091" s="55"/>
      <c r="K1091" s="55"/>
      <c r="L1091" s="55"/>
      <c r="M1091" s="55"/>
      <c r="N1091" s="55"/>
      <c r="O1091" s="83"/>
      <c r="P1091" s="83"/>
      <c r="Q1091" s="55"/>
      <c r="X1091" s="84" t="str">
        <f t="shared" si="32"/>
        <v>监控-Top负载_界面显示_8</v>
      </c>
    </row>
    <row r="1092" spans="2:24" s="48" customFormat="1" ht="14.85" hidden="1" customHeight="1" x14ac:dyDescent="0.25">
      <c r="B1092" s="82" t="s">
        <v>2371</v>
      </c>
      <c r="C1092" s="8" t="s">
        <v>2121</v>
      </c>
      <c r="D1092" s="81" t="s">
        <v>2390</v>
      </c>
      <c r="E1092" s="52"/>
      <c r="G1092" s="81" t="s">
        <v>2391</v>
      </c>
      <c r="H1092" s="54"/>
      <c r="I1092" s="54"/>
      <c r="J1092" s="55"/>
      <c r="K1092" s="55"/>
      <c r="L1092" s="55"/>
      <c r="M1092" s="55"/>
      <c r="N1092" s="55"/>
      <c r="O1092" s="83"/>
      <c r="P1092" s="83"/>
      <c r="Q1092" s="55"/>
      <c r="X1092" s="84" t="str">
        <f t="shared" si="32"/>
        <v>监控-Top负载_按钮-排序_2</v>
      </c>
    </row>
    <row r="1093" spans="2:24" s="48" customFormat="1" ht="14.85" hidden="1" customHeight="1" x14ac:dyDescent="0.25">
      <c r="B1093" s="82" t="s">
        <v>2371</v>
      </c>
      <c r="C1093" s="8" t="s">
        <v>2124</v>
      </c>
      <c r="D1093" s="81" t="s">
        <v>2392</v>
      </c>
      <c r="E1093" s="52"/>
      <c r="G1093" s="81" t="s">
        <v>2393</v>
      </c>
      <c r="H1093" s="54"/>
      <c r="I1093" s="54"/>
      <c r="J1093" s="55"/>
      <c r="K1093" s="55"/>
      <c r="L1093" s="55"/>
      <c r="M1093" s="55"/>
      <c r="N1093" s="55"/>
      <c r="O1093" s="83"/>
      <c r="P1093" s="83"/>
      <c r="Q1093" s="55"/>
      <c r="X1093" s="84" t="str">
        <f t="shared" si="32"/>
        <v>监控-Top负载_按钮-查找_2</v>
      </c>
    </row>
    <row r="1094" spans="2:24" s="48" customFormat="1" ht="14.85" hidden="1" customHeight="1" x14ac:dyDescent="0.25">
      <c r="B1094" s="82" t="s">
        <v>2371</v>
      </c>
      <c r="C1094" s="8" t="s">
        <v>2133</v>
      </c>
      <c r="D1094" s="81" t="s">
        <v>2394</v>
      </c>
      <c r="E1094" s="52"/>
      <c r="G1094" s="81" t="s">
        <v>2395</v>
      </c>
      <c r="H1094" s="54"/>
      <c r="I1094" s="54"/>
      <c r="J1094" s="55"/>
      <c r="K1094" s="55"/>
      <c r="L1094" s="55"/>
      <c r="M1094" s="55"/>
      <c r="N1094" s="55"/>
      <c r="O1094" s="83"/>
      <c r="P1094" s="83"/>
      <c r="Q1094" s="55"/>
      <c r="X1094" s="84" t="str">
        <f t="shared" si="32"/>
        <v>监控-Top负载_按钮-复制_2</v>
      </c>
    </row>
    <row r="1095" spans="2:24" s="48" customFormat="1" ht="14.85" hidden="1" customHeight="1" x14ac:dyDescent="0.25">
      <c r="B1095" s="82" t="s">
        <v>2371</v>
      </c>
      <c r="C1095" s="8" t="s">
        <v>2136</v>
      </c>
      <c r="D1095" s="81" t="s">
        <v>2396</v>
      </c>
      <c r="E1095" s="52"/>
      <c r="G1095" s="81" t="s">
        <v>2397</v>
      </c>
      <c r="H1095" s="54"/>
      <c r="I1095" s="54"/>
      <c r="J1095" s="55"/>
      <c r="K1095" s="55"/>
      <c r="L1095" s="55"/>
      <c r="M1095" s="55"/>
      <c r="N1095" s="55"/>
      <c r="O1095" s="83"/>
      <c r="P1095" s="83"/>
      <c r="Q1095" s="55"/>
      <c r="X1095" s="84" t="str">
        <f t="shared" si="32"/>
        <v>监控-Top负载_按钮-导出csv_2</v>
      </c>
    </row>
    <row r="1096" spans="2:24" s="48" customFormat="1" ht="14.85" hidden="1" customHeight="1" x14ac:dyDescent="0.25">
      <c r="B1096" s="82" t="s">
        <v>2371</v>
      </c>
      <c r="C1096" s="8" t="s">
        <v>2139</v>
      </c>
      <c r="D1096" s="81" t="s">
        <v>2398</v>
      </c>
      <c r="E1096" s="52"/>
      <c r="G1096" s="81" t="s">
        <v>2399</v>
      </c>
      <c r="H1096" s="54"/>
      <c r="I1096" s="54"/>
      <c r="J1096" s="55"/>
      <c r="K1096" s="55"/>
      <c r="L1096" s="55"/>
      <c r="M1096" s="55"/>
      <c r="N1096" s="55"/>
      <c r="O1096" s="83"/>
      <c r="P1096" s="83"/>
      <c r="Q1096" s="55"/>
      <c r="X1096" s="84" t="str">
        <f t="shared" si="32"/>
        <v>监控-Top负载_搜索框_2</v>
      </c>
    </row>
    <row r="1097" spans="2:24" s="48" customFormat="1" ht="14.85" hidden="1" customHeight="1" x14ac:dyDescent="0.25">
      <c r="B1097" s="82" t="s">
        <v>2371</v>
      </c>
      <c r="C1097" s="8" t="s">
        <v>2142</v>
      </c>
      <c r="D1097" s="81" t="s">
        <v>2400</v>
      </c>
      <c r="E1097" s="52"/>
      <c r="G1097" s="81" t="s">
        <v>2401</v>
      </c>
      <c r="H1097" s="54"/>
      <c r="I1097" s="54"/>
      <c r="J1097" s="55"/>
      <c r="K1097" s="55"/>
      <c r="L1097" s="55"/>
      <c r="M1097" s="55"/>
      <c r="N1097" s="55"/>
      <c r="O1097" s="83"/>
      <c r="P1097" s="83"/>
      <c r="Q1097" s="55"/>
      <c r="X1097" s="84" t="str">
        <f t="shared" si="32"/>
        <v>监控-Top负载_按钮-全屏_2</v>
      </c>
    </row>
    <row r="1098" spans="2:24" s="48" customFormat="1" ht="14.85" hidden="1" customHeight="1" x14ac:dyDescent="0.25">
      <c r="B1098" s="82" t="s">
        <v>2371</v>
      </c>
      <c r="C1098" s="8" t="s">
        <v>2145</v>
      </c>
      <c r="D1098" s="81" t="s">
        <v>2402</v>
      </c>
      <c r="E1098" s="52"/>
      <c r="G1098" s="81" t="s">
        <v>2403</v>
      </c>
      <c r="H1098" s="54"/>
      <c r="I1098" s="54"/>
      <c r="J1098" s="55"/>
      <c r="K1098" s="55"/>
      <c r="L1098" s="55"/>
      <c r="M1098" s="55"/>
      <c r="N1098" s="55"/>
      <c r="O1098" s="83"/>
      <c r="P1098" s="83"/>
      <c r="Q1098" s="55"/>
      <c r="X1098" s="84" t="str">
        <f t="shared" si="32"/>
        <v>监控-Top负载_按钮-列设置_2</v>
      </c>
    </row>
    <row r="1099" spans="2:24" s="48" customFormat="1" ht="14.85" hidden="1" customHeight="1" x14ac:dyDescent="0.25">
      <c r="B1099" s="82" t="s">
        <v>2371</v>
      </c>
      <c r="C1099" s="8" t="s">
        <v>2167</v>
      </c>
      <c r="D1099" s="81" t="s">
        <v>2404</v>
      </c>
      <c r="E1099" s="52"/>
      <c r="G1099" s="81" t="s">
        <v>2405</v>
      </c>
      <c r="H1099" s="54"/>
      <c r="I1099" s="54"/>
      <c r="J1099" s="55"/>
      <c r="K1099" s="55"/>
      <c r="L1099" s="55"/>
      <c r="M1099" s="55"/>
      <c r="N1099" s="55"/>
      <c r="O1099" s="83"/>
      <c r="P1099" s="83"/>
      <c r="Q1099" s="55"/>
      <c r="X1099" s="84" t="str">
        <f t="shared" si="32"/>
        <v>监控-Top负载_按钮-翻页_4</v>
      </c>
    </row>
    <row r="1100" spans="2:24" s="48" customFormat="1" ht="14.85" hidden="1" customHeight="1" x14ac:dyDescent="0.25">
      <c r="B1100" s="82" t="s">
        <v>2371</v>
      </c>
      <c r="C1100" s="8" t="s">
        <v>2167</v>
      </c>
      <c r="D1100" s="81" t="s">
        <v>2406</v>
      </c>
      <c r="E1100" s="52"/>
      <c r="G1100" s="81" t="s">
        <v>2407</v>
      </c>
      <c r="H1100" s="54"/>
      <c r="I1100" s="54"/>
      <c r="J1100" s="55"/>
      <c r="K1100" s="55"/>
      <c r="L1100" s="55"/>
      <c r="M1100" s="55"/>
      <c r="N1100" s="55"/>
      <c r="O1100" s="83"/>
      <c r="P1100" s="83"/>
      <c r="Q1100" s="55"/>
      <c r="X1100" s="84" t="str">
        <f t="shared" si="32"/>
        <v>监控-Top负载_按钮-翻页_4</v>
      </c>
    </row>
    <row r="1101" spans="2:24" s="48" customFormat="1" ht="14.85" hidden="1" customHeight="1" x14ac:dyDescent="0.25">
      <c r="B1101" s="82" t="s">
        <v>2371</v>
      </c>
      <c r="C1101" s="8" t="s">
        <v>2121</v>
      </c>
      <c r="D1101" s="81" t="s">
        <v>2408</v>
      </c>
      <c r="E1101" s="52"/>
      <c r="G1101" s="81" t="s">
        <v>2409</v>
      </c>
      <c r="H1101" s="54"/>
      <c r="I1101" s="54"/>
      <c r="J1101" s="55"/>
      <c r="K1101" s="55"/>
      <c r="L1101" s="55"/>
      <c r="M1101" s="55"/>
      <c r="N1101" s="55"/>
      <c r="O1101" s="83"/>
      <c r="P1101" s="83"/>
      <c r="Q1101" s="55"/>
      <c r="X1101" s="84" t="str">
        <f t="shared" si="32"/>
        <v>监控-Top负载_按钮-排序_2</v>
      </c>
    </row>
    <row r="1102" spans="2:24" s="48" customFormat="1" ht="14.85" hidden="1" customHeight="1" x14ac:dyDescent="0.25">
      <c r="B1102" s="82" t="s">
        <v>2371</v>
      </c>
      <c r="C1102" s="8" t="s">
        <v>2124</v>
      </c>
      <c r="D1102" s="81" t="s">
        <v>2410</v>
      </c>
      <c r="E1102" s="52"/>
      <c r="G1102" s="81" t="s">
        <v>2411</v>
      </c>
      <c r="H1102" s="54"/>
      <c r="I1102" s="54"/>
      <c r="J1102" s="55"/>
      <c r="K1102" s="55"/>
      <c r="L1102" s="55"/>
      <c r="M1102" s="55"/>
      <c r="N1102" s="55"/>
      <c r="O1102" s="83"/>
      <c r="P1102" s="83"/>
      <c r="Q1102" s="55"/>
      <c r="X1102" s="84" t="str">
        <f t="shared" si="32"/>
        <v>监控-Top负载_按钮-查找_2</v>
      </c>
    </row>
    <row r="1103" spans="2:24" s="48" customFormat="1" ht="14.85" hidden="1" customHeight="1" x14ac:dyDescent="0.25">
      <c r="B1103" s="82" t="s">
        <v>2371</v>
      </c>
      <c r="C1103" s="8" t="s">
        <v>2133</v>
      </c>
      <c r="D1103" s="81" t="s">
        <v>2412</v>
      </c>
      <c r="E1103" s="52"/>
      <c r="G1103" s="81" t="s">
        <v>2413</v>
      </c>
      <c r="H1103" s="54"/>
      <c r="I1103" s="54"/>
      <c r="J1103" s="55"/>
      <c r="K1103" s="55"/>
      <c r="L1103" s="55"/>
      <c r="M1103" s="55"/>
      <c r="N1103" s="55"/>
      <c r="O1103" s="83"/>
      <c r="P1103" s="83"/>
      <c r="Q1103" s="55"/>
      <c r="X1103" s="84" t="str">
        <f t="shared" si="32"/>
        <v>监控-Top负载_按钮-复制_2</v>
      </c>
    </row>
    <row r="1104" spans="2:24" s="48" customFormat="1" ht="14.85" hidden="1" customHeight="1" x14ac:dyDescent="0.25">
      <c r="B1104" s="82" t="s">
        <v>2371</v>
      </c>
      <c r="C1104" s="8" t="s">
        <v>2136</v>
      </c>
      <c r="D1104" s="81" t="s">
        <v>2414</v>
      </c>
      <c r="E1104" s="52"/>
      <c r="G1104" s="81" t="s">
        <v>2415</v>
      </c>
      <c r="H1104" s="54"/>
      <c r="I1104" s="54"/>
      <c r="J1104" s="55"/>
      <c r="K1104" s="55"/>
      <c r="L1104" s="55"/>
      <c r="M1104" s="55"/>
      <c r="N1104" s="55"/>
      <c r="O1104" s="83"/>
      <c r="P1104" s="83"/>
      <c r="Q1104" s="55"/>
      <c r="X1104" s="84" t="str">
        <f t="shared" si="32"/>
        <v>监控-Top负载_按钮-导出csv_2</v>
      </c>
    </row>
    <row r="1105" spans="2:24" s="48" customFormat="1" ht="14.85" hidden="1" customHeight="1" x14ac:dyDescent="0.25">
      <c r="B1105" s="82" t="s">
        <v>2371</v>
      </c>
      <c r="C1105" s="8" t="s">
        <v>2139</v>
      </c>
      <c r="D1105" s="81" t="s">
        <v>2416</v>
      </c>
      <c r="E1105" s="52"/>
      <c r="G1105" s="81" t="s">
        <v>2417</v>
      </c>
      <c r="H1105" s="54"/>
      <c r="I1105" s="54"/>
      <c r="J1105" s="55"/>
      <c r="K1105" s="55"/>
      <c r="L1105" s="55"/>
      <c r="M1105" s="55"/>
      <c r="N1105" s="55"/>
      <c r="O1105" s="83"/>
      <c r="P1105" s="83"/>
      <c r="Q1105" s="55"/>
      <c r="X1105" s="84" t="str">
        <f t="shared" si="32"/>
        <v>监控-Top负载_搜索框_2</v>
      </c>
    </row>
    <row r="1106" spans="2:24" s="48" customFormat="1" ht="14.85" hidden="1" customHeight="1" x14ac:dyDescent="0.25">
      <c r="B1106" s="82" t="s">
        <v>2371</v>
      </c>
      <c r="C1106" s="8" t="s">
        <v>2142</v>
      </c>
      <c r="D1106" s="81" t="s">
        <v>2418</v>
      </c>
      <c r="E1106" s="52"/>
      <c r="G1106" s="81" t="s">
        <v>2419</v>
      </c>
      <c r="H1106" s="54"/>
      <c r="I1106" s="54"/>
      <c r="J1106" s="55"/>
      <c r="K1106" s="55"/>
      <c r="L1106" s="55"/>
      <c r="M1106" s="55"/>
      <c r="N1106" s="55"/>
      <c r="O1106" s="83"/>
      <c r="P1106" s="83"/>
      <c r="Q1106" s="55"/>
      <c r="X1106" s="84" t="str">
        <f t="shared" si="32"/>
        <v>监控-Top负载_按钮-全屏_2</v>
      </c>
    </row>
    <row r="1107" spans="2:24" s="48" customFormat="1" ht="14.85" hidden="1" customHeight="1" x14ac:dyDescent="0.25">
      <c r="B1107" s="82" t="s">
        <v>2371</v>
      </c>
      <c r="C1107" s="8" t="s">
        <v>2145</v>
      </c>
      <c r="D1107" s="81" t="s">
        <v>2420</v>
      </c>
      <c r="E1107" s="52"/>
      <c r="G1107" s="81" t="s">
        <v>2421</v>
      </c>
      <c r="H1107" s="54"/>
      <c r="I1107" s="54"/>
      <c r="J1107" s="55"/>
      <c r="K1107" s="55"/>
      <c r="L1107" s="55"/>
      <c r="M1107" s="55"/>
      <c r="N1107" s="55"/>
      <c r="O1107" s="83"/>
      <c r="P1107" s="83"/>
      <c r="Q1107" s="55"/>
      <c r="X1107" s="84" t="str">
        <f t="shared" si="32"/>
        <v>监控-Top负载_按钮-列设置_2</v>
      </c>
    </row>
    <row r="1108" spans="2:24" s="48" customFormat="1" ht="14.85" hidden="1" customHeight="1" x14ac:dyDescent="0.25">
      <c r="B1108" s="82" t="s">
        <v>2371</v>
      </c>
      <c r="C1108" s="8" t="s">
        <v>2167</v>
      </c>
      <c r="D1108" s="81" t="s">
        <v>2422</v>
      </c>
      <c r="E1108" s="52"/>
      <c r="G1108" s="81" t="s">
        <v>2423</v>
      </c>
      <c r="H1108" s="54"/>
      <c r="I1108" s="54"/>
      <c r="J1108" s="55"/>
      <c r="K1108" s="55"/>
      <c r="L1108" s="55"/>
      <c r="M1108" s="55"/>
      <c r="N1108" s="55"/>
      <c r="O1108" s="83"/>
      <c r="P1108" s="83"/>
      <c r="Q1108" s="55"/>
      <c r="X1108" s="84" t="str">
        <f t="shared" si="32"/>
        <v>监控-Top负载_按钮-翻页_4</v>
      </c>
    </row>
    <row r="1109" spans="2:24" s="48" customFormat="1" ht="14.85" hidden="1" customHeight="1" x14ac:dyDescent="0.25">
      <c r="B1109" s="82" t="s">
        <v>2371</v>
      </c>
      <c r="C1109" s="8" t="s">
        <v>2167</v>
      </c>
      <c r="D1109" s="81" t="s">
        <v>2424</v>
      </c>
      <c r="E1109" s="52"/>
      <c r="G1109" s="81" t="s">
        <v>2425</v>
      </c>
      <c r="H1109" s="54"/>
      <c r="I1109" s="54"/>
      <c r="J1109" s="55"/>
      <c r="K1109" s="55"/>
      <c r="L1109" s="55"/>
      <c r="M1109" s="55"/>
      <c r="N1109" s="55"/>
      <c r="O1109" s="83"/>
      <c r="P1109" s="83"/>
      <c r="Q1109" s="55"/>
      <c r="X1109" s="84" t="str">
        <f t="shared" si="32"/>
        <v>监控-Top负载_按钮-翻页_4</v>
      </c>
    </row>
    <row r="1110" spans="2:24" s="48" customFormat="1" ht="14.85" hidden="1" customHeight="1" x14ac:dyDescent="0.25">
      <c r="B1110" s="82" t="s">
        <v>2371</v>
      </c>
      <c r="C1110" s="8" t="s">
        <v>2172</v>
      </c>
      <c r="D1110" s="81" t="s">
        <v>2426</v>
      </c>
      <c r="E1110" s="52"/>
      <c r="G1110" s="81" t="s">
        <v>2427</v>
      </c>
      <c r="H1110" s="54"/>
      <c r="I1110" s="54"/>
      <c r="J1110" s="55"/>
      <c r="K1110" s="55"/>
      <c r="L1110" s="55"/>
      <c r="M1110" s="55"/>
      <c r="N1110" s="55"/>
      <c r="O1110" s="83"/>
      <c r="P1110" s="83"/>
      <c r="Q1110" s="55"/>
      <c r="X1110" s="84" t="str">
        <f t="shared" si="32"/>
        <v>监控-Top负载_界面显示_8</v>
      </c>
    </row>
    <row r="1111" spans="2:24" s="48" customFormat="1" ht="14.85" hidden="1" customHeight="1" x14ac:dyDescent="0.25">
      <c r="B1111" s="82" t="s">
        <v>2371</v>
      </c>
      <c r="C1111" s="8" t="s">
        <v>2172</v>
      </c>
      <c r="D1111" s="81" t="s">
        <v>2428</v>
      </c>
      <c r="E1111" s="52"/>
      <c r="G1111" s="81" t="s">
        <v>2429</v>
      </c>
      <c r="H1111" s="54"/>
      <c r="I1111" s="54"/>
      <c r="J1111" s="55"/>
      <c r="K1111" s="55"/>
      <c r="L1111" s="55"/>
      <c r="M1111" s="55"/>
      <c r="N1111" s="55"/>
      <c r="O1111" s="83"/>
      <c r="P1111" s="83"/>
      <c r="Q1111" s="55"/>
      <c r="X1111" s="84" t="str">
        <f t="shared" si="32"/>
        <v>监控-Top负载_界面显示_8</v>
      </c>
    </row>
    <row r="1112" spans="2:24" s="48" customFormat="1" ht="14.85" hidden="1" customHeight="1" x14ac:dyDescent="0.25">
      <c r="B1112" s="238" t="s">
        <v>2430</v>
      </c>
      <c r="C1112" s="242" t="s">
        <v>2172</v>
      </c>
      <c r="D1112" s="253" t="s">
        <v>5545</v>
      </c>
      <c r="E1112" s="52"/>
      <c r="G1112" s="239" t="s">
        <v>2431</v>
      </c>
      <c r="H1112" s="54"/>
      <c r="I1112" s="54"/>
      <c r="J1112" s="55"/>
      <c r="K1112" s="55"/>
      <c r="L1112" s="55"/>
      <c r="M1112" s="55"/>
      <c r="N1112" s="55"/>
      <c r="O1112" s="83"/>
      <c r="P1112" s="83"/>
      <c r="Q1112" s="55"/>
      <c r="X1112" s="84" t="str">
        <f t="shared" si="32"/>
        <v>数据管理-数据库_界面显示_5</v>
      </c>
    </row>
    <row r="1113" spans="2:24" s="48" customFormat="1" ht="14.85" hidden="1" customHeight="1" x14ac:dyDescent="0.25">
      <c r="B1113" s="238" t="s">
        <v>2430</v>
      </c>
      <c r="C1113" s="242" t="s">
        <v>2172</v>
      </c>
      <c r="D1113" s="239" t="s">
        <v>2432</v>
      </c>
      <c r="E1113" s="52"/>
      <c r="G1113" s="239" t="s">
        <v>2433</v>
      </c>
      <c r="H1113" s="54"/>
      <c r="I1113" s="54"/>
      <c r="J1113" s="55"/>
      <c r="K1113" s="55"/>
      <c r="L1113" s="55"/>
      <c r="M1113" s="55"/>
      <c r="N1113" s="55"/>
      <c r="O1113" s="83"/>
      <c r="P1113" s="83"/>
      <c r="Q1113" s="55"/>
      <c r="X1113" s="84" t="str">
        <f t="shared" si="32"/>
        <v>数据管理-数据库_界面显示_5</v>
      </c>
    </row>
    <row r="1114" spans="2:24" s="48" customFormat="1" ht="14.85" hidden="1" customHeight="1" x14ac:dyDescent="0.25">
      <c r="B1114" s="82" t="s">
        <v>2430</v>
      </c>
      <c r="C1114" s="8" t="s">
        <v>2172</v>
      </c>
      <c r="D1114" s="81" t="s">
        <v>2434</v>
      </c>
      <c r="E1114" s="52"/>
      <c r="G1114" s="81" t="s">
        <v>2435</v>
      </c>
      <c r="H1114" s="54"/>
      <c r="I1114" s="54"/>
      <c r="J1114" s="55"/>
      <c r="K1114" s="55"/>
      <c r="L1114" s="55"/>
      <c r="M1114" s="55"/>
      <c r="N1114" s="55"/>
      <c r="O1114" s="83"/>
      <c r="P1114" s="83"/>
      <c r="Q1114" s="55"/>
      <c r="X1114" s="84" t="str">
        <f t="shared" si="32"/>
        <v>数据管理-数据库_界面显示_5</v>
      </c>
    </row>
    <row r="1115" spans="2:24" s="48" customFormat="1" ht="14.85" hidden="1" customHeight="1" x14ac:dyDescent="0.25">
      <c r="B1115" s="82" t="s">
        <v>2430</v>
      </c>
      <c r="C1115" s="8" t="s">
        <v>2436</v>
      </c>
      <c r="D1115" s="81" t="s">
        <v>2437</v>
      </c>
      <c r="E1115" s="52"/>
      <c r="G1115" s="81" t="s">
        <v>2438</v>
      </c>
      <c r="H1115" s="54"/>
      <c r="I1115" s="54"/>
      <c r="J1115" s="55"/>
      <c r="K1115" s="55"/>
      <c r="L1115" s="55"/>
      <c r="M1115" s="55"/>
      <c r="N1115" s="55"/>
      <c r="O1115" s="83"/>
      <c r="P1115" s="83"/>
      <c r="Q1115" s="55"/>
      <c r="X1115" s="84" t="str">
        <f t="shared" si="32"/>
        <v>数据管理-数据库_页面跳转_3</v>
      </c>
    </row>
    <row r="1116" spans="2:24" s="48" customFormat="1" ht="14.85" hidden="1" customHeight="1" x14ac:dyDescent="0.25">
      <c r="B1116" s="82" t="s">
        <v>2430</v>
      </c>
      <c r="C1116" s="8" t="s">
        <v>2436</v>
      </c>
      <c r="D1116" s="81" t="s">
        <v>2439</v>
      </c>
      <c r="E1116" s="52"/>
      <c r="G1116" s="81" t="s">
        <v>2440</v>
      </c>
      <c r="H1116" s="54"/>
      <c r="I1116" s="54"/>
      <c r="J1116" s="55"/>
      <c r="K1116" s="55"/>
      <c r="L1116" s="55"/>
      <c r="M1116" s="55"/>
      <c r="N1116" s="55"/>
      <c r="O1116" s="83"/>
      <c r="P1116" s="83"/>
      <c r="Q1116" s="55"/>
      <c r="X1116" s="84" t="str">
        <f t="shared" si="32"/>
        <v>数据管理-数据库_页面跳转_3</v>
      </c>
    </row>
    <row r="1117" spans="2:24" s="48" customFormat="1" ht="14.85" hidden="1" customHeight="1" x14ac:dyDescent="0.25">
      <c r="B1117" s="82" t="s">
        <v>2430</v>
      </c>
      <c r="C1117" s="8" t="s">
        <v>2436</v>
      </c>
      <c r="D1117" s="81" t="s">
        <v>2441</v>
      </c>
      <c r="E1117" s="52"/>
      <c r="G1117" s="81" t="s">
        <v>2442</v>
      </c>
      <c r="H1117" s="54"/>
      <c r="I1117" s="54"/>
      <c r="J1117" s="55"/>
      <c r="K1117" s="55"/>
      <c r="L1117" s="55"/>
      <c r="M1117" s="55"/>
      <c r="N1117" s="55"/>
      <c r="O1117" s="83"/>
      <c r="P1117" s="83"/>
      <c r="Q1117" s="55"/>
      <c r="X1117" s="84" t="str">
        <f t="shared" si="32"/>
        <v>数据管理-数据库_页面跳转_3</v>
      </c>
    </row>
    <row r="1118" spans="2:24" s="48" customFormat="1" ht="14.85" hidden="1" customHeight="1" x14ac:dyDescent="0.25">
      <c r="B1118" s="82" t="s">
        <v>2430</v>
      </c>
      <c r="C1118" s="8" t="s">
        <v>2443</v>
      </c>
      <c r="D1118" s="81" t="s">
        <v>2444</v>
      </c>
      <c r="E1118" s="52"/>
      <c r="G1118" s="81" t="s">
        <v>2445</v>
      </c>
      <c r="H1118" s="54"/>
      <c r="I1118" s="54"/>
      <c r="J1118" s="55"/>
      <c r="K1118" s="55"/>
      <c r="L1118" s="55"/>
      <c r="M1118" s="55"/>
      <c r="N1118" s="55"/>
      <c r="O1118" s="83"/>
      <c r="P1118" s="83"/>
      <c r="Q1118" s="55"/>
      <c r="X1118" s="84" t="str">
        <f t="shared" si="32"/>
        <v>数据管理-数据库_按钮-加载同统计信息_1</v>
      </c>
    </row>
    <row r="1119" spans="2:24" s="48" customFormat="1" ht="14.85" hidden="1" customHeight="1" x14ac:dyDescent="0.25">
      <c r="B1119" s="82" t="s">
        <v>2430</v>
      </c>
      <c r="C1119" s="8" t="s">
        <v>2446</v>
      </c>
      <c r="D1119" s="81" t="s">
        <v>2447</v>
      </c>
      <c r="E1119" s="52"/>
      <c r="G1119" s="81" t="s">
        <v>2448</v>
      </c>
      <c r="H1119" s="54"/>
      <c r="I1119" s="54"/>
      <c r="J1119" s="55"/>
      <c r="K1119" s="55"/>
      <c r="L1119" s="55"/>
      <c r="M1119" s="55"/>
      <c r="N1119" s="55"/>
      <c r="O1119" s="83"/>
      <c r="P1119" s="83"/>
      <c r="Q1119" s="55"/>
      <c r="X1119" s="84" t="str">
        <f t="shared" si="32"/>
        <v>数据管理-数据库_按钮-展开_2</v>
      </c>
    </row>
    <row r="1120" spans="2:24" s="48" customFormat="1" ht="14.85" hidden="1" customHeight="1" x14ac:dyDescent="0.25">
      <c r="B1120" s="82" t="s">
        <v>2430</v>
      </c>
      <c r="C1120" s="8" t="s">
        <v>2449</v>
      </c>
      <c r="D1120" s="81" t="s">
        <v>2450</v>
      </c>
      <c r="E1120" s="52"/>
      <c r="G1120" s="81" t="s">
        <v>2451</v>
      </c>
      <c r="H1120" s="54"/>
      <c r="I1120" s="54"/>
      <c r="J1120" s="55"/>
      <c r="K1120" s="55"/>
      <c r="L1120" s="55"/>
      <c r="M1120" s="55"/>
      <c r="N1120" s="55"/>
      <c r="O1120" s="83"/>
      <c r="P1120" s="83"/>
      <c r="Q1120" s="55"/>
      <c r="X1120" s="84" t="str">
        <f t="shared" si="32"/>
        <v>数据管理-数据库_按钮-收起_1</v>
      </c>
    </row>
    <row r="1121" spans="2:24" s="48" customFormat="1" ht="14.85" hidden="1" customHeight="1" x14ac:dyDescent="0.25">
      <c r="B1121" s="82" t="s">
        <v>2430</v>
      </c>
      <c r="C1121" s="8" t="s">
        <v>2121</v>
      </c>
      <c r="D1121" s="81" t="s">
        <v>2452</v>
      </c>
      <c r="E1121" s="52"/>
      <c r="G1121" s="81" t="s">
        <v>2453</v>
      </c>
      <c r="H1121" s="54"/>
      <c r="I1121" s="54"/>
      <c r="J1121" s="55"/>
      <c r="K1121" s="55"/>
      <c r="L1121" s="55"/>
      <c r="M1121" s="55"/>
      <c r="N1121" s="55"/>
      <c r="O1121" s="83"/>
      <c r="P1121" s="83"/>
      <c r="Q1121" s="55"/>
      <c r="X1121" s="84" t="str">
        <f t="shared" si="32"/>
        <v>数据管理-数据库_按钮-排序_1</v>
      </c>
    </row>
    <row r="1122" spans="2:24" s="48" customFormat="1" ht="14.85" hidden="1" customHeight="1" x14ac:dyDescent="0.25">
      <c r="B1122" s="82" t="s">
        <v>2430</v>
      </c>
      <c r="C1122" s="8" t="s">
        <v>2124</v>
      </c>
      <c r="D1122" s="81" t="s">
        <v>2454</v>
      </c>
      <c r="E1122" s="52"/>
      <c r="G1122" s="81" t="s">
        <v>2455</v>
      </c>
      <c r="H1122" s="54"/>
      <c r="I1122" s="54"/>
      <c r="J1122" s="55"/>
      <c r="K1122" s="55"/>
      <c r="L1122" s="55"/>
      <c r="M1122" s="55"/>
      <c r="N1122" s="55"/>
      <c r="O1122" s="83"/>
      <c r="P1122" s="83"/>
      <c r="Q1122" s="55"/>
      <c r="X1122" s="84" t="str">
        <f t="shared" si="32"/>
        <v>数据管理-数据库_按钮-查找_1</v>
      </c>
    </row>
    <row r="1123" spans="2:24" s="48" customFormat="1" ht="14.85" hidden="1" customHeight="1" x14ac:dyDescent="0.25">
      <c r="B1123" s="82" t="s">
        <v>2430</v>
      </c>
      <c r="C1123" s="8" t="s">
        <v>2446</v>
      </c>
      <c r="D1123" s="81" t="s">
        <v>2456</v>
      </c>
      <c r="E1123" s="52"/>
      <c r="G1123" s="81" t="s">
        <v>2457</v>
      </c>
      <c r="H1123" s="54"/>
      <c r="I1123" s="54"/>
      <c r="J1123" s="55"/>
      <c r="K1123" s="55"/>
      <c r="L1123" s="55"/>
      <c r="M1123" s="55"/>
      <c r="N1123" s="55"/>
      <c r="O1123" s="83"/>
      <c r="P1123" s="83"/>
      <c r="Q1123" s="55"/>
      <c r="X1123" s="84" t="str">
        <f t="shared" si="32"/>
        <v>数据管理-数据库_按钮-展开_2</v>
      </c>
    </row>
    <row r="1124" spans="2:24" s="48" customFormat="1" ht="14.85" hidden="1" customHeight="1" x14ac:dyDescent="0.25">
      <c r="B1124" s="82" t="s">
        <v>2430</v>
      </c>
      <c r="C1124" s="8" t="s">
        <v>2458</v>
      </c>
      <c r="D1124" s="81" t="s">
        <v>2459</v>
      </c>
      <c r="E1124" s="52"/>
      <c r="G1124" s="81" t="s">
        <v>2460</v>
      </c>
      <c r="H1124" s="54"/>
      <c r="I1124" s="54"/>
      <c r="J1124" s="55"/>
      <c r="K1124" s="55"/>
      <c r="L1124" s="55"/>
      <c r="M1124" s="55"/>
      <c r="N1124" s="55"/>
      <c r="O1124" s="83"/>
      <c r="P1124" s="83"/>
      <c r="Q1124" s="55"/>
      <c r="X1124" s="84" t="str">
        <f t="shared" si="32"/>
        <v>数据管理-数据库_按钮-折叠_1</v>
      </c>
    </row>
    <row r="1125" spans="2:24" s="48" customFormat="1" ht="14.85" hidden="1" customHeight="1" x14ac:dyDescent="0.25">
      <c r="B1125" s="82" t="s">
        <v>2430</v>
      </c>
      <c r="C1125" s="8" t="s">
        <v>2133</v>
      </c>
      <c r="D1125" s="81" t="s">
        <v>2461</v>
      </c>
      <c r="E1125" s="52"/>
      <c r="G1125" s="81" t="s">
        <v>2462</v>
      </c>
      <c r="H1125" s="54"/>
      <c r="I1125" s="54"/>
      <c r="J1125" s="55"/>
      <c r="K1125" s="55"/>
      <c r="L1125" s="55"/>
      <c r="M1125" s="55"/>
      <c r="N1125" s="55"/>
      <c r="O1125" s="83"/>
      <c r="P1125" s="83"/>
      <c r="Q1125" s="55"/>
      <c r="X1125" s="84" t="str">
        <f t="shared" si="32"/>
        <v>数据管理-数据库_按钮-复制_1</v>
      </c>
    </row>
    <row r="1126" spans="2:24" s="48" customFormat="1" ht="14.85" hidden="1" customHeight="1" x14ac:dyDescent="0.25">
      <c r="B1126" s="82" t="s">
        <v>2430</v>
      </c>
      <c r="C1126" s="8" t="s">
        <v>2136</v>
      </c>
      <c r="D1126" s="81" t="s">
        <v>2463</v>
      </c>
      <c r="E1126" s="52"/>
      <c r="G1126" s="81" t="s">
        <v>2464</v>
      </c>
      <c r="H1126" s="54"/>
      <c r="I1126" s="54"/>
      <c r="J1126" s="55"/>
      <c r="K1126" s="55"/>
      <c r="L1126" s="55"/>
      <c r="M1126" s="55"/>
      <c r="N1126" s="55"/>
      <c r="O1126" s="83"/>
      <c r="P1126" s="83"/>
      <c r="Q1126" s="55"/>
      <c r="X1126" s="84" t="str">
        <f t="shared" si="32"/>
        <v>数据管理-数据库_按钮-导出csv_1</v>
      </c>
    </row>
    <row r="1127" spans="2:24" s="48" customFormat="1" ht="14.85" hidden="1" customHeight="1" x14ac:dyDescent="0.25">
      <c r="B1127" s="82" t="s">
        <v>2430</v>
      </c>
      <c r="C1127" s="8" t="s">
        <v>2139</v>
      </c>
      <c r="D1127" s="81" t="s">
        <v>2465</v>
      </c>
      <c r="E1127" s="52"/>
      <c r="G1127" s="81" t="s">
        <v>2466</v>
      </c>
      <c r="H1127" s="54"/>
      <c r="I1127" s="54"/>
      <c r="J1127" s="55"/>
      <c r="K1127" s="55"/>
      <c r="L1127" s="55"/>
      <c r="M1127" s="55"/>
      <c r="N1127" s="55"/>
      <c r="O1127" s="83"/>
      <c r="P1127" s="83"/>
      <c r="Q1127" s="55"/>
      <c r="X1127" s="84" t="str">
        <f t="shared" si="32"/>
        <v>数据管理-数据库_搜索框_1</v>
      </c>
    </row>
    <row r="1128" spans="2:24" s="48" customFormat="1" ht="14.85" hidden="1" customHeight="1" x14ac:dyDescent="0.25">
      <c r="B1128" s="82" t="s">
        <v>2430</v>
      </c>
      <c r="C1128" s="8" t="s">
        <v>2142</v>
      </c>
      <c r="D1128" s="81" t="s">
        <v>2467</v>
      </c>
      <c r="E1128" s="52"/>
      <c r="G1128" s="81" t="s">
        <v>2468</v>
      </c>
      <c r="H1128" s="54"/>
      <c r="I1128" s="54"/>
      <c r="J1128" s="55"/>
      <c r="K1128" s="55"/>
      <c r="L1128" s="55"/>
      <c r="M1128" s="55"/>
      <c r="N1128" s="55"/>
      <c r="O1128" s="83"/>
      <c r="P1128" s="83"/>
      <c r="Q1128" s="55"/>
      <c r="X1128" s="84" t="str">
        <f t="shared" si="32"/>
        <v>数据管理-数据库_按钮-全屏_1</v>
      </c>
    </row>
    <row r="1129" spans="2:24" s="48" customFormat="1" ht="14.85" hidden="1" customHeight="1" x14ac:dyDescent="0.25">
      <c r="B1129" s="82" t="s">
        <v>2430</v>
      </c>
      <c r="C1129" s="8" t="s">
        <v>2145</v>
      </c>
      <c r="D1129" s="81" t="s">
        <v>2469</v>
      </c>
      <c r="E1129" s="52"/>
      <c r="G1129" s="81" t="s">
        <v>2470</v>
      </c>
      <c r="H1129" s="54"/>
      <c r="I1129" s="54"/>
      <c r="J1129" s="55"/>
      <c r="K1129" s="55"/>
      <c r="L1129" s="55"/>
      <c r="M1129" s="55"/>
      <c r="N1129" s="55"/>
      <c r="O1129" s="83"/>
      <c r="P1129" s="83"/>
      <c r="Q1129" s="55"/>
      <c r="X1129" s="84" t="str">
        <f t="shared" si="32"/>
        <v>数据管理-数据库_按钮-列设置_1</v>
      </c>
    </row>
    <row r="1130" spans="2:24" s="48" customFormat="1" ht="14.85" hidden="1" customHeight="1" x14ac:dyDescent="0.25">
      <c r="B1130" s="82" t="s">
        <v>2430</v>
      </c>
      <c r="C1130" s="8" t="s">
        <v>2167</v>
      </c>
      <c r="D1130" s="81" t="s">
        <v>2471</v>
      </c>
      <c r="E1130" s="52"/>
      <c r="G1130" s="81" t="s">
        <v>2472</v>
      </c>
      <c r="H1130" s="54"/>
      <c r="I1130" s="54"/>
      <c r="J1130" s="55"/>
      <c r="K1130" s="55"/>
      <c r="L1130" s="55"/>
      <c r="M1130" s="55"/>
      <c r="N1130" s="55"/>
      <c r="O1130" s="83"/>
      <c r="P1130" s="83"/>
      <c r="Q1130" s="55"/>
      <c r="X1130" s="84" t="str">
        <f t="shared" si="32"/>
        <v>数据管理-数据库_按钮-翻页_2</v>
      </c>
    </row>
    <row r="1131" spans="2:24" s="48" customFormat="1" ht="14.85" hidden="1" customHeight="1" x14ac:dyDescent="0.25">
      <c r="B1131" s="82" t="s">
        <v>2430</v>
      </c>
      <c r="C1131" s="8" t="s">
        <v>2167</v>
      </c>
      <c r="D1131" s="81" t="s">
        <v>2473</v>
      </c>
      <c r="E1131" s="52"/>
      <c r="G1131" s="81" t="s">
        <v>2474</v>
      </c>
      <c r="H1131" s="54"/>
      <c r="I1131" s="54"/>
      <c r="J1131" s="55"/>
      <c r="K1131" s="55"/>
      <c r="L1131" s="55"/>
      <c r="M1131" s="55"/>
      <c r="N1131" s="55"/>
      <c r="O1131" s="83"/>
      <c r="P1131" s="83"/>
      <c r="Q1131" s="55"/>
      <c r="X1131" s="84" t="str">
        <f t="shared" si="32"/>
        <v>数据管理-数据库_按钮-翻页_2</v>
      </c>
    </row>
    <row r="1132" spans="2:24" s="48" customFormat="1" ht="14.85" hidden="1" customHeight="1" x14ac:dyDescent="0.25">
      <c r="B1132" s="82" t="s">
        <v>2430</v>
      </c>
      <c r="C1132" s="8" t="s">
        <v>2172</v>
      </c>
      <c r="D1132" s="81" t="s">
        <v>2475</v>
      </c>
      <c r="E1132" s="52"/>
      <c r="G1132" s="81" t="s">
        <v>2476</v>
      </c>
      <c r="H1132" s="54"/>
      <c r="I1132" s="54"/>
      <c r="J1132" s="55"/>
      <c r="K1132" s="55"/>
      <c r="L1132" s="55"/>
      <c r="M1132" s="55"/>
      <c r="N1132" s="55"/>
      <c r="O1132" s="83"/>
      <c r="P1132" s="83"/>
      <c r="Q1132" s="55"/>
      <c r="X1132" s="84" t="str">
        <f t="shared" ref="X1132:X1195" si="33">B1132&amp;"_"&amp;C1132&amp;"_"&amp;COUNTIFS(B:B,B:B,C:C,C:C)</f>
        <v>数据管理-数据库_界面显示_5</v>
      </c>
    </row>
    <row r="1133" spans="2:24" s="48" customFormat="1" ht="14.85" hidden="1" customHeight="1" x14ac:dyDescent="0.25">
      <c r="B1133" s="82" t="s">
        <v>2430</v>
      </c>
      <c r="C1133" s="8" t="s">
        <v>2172</v>
      </c>
      <c r="D1133" s="81" t="s">
        <v>2477</v>
      </c>
      <c r="E1133" s="52"/>
      <c r="G1133" s="81" t="s">
        <v>2478</v>
      </c>
      <c r="H1133" s="54"/>
      <c r="I1133" s="54"/>
      <c r="J1133" s="55"/>
      <c r="K1133" s="55"/>
      <c r="L1133" s="55"/>
      <c r="M1133" s="55"/>
      <c r="N1133" s="55"/>
      <c r="O1133" s="83"/>
      <c r="P1133" s="83"/>
      <c r="Q1133" s="55"/>
      <c r="X1133" s="84" t="str">
        <f t="shared" si="33"/>
        <v>数据管理-数据库_界面显示_5</v>
      </c>
    </row>
    <row r="1134" spans="2:24" s="48" customFormat="1" ht="14.85" hidden="1" customHeight="1" x14ac:dyDescent="0.25">
      <c r="B1134" s="82" t="s">
        <v>2430</v>
      </c>
      <c r="C1134" s="8" t="s">
        <v>2479</v>
      </c>
      <c r="D1134" s="81" t="s">
        <v>2480</v>
      </c>
      <c r="E1134" s="52"/>
      <c r="G1134" s="81" t="s">
        <v>2481</v>
      </c>
      <c r="H1134" s="54"/>
      <c r="I1134" s="54"/>
      <c r="J1134" s="55"/>
      <c r="K1134" s="55"/>
      <c r="L1134" s="55"/>
      <c r="M1134" s="55"/>
      <c r="N1134" s="55"/>
      <c r="O1134" s="83"/>
      <c r="P1134" s="83"/>
      <c r="Q1134" s="55"/>
      <c r="X1134" s="84" t="str">
        <f t="shared" si="33"/>
        <v>数据管理-数据库_授权_23</v>
      </c>
    </row>
    <row r="1135" spans="2:24" s="48" customFormat="1" ht="14.85" hidden="1" customHeight="1" x14ac:dyDescent="0.25">
      <c r="B1135" s="82" t="s">
        <v>2430</v>
      </c>
      <c r="C1135" s="8" t="s">
        <v>2479</v>
      </c>
      <c r="D1135" s="81" t="s">
        <v>2482</v>
      </c>
      <c r="E1135" s="52"/>
      <c r="G1135" s="81" t="s">
        <v>2483</v>
      </c>
      <c r="H1135" s="54"/>
      <c r="I1135" s="54"/>
      <c r="J1135" s="55"/>
      <c r="K1135" s="55"/>
      <c r="L1135" s="55"/>
      <c r="M1135" s="55"/>
      <c r="N1135" s="55"/>
      <c r="O1135" s="83"/>
      <c r="P1135" s="83"/>
      <c r="Q1135" s="55"/>
      <c r="X1135" s="84" t="str">
        <f t="shared" si="33"/>
        <v>数据管理-数据库_授权_23</v>
      </c>
    </row>
    <row r="1136" spans="2:24" s="48" customFormat="1" ht="14.85" hidden="1" customHeight="1" x14ac:dyDescent="0.25">
      <c r="B1136" s="82" t="s">
        <v>2430</v>
      </c>
      <c r="C1136" s="8" t="s">
        <v>2479</v>
      </c>
      <c r="D1136" s="81" t="s">
        <v>2484</v>
      </c>
      <c r="E1136" s="52"/>
      <c r="G1136" s="81" t="s">
        <v>2485</v>
      </c>
      <c r="H1136" s="54"/>
      <c r="I1136" s="54"/>
      <c r="J1136" s="55"/>
      <c r="K1136" s="55"/>
      <c r="L1136" s="55"/>
      <c r="M1136" s="55"/>
      <c r="N1136" s="55"/>
      <c r="O1136" s="83"/>
      <c r="P1136" s="83"/>
      <c r="Q1136" s="55"/>
      <c r="X1136" s="84" t="str">
        <f t="shared" si="33"/>
        <v>数据管理-数据库_授权_23</v>
      </c>
    </row>
    <row r="1137" spans="2:24" s="48" customFormat="1" ht="14.85" hidden="1" customHeight="1" x14ac:dyDescent="0.25">
      <c r="B1137" s="82" t="s">
        <v>2430</v>
      </c>
      <c r="C1137" s="8" t="s">
        <v>2479</v>
      </c>
      <c r="D1137" s="81" t="s">
        <v>2486</v>
      </c>
      <c r="E1137" s="52"/>
      <c r="G1137" s="81" t="s">
        <v>2487</v>
      </c>
      <c r="H1137" s="54"/>
      <c r="I1137" s="54"/>
      <c r="J1137" s="55"/>
      <c r="K1137" s="55"/>
      <c r="L1137" s="55"/>
      <c r="M1137" s="55"/>
      <c r="N1137" s="55"/>
      <c r="O1137" s="83"/>
      <c r="P1137" s="83"/>
      <c r="Q1137" s="55"/>
      <c r="X1137" s="84" t="str">
        <f t="shared" si="33"/>
        <v>数据管理-数据库_授权_23</v>
      </c>
    </row>
    <row r="1138" spans="2:24" s="48" customFormat="1" ht="14.85" hidden="1" customHeight="1" x14ac:dyDescent="0.25">
      <c r="B1138" s="82" t="s">
        <v>2430</v>
      </c>
      <c r="C1138" s="8" t="s">
        <v>2479</v>
      </c>
      <c r="D1138" s="81" t="s">
        <v>2488</v>
      </c>
      <c r="E1138" s="52"/>
      <c r="G1138" s="81" t="s">
        <v>2489</v>
      </c>
      <c r="H1138" s="54"/>
      <c r="I1138" s="54"/>
      <c r="J1138" s="55"/>
      <c r="K1138" s="55"/>
      <c r="L1138" s="55"/>
      <c r="M1138" s="55"/>
      <c r="N1138" s="55"/>
      <c r="O1138" s="83"/>
      <c r="P1138" s="83"/>
      <c r="Q1138" s="55"/>
      <c r="X1138" s="84" t="str">
        <f t="shared" si="33"/>
        <v>数据管理-数据库_授权_23</v>
      </c>
    </row>
    <row r="1139" spans="2:24" s="48" customFormat="1" ht="14.85" hidden="1" customHeight="1" x14ac:dyDescent="0.25">
      <c r="B1139" s="82" t="s">
        <v>2430</v>
      </c>
      <c r="C1139" s="8" t="s">
        <v>2479</v>
      </c>
      <c r="D1139" s="81" t="s">
        <v>2490</v>
      </c>
      <c r="E1139" s="52"/>
      <c r="G1139" s="81" t="s">
        <v>2491</v>
      </c>
      <c r="H1139" s="54"/>
      <c r="I1139" s="54"/>
      <c r="J1139" s="55"/>
      <c r="K1139" s="55"/>
      <c r="L1139" s="55"/>
      <c r="M1139" s="55"/>
      <c r="N1139" s="55"/>
      <c r="O1139" s="83"/>
      <c r="P1139" s="83"/>
      <c r="Q1139" s="55"/>
      <c r="X1139" s="84" t="str">
        <f t="shared" si="33"/>
        <v>数据管理-数据库_授权_23</v>
      </c>
    </row>
    <row r="1140" spans="2:24" s="48" customFormat="1" ht="14.85" hidden="1" customHeight="1" x14ac:dyDescent="0.25">
      <c r="B1140" s="82" t="s">
        <v>2430</v>
      </c>
      <c r="C1140" s="8" t="s">
        <v>2492</v>
      </c>
      <c r="D1140" s="81" t="s">
        <v>2493</v>
      </c>
      <c r="E1140" s="52"/>
      <c r="G1140" s="81" t="s">
        <v>2494</v>
      </c>
      <c r="H1140" s="54"/>
      <c r="I1140" s="54"/>
      <c r="J1140" s="55"/>
      <c r="K1140" s="55"/>
      <c r="L1140" s="55"/>
      <c r="M1140" s="55"/>
      <c r="N1140" s="55"/>
      <c r="O1140" s="83"/>
      <c r="P1140" s="83"/>
      <c r="Q1140" s="55"/>
      <c r="X1140" s="84" t="str">
        <f t="shared" si="33"/>
        <v>数据管理-数据库_解除授权_16</v>
      </c>
    </row>
    <row r="1141" spans="2:24" s="48" customFormat="1" ht="14.85" hidden="1" customHeight="1" x14ac:dyDescent="0.25">
      <c r="B1141" s="82" t="s">
        <v>2430</v>
      </c>
      <c r="C1141" s="8" t="s">
        <v>2492</v>
      </c>
      <c r="D1141" s="81" t="s">
        <v>2495</v>
      </c>
      <c r="E1141" s="52"/>
      <c r="G1141" s="81" t="s">
        <v>2496</v>
      </c>
      <c r="H1141" s="54"/>
      <c r="I1141" s="54"/>
      <c r="J1141" s="55"/>
      <c r="K1141" s="55"/>
      <c r="L1141" s="55"/>
      <c r="M1141" s="55"/>
      <c r="N1141" s="55"/>
      <c r="O1141" s="83"/>
      <c r="P1141" s="83"/>
      <c r="Q1141" s="55"/>
      <c r="X1141" s="84" t="str">
        <f t="shared" si="33"/>
        <v>数据管理-数据库_解除授权_16</v>
      </c>
    </row>
    <row r="1142" spans="2:24" s="48" customFormat="1" ht="14.85" hidden="1" customHeight="1" x14ac:dyDescent="0.25">
      <c r="B1142" s="82" t="s">
        <v>2430</v>
      </c>
      <c r="C1142" s="8" t="s">
        <v>2492</v>
      </c>
      <c r="D1142" s="81" t="s">
        <v>2497</v>
      </c>
      <c r="E1142" s="52"/>
      <c r="G1142" s="81" t="s">
        <v>2498</v>
      </c>
      <c r="H1142" s="54"/>
      <c r="I1142" s="54"/>
      <c r="J1142" s="55"/>
      <c r="K1142" s="55"/>
      <c r="L1142" s="55"/>
      <c r="M1142" s="55"/>
      <c r="N1142" s="55"/>
      <c r="O1142" s="83"/>
      <c r="P1142" s="83"/>
      <c r="Q1142" s="55"/>
      <c r="X1142" s="84" t="str">
        <f t="shared" si="33"/>
        <v>数据管理-数据库_解除授权_16</v>
      </c>
    </row>
    <row r="1143" spans="2:24" s="48" customFormat="1" ht="14.85" hidden="1" customHeight="1" x14ac:dyDescent="0.25">
      <c r="B1143" s="82" t="s">
        <v>2430</v>
      </c>
      <c r="C1143" s="8" t="s">
        <v>2492</v>
      </c>
      <c r="D1143" s="81" t="s">
        <v>2499</v>
      </c>
      <c r="E1143" s="52"/>
      <c r="G1143" s="81" t="s">
        <v>2500</v>
      </c>
      <c r="H1143" s="54"/>
      <c r="I1143" s="54"/>
      <c r="J1143" s="55"/>
      <c r="K1143" s="55"/>
      <c r="L1143" s="55"/>
      <c r="M1143" s="55"/>
      <c r="N1143" s="55"/>
      <c r="O1143" s="83"/>
      <c r="P1143" s="83"/>
      <c r="Q1143" s="55"/>
      <c r="X1143" s="84" t="str">
        <f t="shared" si="33"/>
        <v>数据管理-数据库_解除授权_16</v>
      </c>
    </row>
    <row r="1144" spans="2:24" s="48" customFormat="1" ht="14.85" hidden="1" customHeight="1" x14ac:dyDescent="0.25">
      <c r="B1144" s="82" t="s">
        <v>2430</v>
      </c>
      <c r="C1144" s="8" t="s">
        <v>2492</v>
      </c>
      <c r="D1144" s="81" t="s">
        <v>2501</v>
      </c>
      <c r="E1144" s="52"/>
      <c r="G1144" s="81" t="s">
        <v>2502</v>
      </c>
      <c r="H1144" s="54"/>
      <c r="I1144" s="54"/>
      <c r="J1144" s="55"/>
      <c r="K1144" s="55"/>
      <c r="L1144" s="55"/>
      <c r="M1144" s="55"/>
      <c r="N1144" s="55"/>
      <c r="O1144" s="83"/>
      <c r="P1144" s="83"/>
      <c r="Q1144" s="55"/>
      <c r="X1144" s="84" t="str">
        <f t="shared" si="33"/>
        <v>数据管理-数据库_解除授权_16</v>
      </c>
    </row>
    <row r="1145" spans="2:24" s="48" customFormat="1" ht="14.85" hidden="1" customHeight="1" x14ac:dyDescent="0.25">
      <c r="B1145" s="82" t="s">
        <v>2430</v>
      </c>
      <c r="C1145" s="8" t="s">
        <v>2492</v>
      </c>
      <c r="D1145" s="81" t="s">
        <v>2503</v>
      </c>
      <c r="E1145" s="52"/>
      <c r="G1145" s="81" t="s">
        <v>2504</v>
      </c>
      <c r="H1145" s="54"/>
      <c r="I1145" s="54"/>
      <c r="J1145" s="55"/>
      <c r="K1145" s="55"/>
      <c r="L1145" s="55"/>
      <c r="M1145" s="55"/>
      <c r="N1145" s="55"/>
      <c r="O1145" s="83"/>
      <c r="P1145" s="83"/>
      <c r="Q1145" s="55"/>
      <c r="X1145" s="84" t="str">
        <f t="shared" si="33"/>
        <v>数据管理-数据库_解除授权_16</v>
      </c>
    </row>
    <row r="1146" spans="2:24" s="48" customFormat="1" ht="14.85" hidden="1" customHeight="1" x14ac:dyDescent="0.25">
      <c r="B1146" s="82" t="s">
        <v>2430</v>
      </c>
      <c r="C1146" s="8" t="s">
        <v>2479</v>
      </c>
      <c r="D1146" s="81" t="s">
        <v>2505</v>
      </c>
      <c r="E1146" s="52"/>
      <c r="G1146" s="81" t="s">
        <v>2506</v>
      </c>
      <c r="H1146" s="54"/>
      <c r="I1146" s="54"/>
      <c r="J1146" s="55"/>
      <c r="K1146" s="55"/>
      <c r="L1146" s="55"/>
      <c r="M1146" s="55"/>
      <c r="N1146" s="55"/>
      <c r="O1146" s="83"/>
      <c r="P1146" s="83"/>
      <c r="Q1146" s="55"/>
      <c r="X1146" s="84" t="str">
        <f t="shared" si="33"/>
        <v>数据管理-数据库_授权_23</v>
      </c>
    </row>
    <row r="1147" spans="2:24" s="48" customFormat="1" ht="14.85" hidden="1" customHeight="1" x14ac:dyDescent="0.25">
      <c r="B1147" s="82" t="s">
        <v>2430</v>
      </c>
      <c r="C1147" s="8" t="s">
        <v>2479</v>
      </c>
      <c r="D1147" s="81" t="s">
        <v>2507</v>
      </c>
      <c r="E1147" s="52"/>
      <c r="G1147" s="81" t="s">
        <v>2508</v>
      </c>
      <c r="H1147" s="54"/>
      <c r="I1147" s="54"/>
      <c r="J1147" s="55"/>
      <c r="K1147" s="55"/>
      <c r="L1147" s="55"/>
      <c r="M1147" s="55"/>
      <c r="N1147" s="55"/>
      <c r="O1147" s="83"/>
      <c r="P1147" s="83"/>
      <c r="Q1147" s="55"/>
      <c r="X1147" s="84" t="str">
        <f t="shared" si="33"/>
        <v>数据管理-数据库_授权_23</v>
      </c>
    </row>
    <row r="1148" spans="2:24" s="48" customFormat="1" ht="14.85" hidden="1" customHeight="1" x14ac:dyDescent="0.25">
      <c r="B1148" s="82" t="s">
        <v>2430</v>
      </c>
      <c r="C1148" s="8" t="s">
        <v>2479</v>
      </c>
      <c r="D1148" s="81" t="s">
        <v>2509</v>
      </c>
      <c r="E1148" s="52"/>
      <c r="G1148" s="81" t="s">
        <v>2510</v>
      </c>
      <c r="H1148" s="54"/>
      <c r="I1148" s="54"/>
      <c r="J1148" s="55"/>
      <c r="K1148" s="55"/>
      <c r="L1148" s="55"/>
      <c r="M1148" s="55"/>
      <c r="N1148" s="55"/>
      <c r="O1148" s="83"/>
      <c r="P1148" s="83"/>
      <c r="Q1148" s="55"/>
      <c r="X1148" s="84" t="str">
        <f t="shared" si="33"/>
        <v>数据管理-数据库_授权_23</v>
      </c>
    </row>
    <row r="1149" spans="2:24" s="48" customFormat="1" ht="14.85" hidden="1" customHeight="1" x14ac:dyDescent="0.25">
      <c r="B1149" s="82" t="s">
        <v>2430</v>
      </c>
      <c r="C1149" s="8" t="s">
        <v>2479</v>
      </c>
      <c r="D1149" s="81" t="s">
        <v>2511</v>
      </c>
      <c r="E1149" s="52"/>
      <c r="G1149" s="81" t="s">
        <v>2512</v>
      </c>
      <c r="H1149" s="54"/>
      <c r="I1149" s="54"/>
      <c r="J1149" s="55"/>
      <c r="K1149" s="55"/>
      <c r="L1149" s="55"/>
      <c r="M1149" s="55"/>
      <c r="N1149" s="55"/>
      <c r="O1149" s="83"/>
      <c r="P1149" s="83"/>
      <c r="Q1149" s="55"/>
      <c r="X1149" s="84" t="str">
        <f t="shared" si="33"/>
        <v>数据管理-数据库_授权_23</v>
      </c>
    </row>
    <row r="1150" spans="2:24" s="48" customFormat="1" ht="14.85" hidden="1" customHeight="1" x14ac:dyDescent="0.25">
      <c r="B1150" s="82" t="s">
        <v>2430</v>
      </c>
      <c r="C1150" s="8" t="s">
        <v>2479</v>
      </c>
      <c r="D1150" s="81" t="s">
        <v>2513</v>
      </c>
      <c r="E1150" s="52"/>
      <c r="G1150" s="81" t="s">
        <v>2514</v>
      </c>
      <c r="H1150" s="54"/>
      <c r="I1150" s="54"/>
      <c r="J1150" s="55"/>
      <c r="K1150" s="55"/>
      <c r="L1150" s="55"/>
      <c r="M1150" s="55"/>
      <c r="N1150" s="55"/>
      <c r="O1150" s="83"/>
      <c r="P1150" s="83"/>
      <c r="Q1150" s="55"/>
      <c r="X1150" s="84" t="str">
        <f t="shared" si="33"/>
        <v>数据管理-数据库_授权_23</v>
      </c>
    </row>
    <row r="1151" spans="2:24" s="48" customFormat="1" ht="14.85" hidden="1" customHeight="1" x14ac:dyDescent="0.25">
      <c r="B1151" s="82" t="s">
        <v>2430</v>
      </c>
      <c r="C1151" s="8" t="s">
        <v>2479</v>
      </c>
      <c r="D1151" s="81" t="s">
        <v>2515</v>
      </c>
      <c r="E1151" s="52"/>
      <c r="G1151" s="81" t="s">
        <v>2516</v>
      </c>
      <c r="H1151" s="54"/>
      <c r="I1151" s="54"/>
      <c r="J1151" s="55"/>
      <c r="K1151" s="55"/>
      <c r="L1151" s="55"/>
      <c r="M1151" s="55"/>
      <c r="N1151" s="55"/>
      <c r="O1151" s="83"/>
      <c r="P1151" s="83"/>
      <c r="Q1151" s="55"/>
      <c r="X1151" s="84" t="str">
        <f t="shared" si="33"/>
        <v>数据管理-数据库_授权_23</v>
      </c>
    </row>
    <row r="1152" spans="2:24" s="48" customFormat="1" ht="14.85" hidden="1" customHeight="1" x14ac:dyDescent="0.25">
      <c r="B1152" s="82" t="s">
        <v>2430</v>
      </c>
      <c r="C1152" s="8" t="s">
        <v>2479</v>
      </c>
      <c r="D1152" s="81" t="s">
        <v>2517</v>
      </c>
      <c r="E1152" s="52"/>
      <c r="G1152" s="81" t="s">
        <v>2518</v>
      </c>
      <c r="H1152" s="54"/>
      <c r="I1152" s="54"/>
      <c r="J1152" s="55"/>
      <c r="K1152" s="55"/>
      <c r="L1152" s="55"/>
      <c r="M1152" s="55"/>
      <c r="N1152" s="55"/>
      <c r="O1152" s="83"/>
      <c r="P1152" s="83"/>
      <c r="Q1152" s="55"/>
      <c r="X1152" s="84" t="str">
        <f t="shared" si="33"/>
        <v>数据管理-数据库_授权_23</v>
      </c>
    </row>
    <row r="1153" spans="2:24" s="48" customFormat="1" ht="14.85" hidden="1" customHeight="1" x14ac:dyDescent="0.25">
      <c r="B1153" s="82" t="s">
        <v>2430</v>
      </c>
      <c r="C1153" s="8" t="s">
        <v>2479</v>
      </c>
      <c r="D1153" s="81" t="s">
        <v>2519</v>
      </c>
      <c r="E1153" s="52"/>
      <c r="G1153" s="81" t="s">
        <v>2520</v>
      </c>
      <c r="H1153" s="54"/>
      <c r="I1153" s="54"/>
      <c r="J1153" s="55"/>
      <c r="K1153" s="55"/>
      <c r="L1153" s="55"/>
      <c r="M1153" s="55"/>
      <c r="N1153" s="55"/>
      <c r="O1153" s="83"/>
      <c r="P1153" s="83"/>
      <c r="Q1153" s="55"/>
      <c r="X1153" s="84" t="str">
        <f t="shared" si="33"/>
        <v>数据管理-数据库_授权_23</v>
      </c>
    </row>
    <row r="1154" spans="2:24" s="48" customFormat="1" ht="14.85" hidden="1" customHeight="1" x14ac:dyDescent="0.25">
      <c r="B1154" s="82" t="s">
        <v>2430</v>
      </c>
      <c r="C1154" s="8" t="s">
        <v>2479</v>
      </c>
      <c r="D1154" s="81" t="s">
        <v>2521</v>
      </c>
      <c r="E1154" s="52"/>
      <c r="G1154" s="81" t="s">
        <v>2522</v>
      </c>
      <c r="H1154" s="54"/>
      <c r="I1154" s="54"/>
      <c r="J1154" s="55"/>
      <c r="K1154" s="55"/>
      <c r="L1154" s="55"/>
      <c r="M1154" s="55"/>
      <c r="N1154" s="55"/>
      <c r="O1154" s="83"/>
      <c r="P1154" s="83"/>
      <c r="Q1154" s="55"/>
      <c r="X1154" s="84" t="str">
        <f t="shared" si="33"/>
        <v>数据管理-数据库_授权_23</v>
      </c>
    </row>
    <row r="1155" spans="2:24" s="48" customFormat="1" ht="14.85" hidden="1" customHeight="1" x14ac:dyDescent="0.25">
      <c r="B1155" s="82" t="s">
        <v>2430</v>
      </c>
      <c r="C1155" s="8" t="s">
        <v>2492</v>
      </c>
      <c r="D1155" s="81" t="s">
        <v>2523</v>
      </c>
      <c r="E1155" s="52"/>
      <c r="G1155" s="81" t="s">
        <v>2524</v>
      </c>
      <c r="H1155" s="54"/>
      <c r="I1155" s="54"/>
      <c r="J1155" s="55"/>
      <c r="K1155" s="55"/>
      <c r="L1155" s="55"/>
      <c r="M1155" s="55"/>
      <c r="N1155" s="55"/>
      <c r="O1155" s="83"/>
      <c r="P1155" s="83"/>
      <c r="Q1155" s="55"/>
      <c r="X1155" s="84" t="str">
        <f t="shared" si="33"/>
        <v>数据管理-数据库_解除授权_16</v>
      </c>
    </row>
    <row r="1156" spans="2:24" s="48" customFormat="1" ht="14.85" hidden="1" customHeight="1" x14ac:dyDescent="0.25">
      <c r="B1156" s="82" t="s">
        <v>2430</v>
      </c>
      <c r="C1156" s="8" t="s">
        <v>2492</v>
      </c>
      <c r="D1156" s="81" t="s">
        <v>2525</v>
      </c>
      <c r="E1156" s="52"/>
      <c r="G1156" s="81" t="s">
        <v>2526</v>
      </c>
      <c r="H1156" s="54"/>
      <c r="I1156" s="54"/>
      <c r="J1156" s="55"/>
      <c r="K1156" s="55"/>
      <c r="L1156" s="55"/>
      <c r="M1156" s="55"/>
      <c r="N1156" s="55"/>
      <c r="O1156" s="83"/>
      <c r="P1156" s="83"/>
      <c r="Q1156" s="55"/>
      <c r="X1156" s="84" t="str">
        <f t="shared" si="33"/>
        <v>数据管理-数据库_解除授权_16</v>
      </c>
    </row>
    <row r="1157" spans="2:24" s="48" customFormat="1" ht="14.85" hidden="1" customHeight="1" x14ac:dyDescent="0.25">
      <c r="B1157" s="82" t="s">
        <v>2430</v>
      </c>
      <c r="C1157" s="8" t="s">
        <v>2492</v>
      </c>
      <c r="D1157" s="81" t="s">
        <v>2527</v>
      </c>
      <c r="E1157" s="52"/>
      <c r="G1157" s="81" t="s">
        <v>2528</v>
      </c>
      <c r="H1157" s="54"/>
      <c r="I1157" s="54"/>
      <c r="J1157" s="55"/>
      <c r="K1157" s="55"/>
      <c r="L1157" s="55"/>
      <c r="M1157" s="55"/>
      <c r="N1157" s="55"/>
      <c r="O1157" s="83"/>
      <c r="P1157" s="83"/>
      <c r="Q1157" s="55"/>
      <c r="X1157" s="84" t="str">
        <f t="shared" si="33"/>
        <v>数据管理-数据库_解除授权_16</v>
      </c>
    </row>
    <row r="1158" spans="2:24" s="48" customFormat="1" ht="14.85" hidden="1" customHeight="1" x14ac:dyDescent="0.25">
      <c r="B1158" s="82" t="s">
        <v>2430</v>
      </c>
      <c r="C1158" s="8" t="s">
        <v>2492</v>
      </c>
      <c r="D1158" s="81" t="s">
        <v>2529</v>
      </c>
      <c r="E1158" s="52"/>
      <c r="G1158" s="81" t="s">
        <v>2530</v>
      </c>
      <c r="H1158" s="54"/>
      <c r="I1158" s="54"/>
      <c r="J1158" s="55"/>
      <c r="K1158" s="55"/>
      <c r="L1158" s="55"/>
      <c r="M1158" s="55"/>
      <c r="N1158" s="55"/>
      <c r="O1158" s="83"/>
      <c r="P1158" s="83"/>
      <c r="Q1158" s="55"/>
      <c r="X1158" s="84" t="str">
        <f t="shared" si="33"/>
        <v>数据管理-数据库_解除授权_16</v>
      </c>
    </row>
    <row r="1159" spans="2:24" s="48" customFormat="1" ht="14.85" hidden="1" customHeight="1" x14ac:dyDescent="0.25">
      <c r="B1159" s="82" t="s">
        <v>2430</v>
      </c>
      <c r="C1159" s="8" t="s">
        <v>2492</v>
      </c>
      <c r="D1159" s="81" t="s">
        <v>2531</v>
      </c>
      <c r="E1159" s="52"/>
      <c r="G1159" s="81" t="s">
        <v>2532</v>
      </c>
      <c r="H1159" s="54"/>
      <c r="I1159" s="54"/>
      <c r="J1159" s="55"/>
      <c r="K1159" s="55"/>
      <c r="L1159" s="55"/>
      <c r="M1159" s="55"/>
      <c r="N1159" s="55"/>
      <c r="O1159" s="83"/>
      <c r="P1159" s="83"/>
      <c r="Q1159" s="55"/>
      <c r="X1159" s="84" t="str">
        <f t="shared" si="33"/>
        <v>数据管理-数据库_解除授权_16</v>
      </c>
    </row>
    <row r="1160" spans="2:24" s="48" customFormat="1" ht="14.85" hidden="1" customHeight="1" x14ac:dyDescent="0.25">
      <c r="B1160" s="82" t="s">
        <v>2430</v>
      </c>
      <c r="C1160" s="8" t="s">
        <v>2492</v>
      </c>
      <c r="D1160" s="81" t="s">
        <v>2533</v>
      </c>
      <c r="E1160" s="52"/>
      <c r="G1160" s="81" t="s">
        <v>2534</v>
      </c>
      <c r="H1160" s="54"/>
      <c r="I1160" s="54"/>
      <c r="J1160" s="55"/>
      <c r="K1160" s="55"/>
      <c r="L1160" s="55"/>
      <c r="M1160" s="55"/>
      <c r="N1160" s="55"/>
      <c r="O1160" s="83"/>
      <c r="P1160" s="83"/>
      <c r="Q1160" s="55"/>
      <c r="X1160" s="84" t="str">
        <f t="shared" si="33"/>
        <v>数据管理-数据库_解除授权_16</v>
      </c>
    </row>
    <row r="1161" spans="2:24" s="48" customFormat="1" ht="14.85" hidden="1" customHeight="1" x14ac:dyDescent="0.25">
      <c r="B1161" s="82" t="s">
        <v>2430</v>
      </c>
      <c r="C1161" s="8" t="s">
        <v>2492</v>
      </c>
      <c r="D1161" s="81" t="s">
        <v>2535</v>
      </c>
      <c r="E1161" s="52"/>
      <c r="G1161" s="81" t="s">
        <v>2536</v>
      </c>
      <c r="H1161" s="54"/>
      <c r="I1161" s="54"/>
      <c r="J1161" s="55"/>
      <c r="K1161" s="55"/>
      <c r="L1161" s="55"/>
      <c r="M1161" s="55"/>
      <c r="N1161" s="55"/>
      <c r="O1161" s="83"/>
      <c r="P1161" s="83"/>
      <c r="Q1161" s="55"/>
      <c r="X1161" s="84" t="str">
        <f t="shared" si="33"/>
        <v>数据管理-数据库_解除授权_16</v>
      </c>
    </row>
    <row r="1162" spans="2:24" s="48" customFormat="1" ht="14.85" hidden="1" customHeight="1" x14ac:dyDescent="0.25">
      <c r="B1162" s="82" t="s">
        <v>2430</v>
      </c>
      <c r="C1162" s="8" t="s">
        <v>2492</v>
      </c>
      <c r="D1162" s="81" t="s">
        <v>2537</v>
      </c>
      <c r="E1162" s="52"/>
      <c r="G1162" s="81" t="s">
        <v>2538</v>
      </c>
      <c r="H1162" s="54"/>
      <c r="I1162" s="54"/>
      <c r="J1162" s="55"/>
      <c r="K1162" s="55"/>
      <c r="L1162" s="55"/>
      <c r="M1162" s="55"/>
      <c r="N1162" s="55"/>
      <c r="O1162" s="83"/>
      <c r="P1162" s="83"/>
      <c r="Q1162" s="55"/>
      <c r="X1162" s="84" t="str">
        <f t="shared" si="33"/>
        <v>数据管理-数据库_解除授权_16</v>
      </c>
    </row>
    <row r="1163" spans="2:24" s="48" customFormat="1" ht="14.85" hidden="1" customHeight="1" x14ac:dyDescent="0.25">
      <c r="B1163" s="82" t="s">
        <v>2430</v>
      </c>
      <c r="C1163" s="8" t="s">
        <v>2492</v>
      </c>
      <c r="D1163" s="81" t="s">
        <v>2539</v>
      </c>
      <c r="E1163" s="52"/>
      <c r="G1163" s="81" t="s">
        <v>2540</v>
      </c>
      <c r="H1163" s="54"/>
      <c r="I1163" s="54"/>
      <c r="J1163" s="55"/>
      <c r="K1163" s="55"/>
      <c r="L1163" s="55"/>
      <c r="M1163" s="55"/>
      <c r="N1163" s="55"/>
      <c r="O1163" s="83"/>
      <c r="P1163" s="83"/>
      <c r="Q1163" s="55"/>
      <c r="X1163" s="84" t="str">
        <f t="shared" si="33"/>
        <v>数据管理-数据库_解除授权_16</v>
      </c>
    </row>
    <row r="1164" spans="2:24" s="48" customFormat="1" ht="14.85" hidden="1" customHeight="1" x14ac:dyDescent="0.25">
      <c r="B1164" s="82" t="s">
        <v>2430</v>
      </c>
      <c r="C1164" s="8" t="s">
        <v>2492</v>
      </c>
      <c r="D1164" s="81" t="s">
        <v>2541</v>
      </c>
      <c r="E1164" s="52"/>
      <c r="G1164" s="81" t="s">
        <v>2542</v>
      </c>
      <c r="H1164" s="54"/>
      <c r="I1164" s="54"/>
      <c r="J1164" s="55"/>
      <c r="K1164" s="55"/>
      <c r="L1164" s="55"/>
      <c r="M1164" s="55"/>
      <c r="N1164" s="55"/>
      <c r="O1164" s="83"/>
      <c r="P1164" s="83"/>
      <c r="Q1164" s="55"/>
      <c r="X1164" s="84" t="str">
        <f t="shared" si="33"/>
        <v>数据管理-数据库_解除授权_16</v>
      </c>
    </row>
    <row r="1165" spans="2:24" s="48" customFormat="1" ht="14.85" hidden="1" customHeight="1" x14ac:dyDescent="0.25">
      <c r="B1165" s="82" t="s">
        <v>2430</v>
      </c>
      <c r="C1165" s="8" t="s">
        <v>2479</v>
      </c>
      <c r="D1165" s="81" t="s">
        <v>2543</v>
      </c>
      <c r="E1165" s="52"/>
      <c r="G1165" s="81" t="s">
        <v>2544</v>
      </c>
      <c r="H1165" s="54"/>
      <c r="I1165" s="54"/>
      <c r="J1165" s="55"/>
      <c r="K1165" s="55"/>
      <c r="L1165" s="55"/>
      <c r="M1165" s="55"/>
      <c r="N1165" s="55"/>
      <c r="O1165" s="83"/>
      <c r="P1165" s="83"/>
      <c r="Q1165" s="55"/>
      <c r="X1165" s="84" t="str">
        <f t="shared" si="33"/>
        <v>数据管理-数据库_授权_23</v>
      </c>
    </row>
    <row r="1166" spans="2:24" s="48" customFormat="1" ht="14.85" hidden="1" customHeight="1" x14ac:dyDescent="0.25">
      <c r="B1166" s="82" t="s">
        <v>2430</v>
      </c>
      <c r="C1166" s="8" t="s">
        <v>2479</v>
      </c>
      <c r="D1166" s="81" t="s">
        <v>2545</v>
      </c>
      <c r="E1166" s="52"/>
      <c r="G1166" s="81" t="s">
        <v>2546</v>
      </c>
      <c r="H1166" s="54"/>
      <c r="I1166" s="54"/>
      <c r="J1166" s="55"/>
      <c r="K1166" s="55"/>
      <c r="L1166" s="55"/>
      <c r="M1166" s="55"/>
      <c r="N1166" s="55"/>
      <c r="O1166" s="83"/>
      <c r="P1166" s="83"/>
      <c r="Q1166" s="55"/>
      <c r="X1166" s="84" t="str">
        <f t="shared" si="33"/>
        <v>数据管理-数据库_授权_23</v>
      </c>
    </row>
    <row r="1167" spans="2:24" s="48" customFormat="1" ht="14.85" hidden="1" customHeight="1" x14ac:dyDescent="0.25">
      <c r="B1167" s="82" t="s">
        <v>2430</v>
      </c>
      <c r="C1167" s="8" t="s">
        <v>2479</v>
      </c>
      <c r="D1167" s="81" t="s">
        <v>2547</v>
      </c>
      <c r="E1167" s="52"/>
      <c r="G1167" s="81" t="s">
        <v>2548</v>
      </c>
      <c r="H1167" s="54"/>
      <c r="I1167" s="54"/>
      <c r="J1167" s="55"/>
      <c r="K1167" s="55"/>
      <c r="L1167" s="55"/>
      <c r="M1167" s="55"/>
      <c r="N1167" s="55"/>
      <c r="O1167" s="83"/>
      <c r="P1167" s="83"/>
      <c r="Q1167" s="55"/>
      <c r="X1167" s="84" t="str">
        <f t="shared" si="33"/>
        <v>数据管理-数据库_授权_23</v>
      </c>
    </row>
    <row r="1168" spans="2:24" s="48" customFormat="1" ht="14.85" hidden="1" customHeight="1" x14ac:dyDescent="0.25">
      <c r="B1168" s="82" t="s">
        <v>2430</v>
      </c>
      <c r="C1168" s="8" t="s">
        <v>2479</v>
      </c>
      <c r="D1168" s="81" t="s">
        <v>2549</v>
      </c>
      <c r="E1168" s="52"/>
      <c r="G1168" s="81" t="s">
        <v>2550</v>
      </c>
      <c r="H1168" s="54"/>
      <c r="I1168" s="54"/>
      <c r="J1168" s="55"/>
      <c r="K1168" s="55"/>
      <c r="L1168" s="55"/>
      <c r="M1168" s="55"/>
      <c r="N1168" s="55"/>
      <c r="O1168" s="83"/>
      <c r="P1168" s="83"/>
      <c r="Q1168" s="55"/>
      <c r="X1168" s="84" t="str">
        <f t="shared" si="33"/>
        <v>数据管理-数据库_授权_23</v>
      </c>
    </row>
    <row r="1169" spans="2:24" s="48" customFormat="1" ht="14.85" hidden="1" customHeight="1" x14ac:dyDescent="0.25">
      <c r="B1169" s="82" t="s">
        <v>2430</v>
      </c>
      <c r="C1169" s="8" t="s">
        <v>2479</v>
      </c>
      <c r="D1169" s="81" t="s">
        <v>2551</v>
      </c>
      <c r="E1169" s="52"/>
      <c r="G1169" s="81" t="s">
        <v>2552</v>
      </c>
      <c r="H1169" s="54"/>
      <c r="I1169" s="54"/>
      <c r="J1169" s="55"/>
      <c r="K1169" s="55"/>
      <c r="L1169" s="55"/>
      <c r="M1169" s="55"/>
      <c r="N1169" s="55"/>
      <c r="O1169" s="83"/>
      <c r="P1169" s="83"/>
      <c r="Q1169" s="55"/>
      <c r="X1169" s="84" t="str">
        <f t="shared" si="33"/>
        <v>数据管理-数据库_授权_23</v>
      </c>
    </row>
    <row r="1170" spans="2:24" s="48" customFormat="1" ht="14.85" hidden="1" customHeight="1" x14ac:dyDescent="0.25">
      <c r="B1170" s="82" t="s">
        <v>2430</v>
      </c>
      <c r="C1170" s="8" t="s">
        <v>2479</v>
      </c>
      <c r="D1170" s="81" t="s">
        <v>2553</v>
      </c>
      <c r="E1170" s="52"/>
      <c r="G1170" s="81" t="s">
        <v>2554</v>
      </c>
      <c r="H1170" s="54"/>
      <c r="I1170" s="54"/>
      <c r="J1170" s="55"/>
      <c r="K1170" s="55"/>
      <c r="L1170" s="55"/>
      <c r="M1170" s="55"/>
      <c r="N1170" s="55"/>
      <c r="O1170" s="83"/>
      <c r="P1170" s="83"/>
      <c r="Q1170" s="55"/>
      <c r="X1170" s="84" t="str">
        <f t="shared" si="33"/>
        <v>数据管理-数据库_授权_23</v>
      </c>
    </row>
    <row r="1171" spans="2:24" s="48" customFormat="1" ht="14.85" hidden="1" customHeight="1" x14ac:dyDescent="0.25">
      <c r="B1171" s="82" t="s">
        <v>2430</v>
      </c>
      <c r="C1171" s="8" t="s">
        <v>2479</v>
      </c>
      <c r="D1171" s="81" t="s">
        <v>2555</v>
      </c>
      <c r="E1171" s="52"/>
      <c r="G1171" s="81" t="s">
        <v>2556</v>
      </c>
      <c r="H1171" s="54"/>
      <c r="I1171" s="54"/>
      <c r="J1171" s="55"/>
      <c r="K1171" s="55"/>
      <c r="L1171" s="55"/>
      <c r="M1171" s="55"/>
      <c r="N1171" s="55"/>
      <c r="O1171" s="83"/>
      <c r="P1171" s="83"/>
      <c r="Q1171" s="55"/>
      <c r="X1171" s="84" t="str">
        <f t="shared" si="33"/>
        <v>数据管理-数据库_授权_23</v>
      </c>
    </row>
    <row r="1172" spans="2:24" s="48" customFormat="1" ht="14.85" hidden="1" customHeight="1" x14ac:dyDescent="0.25">
      <c r="B1172" s="82" t="s">
        <v>2430</v>
      </c>
      <c r="C1172" s="8" t="s">
        <v>2479</v>
      </c>
      <c r="D1172" s="81" t="s">
        <v>2557</v>
      </c>
      <c r="E1172" s="52"/>
      <c r="G1172" s="81" t="s">
        <v>2558</v>
      </c>
      <c r="H1172" s="54"/>
      <c r="I1172" s="54"/>
      <c r="J1172" s="55"/>
      <c r="K1172" s="55"/>
      <c r="L1172" s="55"/>
      <c r="M1172" s="55"/>
      <c r="N1172" s="55"/>
      <c r="O1172" s="83"/>
      <c r="P1172" s="83"/>
      <c r="Q1172" s="55"/>
      <c r="X1172" s="84" t="str">
        <f t="shared" si="33"/>
        <v>数据管理-数据库_授权_23</v>
      </c>
    </row>
    <row r="1173" spans="2:24" s="48" customFormat="1" ht="14.85" hidden="1" customHeight="1" x14ac:dyDescent="0.25">
      <c r="B1173" s="82" t="s">
        <v>2430</v>
      </c>
      <c r="C1173" s="8" t="s">
        <v>1484</v>
      </c>
      <c r="D1173" s="81" t="s">
        <v>2559</v>
      </c>
      <c r="E1173" s="52"/>
      <c r="G1173" s="81" t="s">
        <v>2560</v>
      </c>
      <c r="H1173" s="54"/>
      <c r="I1173" s="54"/>
      <c r="J1173" s="55"/>
      <c r="K1173" s="55"/>
      <c r="L1173" s="55"/>
      <c r="M1173" s="55"/>
      <c r="N1173" s="55"/>
      <c r="O1173" s="83"/>
      <c r="P1173" s="83"/>
      <c r="Q1173" s="55"/>
      <c r="X1173" s="84" t="str">
        <f t="shared" si="33"/>
        <v>数据管理-数据库_按钮-关闭_1</v>
      </c>
    </row>
    <row r="1174" spans="2:24" s="48" customFormat="1" ht="14.85" hidden="1" customHeight="1" x14ac:dyDescent="0.25">
      <c r="B1174" s="82" t="s">
        <v>2430</v>
      </c>
      <c r="C1174" s="8" t="s">
        <v>1487</v>
      </c>
      <c r="D1174" s="81" t="s">
        <v>2561</v>
      </c>
      <c r="E1174" s="52"/>
      <c r="G1174" s="81" t="s">
        <v>2562</v>
      </c>
      <c r="H1174" s="54"/>
      <c r="I1174" s="54"/>
      <c r="J1174" s="55"/>
      <c r="K1174" s="55"/>
      <c r="L1174" s="55"/>
      <c r="M1174" s="55"/>
      <c r="N1174" s="55"/>
      <c r="O1174" s="83"/>
      <c r="P1174" s="83"/>
      <c r="Q1174" s="55"/>
      <c r="X1174" s="84" t="str">
        <f t="shared" si="33"/>
        <v>数据管理-数据库_按钮-取消_1</v>
      </c>
    </row>
    <row r="1175" spans="2:24" s="48" customFormat="1" ht="14.85" hidden="1" customHeight="1" x14ac:dyDescent="0.25">
      <c r="B1175" s="82" t="s">
        <v>2430</v>
      </c>
      <c r="C1175" s="8" t="s">
        <v>2563</v>
      </c>
      <c r="D1175" s="81" t="s">
        <v>2564</v>
      </c>
      <c r="E1175" s="52"/>
      <c r="G1175" s="81" t="s">
        <v>2565</v>
      </c>
      <c r="H1175" s="54"/>
      <c r="I1175" s="54"/>
      <c r="J1175" s="55"/>
      <c r="K1175" s="55"/>
      <c r="L1175" s="55"/>
      <c r="M1175" s="55"/>
      <c r="N1175" s="55"/>
      <c r="O1175" s="83"/>
      <c r="P1175" s="83"/>
      <c r="Q1175" s="55"/>
      <c r="X1175" s="84" t="str">
        <f t="shared" si="33"/>
        <v>数据管理-数据库_按钮-确定_1</v>
      </c>
    </row>
    <row r="1176" spans="2:24" s="48" customFormat="1" ht="14.85" hidden="1" customHeight="1" x14ac:dyDescent="0.25">
      <c r="B1176" s="82" t="s">
        <v>2566</v>
      </c>
      <c r="C1176" s="8" t="s">
        <v>2172</v>
      </c>
      <c r="D1176" s="81" t="s">
        <v>2567</v>
      </c>
      <c r="E1176" s="52"/>
      <c r="G1176" s="81" t="s">
        <v>2568</v>
      </c>
      <c r="H1176" s="54"/>
      <c r="I1176" s="54"/>
      <c r="J1176" s="55"/>
      <c r="K1176" s="55"/>
      <c r="L1176" s="55"/>
      <c r="M1176" s="55"/>
      <c r="N1176" s="55"/>
      <c r="O1176" s="83"/>
      <c r="P1176" s="83"/>
      <c r="Q1176" s="55"/>
      <c r="X1176" s="84" t="str">
        <f t="shared" si="33"/>
        <v>用户管理-管理器用户_界面显示_7</v>
      </c>
    </row>
    <row r="1177" spans="2:24" s="48" customFormat="1" ht="14.85" hidden="1" customHeight="1" x14ac:dyDescent="0.25">
      <c r="B1177" s="82" t="s">
        <v>2566</v>
      </c>
      <c r="C1177" s="8" t="s">
        <v>2569</v>
      </c>
      <c r="D1177" s="81" t="s">
        <v>2570</v>
      </c>
      <c r="E1177" s="52"/>
      <c r="G1177" s="81" t="s">
        <v>2571</v>
      </c>
      <c r="H1177" s="54"/>
      <c r="I1177" s="54"/>
      <c r="J1177" s="55"/>
      <c r="K1177" s="55"/>
      <c r="L1177" s="55"/>
      <c r="M1177" s="55"/>
      <c r="N1177" s="55"/>
      <c r="O1177" s="83"/>
      <c r="P1177" s="83"/>
      <c r="Q1177" s="55"/>
      <c r="X1177" s="84" t="str">
        <f t="shared" si="33"/>
        <v>用户管理-管理器用户_按钮-切换_2</v>
      </c>
    </row>
    <row r="1178" spans="2:24" s="48" customFormat="1" ht="14.85" hidden="1" customHeight="1" x14ac:dyDescent="0.25">
      <c r="B1178" s="82" t="s">
        <v>2566</v>
      </c>
      <c r="C1178" s="8" t="s">
        <v>2569</v>
      </c>
      <c r="D1178" s="81" t="s">
        <v>2572</v>
      </c>
      <c r="E1178" s="52"/>
      <c r="G1178" s="81" t="s">
        <v>2573</v>
      </c>
      <c r="H1178" s="54"/>
      <c r="I1178" s="54"/>
      <c r="J1178" s="55"/>
      <c r="K1178" s="55"/>
      <c r="L1178" s="55"/>
      <c r="M1178" s="55"/>
      <c r="N1178" s="55"/>
      <c r="O1178" s="83"/>
      <c r="P1178" s="83"/>
      <c r="Q1178" s="55"/>
      <c r="X1178" s="84" t="str">
        <f t="shared" si="33"/>
        <v>用户管理-管理器用户_按钮-切换_2</v>
      </c>
    </row>
    <row r="1179" spans="2:24" s="48" customFormat="1" ht="14.85" hidden="1" customHeight="1" x14ac:dyDescent="0.25">
      <c r="B1179" s="82" t="s">
        <v>2566</v>
      </c>
      <c r="C1179" s="8" t="s">
        <v>2133</v>
      </c>
      <c r="D1179" s="81" t="s">
        <v>2574</v>
      </c>
      <c r="E1179" s="52"/>
      <c r="G1179" s="81" t="s">
        <v>2575</v>
      </c>
      <c r="H1179" s="54"/>
      <c r="I1179" s="54"/>
      <c r="J1179" s="55"/>
      <c r="K1179" s="55"/>
      <c r="L1179" s="55"/>
      <c r="M1179" s="55"/>
      <c r="N1179" s="55"/>
      <c r="O1179" s="83"/>
      <c r="P1179" s="83"/>
      <c r="Q1179" s="55"/>
      <c r="X1179" s="84" t="str">
        <f t="shared" si="33"/>
        <v>用户管理-管理器用户_按钮-复制_2</v>
      </c>
    </row>
    <row r="1180" spans="2:24" s="48" customFormat="1" ht="14.85" hidden="1" customHeight="1" x14ac:dyDescent="0.25">
      <c r="B1180" s="238" t="s">
        <v>2566</v>
      </c>
      <c r="C1180" s="242" t="s">
        <v>2136</v>
      </c>
      <c r="D1180" s="239" t="s">
        <v>2576</v>
      </c>
      <c r="E1180" s="52"/>
      <c r="G1180" s="239" t="s">
        <v>2577</v>
      </c>
      <c r="H1180" s="54"/>
      <c r="I1180" s="54"/>
      <c r="J1180" s="55"/>
      <c r="K1180" s="55"/>
      <c r="L1180" s="55"/>
      <c r="M1180" s="55"/>
      <c r="N1180" s="55"/>
      <c r="O1180" s="83"/>
      <c r="P1180" s="83"/>
      <c r="Q1180" s="55"/>
      <c r="X1180" s="84" t="str">
        <f t="shared" si="33"/>
        <v>用户管理-管理器用户_按钮-导出csv_2</v>
      </c>
    </row>
    <row r="1181" spans="2:24" s="48" customFormat="1" ht="14.85" hidden="1" customHeight="1" x14ac:dyDescent="0.25">
      <c r="B1181" s="238" t="s">
        <v>2566</v>
      </c>
      <c r="C1181" s="242" t="s">
        <v>2139</v>
      </c>
      <c r="D1181" s="239" t="s">
        <v>2578</v>
      </c>
      <c r="E1181" s="52"/>
      <c r="G1181" s="239" t="s">
        <v>2579</v>
      </c>
      <c r="H1181" s="54"/>
      <c r="I1181" s="54"/>
      <c r="J1181" s="55"/>
      <c r="K1181" s="55"/>
      <c r="L1181" s="55"/>
      <c r="M1181" s="55"/>
      <c r="N1181" s="55"/>
      <c r="O1181" s="83"/>
      <c r="P1181" s="83"/>
      <c r="Q1181" s="55"/>
      <c r="X1181" s="84" t="str">
        <f t="shared" si="33"/>
        <v>用户管理-管理器用户_搜索框_2</v>
      </c>
    </row>
    <row r="1182" spans="2:24" s="48" customFormat="1" ht="14.85" hidden="1" customHeight="1" x14ac:dyDescent="0.25">
      <c r="B1182" s="82" t="s">
        <v>2566</v>
      </c>
      <c r="C1182" s="8" t="s">
        <v>2142</v>
      </c>
      <c r="D1182" s="81" t="s">
        <v>2580</v>
      </c>
      <c r="E1182" s="52"/>
      <c r="G1182" s="81" t="s">
        <v>2581</v>
      </c>
      <c r="H1182" s="54"/>
      <c r="I1182" s="54"/>
      <c r="J1182" s="55"/>
      <c r="K1182" s="55"/>
      <c r="L1182" s="55"/>
      <c r="M1182" s="55"/>
      <c r="N1182" s="55"/>
      <c r="O1182" s="83"/>
      <c r="P1182" s="83"/>
      <c r="Q1182" s="55"/>
      <c r="X1182" s="84" t="str">
        <f t="shared" si="33"/>
        <v>用户管理-管理器用户_按钮-全屏_1</v>
      </c>
    </row>
    <row r="1183" spans="2:24" s="48" customFormat="1" ht="14.85" hidden="1" customHeight="1" x14ac:dyDescent="0.25">
      <c r="B1183" s="82" t="s">
        <v>2566</v>
      </c>
      <c r="C1183" s="8" t="s">
        <v>2582</v>
      </c>
      <c r="D1183" s="81" t="s">
        <v>2583</v>
      </c>
      <c r="E1183" s="52"/>
      <c r="G1183" s="81" t="s">
        <v>2584</v>
      </c>
      <c r="H1183" s="54"/>
      <c r="I1183" s="54"/>
      <c r="J1183" s="55"/>
      <c r="K1183" s="55"/>
      <c r="L1183" s="55"/>
      <c r="M1183" s="55"/>
      <c r="N1183" s="55"/>
      <c r="O1183" s="83"/>
      <c r="P1183" s="83"/>
      <c r="Q1183" s="55"/>
      <c r="X1183" s="84" t="str">
        <f t="shared" si="33"/>
        <v>用户管理-管理器用户_按钮-设置_2</v>
      </c>
    </row>
    <row r="1184" spans="2:24" s="48" customFormat="1" ht="14.85" hidden="1" customHeight="1" x14ac:dyDescent="0.25">
      <c r="B1184" s="82" t="s">
        <v>2566</v>
      </c>
      <c r="C1184" s="8" t="s">
        <v>2121</v>
      </c>
      <c r="D1184" s="81" t="s">
        <v>2585</v>
      </c>
      <c r="E1184" s="52"/>
      <c r="G1184" s="81" t="s">
        <v>2586</v>
      </c>
      <c r="H1184" s="54"/>
      <c r="I1184" s="54"/>
      <c r="J1184" s="55"/>
      <c r="K1184" s="55"/>
      <c r="L1184" s="55"/>
      <c r="M1184" s="55"/>
      <c r="N1184" s="55"/>
      <c r="O1184" s="83"/>
      <c r="P1184" s="83"/>
      <c r="Q1184" s="55"/>
      <c r="X1184" s="84" t="str">
        <f t="shared" si="33"/>
        <v>用户管理-管理器用户_按钮-排序_2</v>
      </c>
    </row>
    <row r="1185" spans="2:24" s="48" customFormat="1" ht="14.85" hidden="1" customHeight="1" x14ac:dyDescent="0.25">
      <c r="B1185" s="82" t="s">
        <v>2566</v>
      </c>
      <c r="C1185" s="8" t="s">
        <v>2587</v>
      </c>
      <c r="D1185" s="81" t="s">
        <v>2588</v>
      </c>
      <c r="E1185" s="52"/>
      <c r="G1185" s="81" t="s">
        <v>2589</v>
      </c>
      <c r="H1185" s="54"/>
      <c r="I1185" s="54"/>
      <c r="J1185" s="55"/>
      <c r="K1185" s="55"/>
      <c r="L1185" s="55"/>
      <c r="M1185" s="55"/>
      <c r="N1185" s="55"/>
      <c r="O1185" s="83"/>
      <c r="P1185" s="83"/>
      <c r="Q1185" s="55"/>
      <c r="X1185" s="84" t="str">
        <f t="shared" si="33"/>
        <v>用户管理-管理器用户_按钮-搜索_1</v>
      </c>
    </row>
    <row r="1186" spans="2:24" s="48" customFormat="1" ht="14.85" hidden="1" customHeight="1" x14ac:dyDescent="0.25">
      <c r="B1186" s="82" t="s">
        <v>2566</v>
      </c>
      <c r="C1186" s="8" t="s">
        <v>2590</v>
      </c>
      <c r="D1186" s="81" t="s">
        <v>2591</v>
      </c>
      <c r="E1186" s="52"/>
      <c r="G1186" s="81" t="s">
        <v>2592</v>
      </c>
      <c r="H1186" s="54"/>
      <c r="I1186" s="54"/>
      <c r="J1186" s="55"/>
      <c r="K1186" s="55"/>
      <c r="L1186" s="55"/>
      <c r="M1186" s="55"/>
      <c r="N1186" s="55"/>
      <c r="O1186" s="83"/>
      <c r="P1186" s="83"/>
      <c r="Q1186" s="55"/>
      <c r="X1186" s="84" t="str">
        <f t="shared" si="33"/>
        <v>用户管理-管理器用户_按钮-刷新_2</v>
      </c>
    </row>
    <row r="1187" spans="2:24" s="48" customFormat="1" ht="14.85" hidden="1" customHeight="1" x14ac:dyDescent="0.25">
      <c r="B1187" s="82" t="s">
        <v>2566</v>
      </c>
      <c r="C1187" s="8" t="s">
        <v>2593</v>
      </c>
      <c r="D1187" s="81" t="s">
        <v>2594</v>
      </c>
      <c r="E1187" s="52"/>
      <c r="G1187" s="81" t="s">
        <v>2595</v>
      </c>
      <c r="H1187" s="54"/>
      <c r="I1187" s="54"/>
      <c r="J1187" s="55"/>
      <c r="K1187" s="55"/>
      <c r="L1187" s="55"/>
      <c r="M1187" s="55"/>
      <c r="N1187" s="55"/>
      <c r="O1187" s="83"/>
      <c r="P1187" s="83"/>
      <c r="Q1187" s="55"/>
      <c r="X1187" s="84" t="str">
        <f t="shared" si="33"/>
        <v>用户管理-管理器用户_新增_14</v>
      </c>
    </row>
    <row r="1188" spans="2:24" s="48" customFormat="1" ht="14.85" hidden="1" customHeight="1" x14ac:dyDescent="0.25">
      <c r="B1188" s="82" t="s">
        <v>2566</v>
      </c>
      <c r="C1188" s="8" t="s">
        <v>2593</v>
      </c>
      <c r="D1188" s="81" t="s">
        <v>2596</v>
      </c>
      <c r="E1188" s="52"/>
      <c r="G1188" s="81" t="s">
        <v>2597</v>
      </c>
      <c r="H1188" s="54"/>
      <c r="I1188" s="54"/>
      <c r="J1188" s="55"/>
      <c r="K1188" s="55"/>
      <c r="L1188" s="55"/>
      <c r="M1188" s="55"/>
      <c r="N1188" s="55"/>
      <c r="O1188" s="83"/>
      <c r="P1188" s="83"/>
      <c r="Q1188" s="55"/>
      <c r="X1188" s="84" t="str">
        <f t="shared" si="33"/>
        <v>用户管理-管理器用户_新增_14</v>
      </c>
    </row>
    <row r="1189" spans="2:24" s="48" customFormat="1" ht="14.85" hidden="1" customHeight="1" x14ac:dyDescent="0.25">
      <c r="B1189" s="82" t="s">
        <v>2566</v>
      </c>
      <c r="C1189" s="8" t="s">
        <v>2593</v>
      </c>
      <c r="D1189" s="81" t="s">
        <v>2598</v>
      </c>
      <c r="E1189" s="52"/>
      <c r="G1189" s="81" t="s">
        <v>2599</v>
      </c>
      <c r="H1189" s="54"/>
      <c r="I1189" s="54"/>
      <c r="J1189" s="55"/>
      <c r="K1189" s="55"/>
      <c r="L1189" s="55"/>
      <c r="M1189" s="55"/>
      <c r="N1189" s="55"/>
      <c r="O1189" s="83"/>
      <c r="P1189" s="83"/>
      <c r="Q1189" s="55"/>
      <c r="X1189" s="84" t="str">
        <f t="shared" si="33"/>
        <v>用户管理-管理器用户_新增_14</v>
      </c>
    </row>
    <row r="1190" spans="2:24" s="48" customFormat="1" ht="14.85" hidden="1" customHeight="1" x14ac:dyDescent="0.25">
      <c r="B1190" s="82" t="s">
        <v>2566</v>
      </c>
      <c r="C1190" s="8" t="s">
        <v>2593</v>
      </c>
      <c r="D1190" s="81" t="s">
        <v>2600</v>
      </c>
      <c r="E1190" s="52"/>
      <c r="G1190" s="81" t="s">
        <v>2601</v>
      </c>
      <c r="H1190" s="54"/>
      <c r="I1190" s="54"/>
      <c r="J1190" s="55"/>
      <c r="K1190" s="55"/>
      <c r="L1190" s="55"/>
      <c r="M1190" s="55"/>
      <c r="N1190" s="55"/>
      <c r="O1190" s="83"/>
      <c r="P1190" s="83"/>
      <c r="Q1190" s="55"/>
      <c r="X1190" s="84" t="str">
        <f t="shared" si="33"/>
        <v>用户管理-管理器用户_新增_14</v>
      </c>
    </row>
    <row r="1191" spans="2:24" s="48" customFormat="1" ht="14.85" hidden="1" customHeight="1" x14ac:dyDescent="0.25">
      <c r="B1191" s="82" t="s">
        <v>2566</v>
      </c>
      <c r="C1191" s="8" t="s">
        <v>2593</v>
      </c>
      <c r="D1191" s="81" t="s">
        <v>2602</v>
      </c>
      <c r="E1191" s="52"/>
      <c r="G1191" s="81" t="s">
        <v>2603</v>
      </c>
      <c r="H1191" s="54"/>
      <c r="I1191" s="54"/>
      <c r="J1191" s="55"/>
      <c r="K1191" s="55"/>
      <c r="L1191" s="55"/>
      <c r="M1191" s="55"/>
      <c r="N1191" s="55"/>
      <c r="O1191" s="83"/>
      <c r="P1191" s="83"/>
      <c r="Q1191" s="55"/>
      <c r="X1191" s="84" t="str">
        <f t="shared" si="33"/>
        <v>用户管理-管理器用户_新增_14</v>
      </c>
    </row>
    <row r="1192" spans="2:24" s="48" customFormat="1" ht="14.85" hidden="1" customHeight="1" x14ac:dyDescent="0.25">
      <c r="B1192" s="82" t="s">
        <v>2566</v>
      </c>
      <c r="C1192" s="8" t="s">
        <v>2604</v>
      </c>
      <c r="D1192" s="81" t="s">
        <v>2605</v>
      </c>
      <c r="E1192" s="52"/>
      <c r="G1192" s="81" t="s">
        <v>2606</v>
      </c>
      <c r="H1192" s="54"/>
      <c r="I1192" s="54"/>
      <c r="J1192" s="55"/>
      <c r="K1192" s="55"/>
      <c r="L1192" s="55"/>
      <c r="M1192" s="55"/>
      <c r="N1192" s="55"/>
      <c r="O1192" s="83"/>
      <c r="P1192" s="83"/>
      <c r="Q1192" s="55"/>
      <c r="X1192" s="84" t="str">
        <f t="shared" si="33"/>
        <v>用户管理-管理器用户_按钮-显示密码_1</v>
      </c>
    </row>
    <row r="1193" spans="2:24" s="48" customFormat="1" ht="14.85" hidden="1" customHeight="1" x14ac:dyDescent="0.25">
      <c r="B1193" s="82" t="s">
        <v>2566</v>
      </c>
      <c r="C1193" s="8" t="s">
        <v>1484</v>
      </c>
      <c r="D1193" s="81" t="s">
        <v>2607</v>
      </c>
      <c r="E1193" s="52"/>
      <c r="G1193" s="81" t="s">
        <v>2608</v>
      </c>
      <c r="H1193" s="54"/>
      <c r="I1193" s="54"/>
      <c r="J1193" s="55"/>
      <c r="K1193" s="55"/>
      <c r="L1193" s="55"/>
      <c r="M1193" s="55"/>
      <c r="N1193" s="55"/>
      <c r="O1193" s="83"/>
      <c r="P1193" s="83"/>
      <c r="Q1193" s="55"/>
      <c r="X1193" s="84" t="str">
        <f t="shared" si="33"/>
        <v>用户管理-管理器用户_按钮-关闭_3</v>
      </c>
    </row>
    <row r="1194" spans="2:24" s="48" customFormat="1" ht="14.85" hidden="1" customHeight="1" x14ac:dyDescent="0.25">
      <c r="B1194" s="82" t="s">
        <v>2566</v>
      </c>
      <c r="C1194" s="8" t="s">
        <v>2593</v>
      </c>
      <c r="D1194" s="81" t="s">
        <v>2609</v>
      </c>
      <c r="E1194" s="52"/>
      <c r="G1194" s="81" t="s">
        <v>2610</v>
      </c>
      <c r="H1194" s="54"/>
      <c r="I1194" s="54"/>
      <c r="J1194" s="55"/>
      <c r="K1194" s="55"/>
      <c r="L1194" s="55"/>
      <c r="M1194" s="55"/>
      <c r="N1194" s="55"/>
      <c r="O1194" s="83"/>
      <c r="P1194" s="83"/>
      <c r="Q1194" s="55"/>
      <c r="X1194" s="84" t="str">
        <f t="shared" si="33"/>
        <v>用户管理-管理器用户_新增_14</v>
      </c>
    </row>
    <row r="1195" spans="2:24" s="48" customFormat="1" ht="14.85" hidden="1" customHeight="1" x14ac:dyDescent="0.25">
      <c r="B1195" s="82" t="s">
        <v>2566</v>
      </c>
      <c r="C1195" s="8" t="s">
        <v>2593</v>
      </c>
      <c r="D1195" s="81" t="s">
        <v>2611</v>
      </c>
      <c r="E1195" s="52"/>
      <c r="G1195" s="81" t="s">
        <v>2612</v>
      </c>
      <c r="H1195" s="54"/>
      <c r="I1195" s="54"/>
      <c r="J1195" s="55"/>
      <c r="K1195" s="55"/>
      <c r="L1195" s="55"/>
      <c r="M1195" s="55"/>
      <c r="N1195" s="55"/>
      <c r="O1195" s="83"/>
      <c r="P1195" s="83"/>
      <c r="Q1195" s="55"/>
      <c r="X1195" s="84" t="str">
        <f t="shared" si="33"/>
        <v>用户管理-管理器用户_新增_14</v>
      </c>
    </row>
    <row r="1196" spans="2:24" s="48" customFormat="1" ht="14.85" hidden="1" customHeight="1" x14ac:dyDescent="0.25">
      <c r="B1196" s="82" t="s">
        <v>2566</v>
      </c>
      <c r="C1196" s="8" t="s">
        <v>2593</v>
      </c>
      <c r="D1196" s="81" t="s">
        <v>2613</v>
      </c>
      <c r="E1196" s="52"/>
      <c r="G1196" s="81" t="s">
        <v>2614</v>
      </c>
      <c r="H1196" s="54"/>
      <c r="I1196" s="54"/>
      <c r="J1196" s="55"/>
      <c r="K1196" s="55"/>
      <c r="L1196" s="55"/>
      <c r="M1196" s="55"/>
      <c r="N1196" s="55"/>
      <c r="O1196" s="83"/>
      <c r="P1196" s="83"/>
      <c r="Q1196" s="55"/>
      <c r="X1196" s="84" t="str">
        <f t="shared" ref="X1196:X1259" si="34">B1196&amp;"_"&amp;C1196&amp;"_"&amp;COUNTIFS(B:B,B:B,C:C,C:C)</f>
        <v>用户管理-管理器用户_新增_14</v>
      </c>
    </row>
    <row r="1197" spans="2:24" s="48" customFormat="1" ht="14.85" hidden="1" customHeight="1" x14ac:dyDescent="0.25">
      <c r="B1197" s="82" t="s">
        <v>2566</v>
      </c>
      <c r="C1197" s="8" t="s">
        <v>2593</v>
      </c>
      <c r="D1197" s="81" t="s">
        <v>2615</v>
      </c>
      <c r="E1197" s="52"/>
      <c r="G1197" s="81" t="s">
        <v>2616</v>
      </c>
      <c r="H1197" s="54"/>
      <c r="I1197" s="54"/>
      <c r="J1197" s="55"/>
      <c r="K1197" s="55"/>
      <c r="L1197" s="55"/>
      <c r="M1197" s="55"/>
      <c r="N1197" s="55"/>
      <c r="O1197" s="83"/>
      <c r="P1197" s="83"/>
      <c r="Q1197" s="55"/>
      <c r="X1197" s="84" t="str">
        <f t="shared" si="34"/>
        <v>用户管理-管理器用户_新增_14</v>
      </c>
    </row>
    <row r="1198" spans="2:24" s="48" customFormat="1" ht="14.85" hidden="1" customHeight="1" x14ac:dyDescent="0.25">
      <c r="B1198" s="82" t="s">
        <v>2566</v>
      </c>
      <c r="C1198" s="8" t="s">
        <v>2593</v>
      </c>
      <c r="D1198" s="81" t="s">
        <v>2617</v>
      </c>
      <c r="E1198" s="52"/>
      <c r="G1198" s="81" t="s">
        <v>2610</v>
      </c>
      <c r="H1198" s="54"/>
      <c r="I1198" s="54"/>
      <c r="J1198" s="55"/>
      <c r="K1198" s="55"/>
      <c r="L1198" s="55"/>
      <c r="M1198" s="55"/>
      <c r="N1198" s="55"/>
      <c r="O1198" s="83"/>
      <c r="P1198" s="83"/>
      <c r="Q1198" s="55"/>
      <c r="X1198" s="84" t="str">
        <f t="shared" si="34"/>
        <v>用户管理-管理器用户_新增_14</v>
      </c>
    </row>
    <row r="1199" spans="2:24" s="48" customFormat="1" ht="14.85" hidden="1" customHeight="1" x14ac:dyDescent="0.25">
      <c r="B1199" s="82" t="s">
        <v>2566</v>
      </c>
      <c r="C1199" s="8" t="s">
        <v>2593</v>
      </c>
      <c r="D1199" s="81" t="s">
        <v>2618</v>
      </c>
      <c r="E1199" s="52"/>
      <c r="G1199" s="81" t="s">
        <v>2619</v>
      </c>
      <c r="H1199" s="54"/>
      <c r="I1199" s="54"/>
      <c r="J1199" s="55"/>
      <c r="K1199" s="55"/>
      <c r="L1199" s="55"/>
      <c r="M1199" s="55"/>
      <c r="N1199" s="55"/>
      <c r="O1199" s="83"/>
      <c r="P1199" s="83"/>
      <c r="Q1199" s="55"/>
      <c r="X1199" s="84" t="str">
        <f t="shared" si="34"/>
        <v>用户管理-管理器用户_新增_14</v>
      </c>
    </row>
    <row r="1200" spans="2:24" s="48" customFormat="1" ht="14.85" hidden="1" customHeight="1" x14ac:dyDescent="0.25">
      <c r="B1200" s="82" t="s">
        <v>2566</v>
      </c>
      <c r="C1200" s="8" t="s">
        <v>2593</v>
      </c>
      <c r="D1200" s="81" t="s">
        <v>2620</v>
      </c>
      <c r="E1200" s="52"/>
      <c r="G1200" s="81" t="s">
        <v>2621</v>
      </c>
      <c r="H1200" s="54"/>
      <c r="I1200" s="54"/>
      <c r="J1200" s="55"/>
      <c r="K1200" s="55"/>
      <c r="L1200" s="55"/>
      <c r="M1200" s="55"/>
      <c r="N1200" s="55"/>
      <c r="O1200" s="83"/>
      <c r="P1200" s="83"/>
      <c r="Q1200" s="55"/>
      <c r="X1200" s="84" t="str">
        <f t="shared" si="34"/>
        <v>用户管理-管理器用户_新增_14</v>
      </c>
    </row>
    <row r="1201" spans="2:24" s="48" customFormat="1" ht="14.85" hidden="1" customHeight="1" x14ac:dyDescent="0.25">
      <c r="B1201" s="82" t="s">
        <v>2566</v>
      </c>
      <c r="C1201" s="8" t="s">
        <v>2593</v>
      </c>
      <c r="D1201" s="81" t="s">
        <v>2622</v>
      </c>
      <c r="E1201" s="52"/>
      <c r="G1201" s="81" t="s">
        <v>2623</v>
      </c>
      <c r="H1201" s="54"/>
      <c r="I1201" s="54"/>
      <c r="J1201" s="55"/>
      <c r="K1201" s="55"/>
      <c r="L1201" s="55"/>
      <c r="M1201" s="55"/>
      <c r="N1201" s="55"/>
      <c r="O1201" s="83"/>
      <c r="P1201" s="83"/>
      <c r="Q1201" s="55"/>
      <c r="X1201" s="84" t="str">
        <f t="shared" si="34"/>
        <v>用户管理-管理器用户_新增_14</v>
      </c>
    </row>
    <row r="1202" spans="2:24" s="48" customFormat="1" ht="14.85" hidden="1" customHeight="1" x14ac:dyDescent="0.25">
      <c r="B1202" s="82" t="s">
        <v>2566</v>
      </c>
      <c r="C1202" s="8" t="s">
        <v>2172</v>
      </c>
      <c r="D1202" s="81" t="s">
        <v>2624</v>
      </c>
      <c r="E1202" s="52"/>
      <c r="G1202" s="81" t="s">
        <v>2625</v>
      </c>
      <c r="H1202" s="54"/>
      <c r="I1202" s="54"/>
      <c r="J1202" s="55"/>
      <c r="K1202" s="55"/>
      <c r="L1202" s="55"/>
      <c r="M1202" s="55"/>
      <c r="N1202" s="55"/>
      <c r="O1202" s="83"/>
      <c r="P1202" s="83"/>
      <c r="Q1202" s="55"/>
      <c r="X1202" s="84" t="str">
        <f t="shared" si="34"/>
        <v>用户管理-管理器用户_界面显示_7</v>
      </c>
    </row>
    <row r="1203" spans="2:24" s="48" customFormat="1" ht="14.85" hidden="1" customHeight="1" x14ac:dyDescent="0.25">
      <c r="B1203" s="82" t="s">
        <v>2566</v>
      </c>
      <c r="C1203" s="8" t="s">
        <v>1484</v>
      </c>
      <c r="D1203" s="81" t="s">
        <v>2626</v>
      </c>
      <c r="E1203" s="52"/>
      <c r="G1203" s="81" t="s">
        <v>2627</v>
      </c>
      <c r="H1203" s="54"/>
      <c r="I1203" s="54"/>
      <c r="J1203" s="55"/>
      <c r="K1203" s="55"/>
      <c r="L1203" s="55"/>
      <c r="M1203" s="55"/>
      <c r="N1203" s="55"/>
      <c r="O1203" s="83"/>
      <c r="P1203" s="83"/>
      <c r="Q1203" s="55"/>
      <c r="X1203" s="84" t="str">
        <f t="shared" si="34"/>
        <v>用户管理-管理器用户_按钮-关闭_3</v>
      </c>
    </row>
    <row r="1204" spans="2:24" s="48" customFormat="1" ht="14.85" hidden="1" customHeight="1" x14ac:dyDescent="0.25">
      <c r="B1204" s="82" t="s">
        <v>2566</v>
      </c>
      <c r="C1204" s="8" t="s">
        <v>2139</v>
      </c>
      <c r="D1204" s="81" t="s">
        <v>2628</v>
      </c>
      <c r="E1204" s="52"/>
      <c r="G1204" s="81" t="s">
        <v>2629</v>
      </c>
      <c r="H1204" s="54"/>
      <c r="I1204" s="54"/>
      <c r="J1204" s="55"/>
      <c r="K1204" s="55"/>
      <c r="L1204" s="55"/>
      <c r="M1204" s="55"/>
      <c r="N1204" s="55"/>
      <c r="O1204" s="83"/>
      <c r="P1204" s="83"/>
      <c r="Q1204" s="55"/>
      <c r="X1204" s="84" t="str">
        <f t="shared" si="34"/>
        <v>用户管理-管理器用户_搜索框_2</v>
      </c>
    </row>
    <row r="1205" spans="2:24" s="48" customFormat="1" ht="14.85" hidden="1" customHeight="1" x14ac:dyDescent="0.25">
      <c r="B1205" s="82" t="s">
        <v>2566</v>
      </c>
      <c r="C1205" s="8" t="s">
        <v>2167</v>
      </c>
      <c r="D1205" s="81" t="s">
        <v>2630</v>
      </c>
      <c r="E1205" s="52"/>
      <c r="G1205" s="81" t="s">
        <v>2631</v>
      </c>
      <c r="H1205" s="54"/>
      <c r="I1205" s="54"/>
      <c r="J1205" s="55"/>
      <c r="K1205" s="55"/>
      <c r="L1205" s="55"/>
      <c r="M1205" s="55"/>
      <c r="N1205" s="55"/>
      <c r="O1205" s="83"/>
      <c r="P1205" s="83"/>
      <c r="Q1205" s="55"/>
      <c r="X1205" s="84" t="str">
        <f t="shared" si="34"/>
        <v>用户管理-管理器用户_按钮-翻页_1</v>
      </c>
    </row>
    <row r="1206" spans="2:24" s="48" customFormat="1" ht="14.85" hidden="1" customHeight="1" x14ac:dyDescent="0.25">
      <c r="B1206" s="82" t="s">
        <v>2566</v>
      </c>
      <c r="C1206" s="8" t="s">
        <v>1487</v>
      </c>
      <c r="D1206" s="81" t="s">
        <v>2632</v>
      </c>
      <c r="E1206" s="52"/>
      <c r="G1206" s="81" t="s">
        <v>2633</v>
      </c>
      <c r="H1206" s="54"/>
      <c r="I1206" s="54"/>
      <c r="J1206" s="55"/>
      <c r="K1206" s="55"/>
      <c r="L1206" s="55"/>
      <c r="M1206" s="55"/>
      <c r="N1206" s="55"/>
      <c r="O1206" s="83"/>
      <c r="P1206" s="83"/>
      <c r="Q1206" s="55"/>
      <c r="X1206" s="84" t="str">
        <f t="shared" si="34"/>
        <v>用户管理-管理器用户_按钮-取消_2</v>
      </c>
    </row>
    <row r="1207" spans="2:24" s="48" customFormat="1" ht="14.85" hidden="1" customHeight="1" x14ac:dyDescent="0.25">
      <c r="B1207" s="82" t="s">
        <v>2566</v>
      </c>
      <c r="C1207" s="8" t="s">
        <v>2563</v>
      </c>
      <c r="D1207" s="81" t="s">
        <v>2634</v>
      </c>
      <c r="E1207" s="52"/>
      <c r="G1207" s="81" t="s">
        <v>2635</v>
      </c>
      <c r="H1207" s="54"/>
      <c r="I1207" s="54"/>
      <c r="J1207" s="55"/>
      <c r="K1207" s="55"/>
      <c r="L1207" s="55"/>
      <c r="M1207" s="55"/>
      <c r="N1207" s="55"/>
      <c r="O1207" s="83"/>
      <c r="P1207" s="83"/>
      <c r="Q1207" s="55"/>
      <c r="X1207" s="84" t="str">
        <f t="shared" si="34"/>
        <v>用户管理-管理器用户_按钮-确定_2</v>
      </c>
    </row>
    <row r="1208" spans="2:24" s="48" customFormat="1" ht="14.85" hidden="1" customHeight="1" x14ac:dyDescent="0.25">
      <c r="B1208" s="82" t="s">
        <v>2566</v>
      </c>
      <c r="C1208" s="8" t="s">
        <v>2636</v>
      </c>
      <c r="D1208" s="81" t="s">
        <v>2637</v>
      </c>
      <c r="E1208" s="52"/>
      <c r="G1208" s="81" t="s">
        <v>2638</v>
      </c>
      <c r="H1208" s="54"/>
      <c r="I1208" s="54"/>
      <c r="J1208" s="55"/>
      <c r="K1208" s="55"/>
      <c r="L1208" s="55"/>
      <c r="M1208" s="55"/>
      <c r="N1208" s="55"/>
      <c r="O1208" s="83"/>
      <c r="P1208" s="83"/>
      <c r="Q1208" s="55"/>
      <c r="X1208" s="84" t="str">
        <f t="shared" si="34"/>
        <v>用户管理-管理器用户_权限分配_66</v>
      </c>
    </row>
    <row r="1209" spans="2:24" s="48" customFormat="1" ht="14.85" hidden="1" customHeight="1" x14ac:dyDescent="0.25">
      <c r="B1209" s="82" t="s">
        <v>2566</v>
      </c>
      <c r="C1209" s="8" t="s">
        <v>2636</v>
      </c>
      <c r="D1209" s="81" t="s">
        <v>2639</v>
      </c>
      <c r="E1209" s="52"/>
      <c r="G1209" s="81" t="s">
        <v>2640</v>
      </c>
      <c r="H1209" s="54"/>
      <c r="I1209" s="54"/>
      <c r="J1209" s="55"/>
      <c r="K1209" s="55"/>
      <c r="L1209" s="55"/>
      <c r="M1209" s="55"/>
      <c r="N1209" s="55"/>
      <c r="O1209" s="83"/>
      <c r="P1209" s="83"/>
      <c r="Q1209" s="55"/>
      <c r="X1209" s="84" t="str">
        <f t="shared" si="34"/>
        <v>用户管理-管理器用户_权限分配_66</v>
      </c>
    </row>
    <row r="1210" spans="2:24" s="48" customFormat="1" ht="14.85" hidden="1" customHeight="1" x14ac:dyDescent="0.25">
      <c r="B1210" s="82" t="s">
        <v>2566</v>
      </c>
      <c r="C1210" s="8" t="s">
        <v>2636</v>
      </c>
      <c r="D1210" s="81" t="s">
        <v>2641</v>
      </c>
      <c r="E1210" s="52"/>
      <c r="G1210" s="81" t="s">
        <v>2642</v>
      </c>
      <c r="H1210" s="54"/>
      <c r="I1210" s="54"/>
      <c r="J1210" s="55"/>
      <c r="K1210" s="55"/>
      <c r="L1210" s="55"/>
      <c r="M1210" s="55"/>
      <c r="N1210" s="55"/>
      <c r="O1210" s="83"/>
      <c r="P1210" s="83"/>
      <c r="Q1210" s="55"/>
      <c r="X1210" s="84" t="str">
        <f t="shared" si="34"/>
        <v>用户管理-管理器用户_权限分配_66</v>
      </c>
    </row>
    <row r="1211" spans="2:24" s="48" customFormat="1" ht="14.85" hidden="1" customHeight="1" x14ac:dyDescent="0.25">
      <c r="B1211" s="82" t="s">
        <v>2566</v>
      </c>
      <c r="C1211" s="8" t="s">
        <v>2133</v>
      </c>
      <c r="D1211" s="81" t="s">
        <v>2643</v>
      </c>
      <c r="E1211" s="52"/>
      <c r="G1211" s="81" t="s">
        <v>2644</v>
      </c>
      <c r="H1211" s="54"/>
      <c r="I1211" s="54"/>
      <c r="J1211" s="55"/>
      <c r="K1211" s="55"/>
      <c r="L1211" s="55"/>
      <c r="M1211" s="55"/>
      <c r="N1211" s="55"/>
      <c r="O1211" s="83"/>
      <c r="P1211" s="83"/>
      <c r="Q1211" s="55"/>
      <c r="X1211" s="84" t="str">
        <f t="shared" si="34"/>
        <v>用户管理-管理器用户_按钮-复制_2</v>
      </c>
    </row>
    <row r="1212" spans="2:24" s="48" customFormat="1" ht="14.85" hidden="1" customHeight="1" x14ac:dyDescent="0.25">
      <c r="B1212" s="82" t="s">
        <v>2566</v>
      </c>
      <c r="C1212" s="8" t="s">
        <v>2136</v>
      </c>
      <c r="D1212" s="81" t="s">
        <v>2645</v>
      </c>
      <c r="E1212" s="52"/>
      <c r="G1212" s="81" t="s">
        <v>2646</v>
      </c>
      <c r="H1212" s="54"/>
      <c r="I1212" s="54"/>
      <c r="J1212" s="55"/>
      <c r="K1212" s="55"/>
      <c r="L1212" s="55"/>
      <c r="M1212" s="55"/>
      <c r="N1212" s="55"/>
      <c r="O1212" s="83"/>
      <c r="P1212" s="83"/>
      <c r="Q1212" s="55"/>
      <c r="X1212" s="84" t="str">
        <f t="shared" si="34"/>
        <v>用户管理-管理器用户_按钮-导出csv_2</v>
      </c>
    </row>
    <row r="1213" spans="2:24" s="48" customFormat="1" ht="14.85" hidden="1" customHeight="1" x14ac:dyDescent="0.25">
      <c r="B1213" s="82" t="s">
        <v>2566</v>
      </c>
      <c r="C1213" s="8" t="s">
        <v>2647</v>
      </c>
      <c r="D1213" s="81" t="s">
        <v>2648</v>
      </c>
      <c r="E1213" s="52"/>
      <c r="G1213" s="81" t="s">
        <v>2649</v>
      </c>
      <c r="H1213" s="54"/>
      <c r="I1213" s="54"/>
      <c r="J1213" s="55"/>
      <c r="K1213" s="55"/>
      <c r="L1213" s="55"/>
      <c r="M1213" s="55"/>
      <c r="N1213" s="55"/>
      <c r="O1213" s="83"/>
      <c r="P1213" s="83"/>
      <c r="Q1213" s="55"/>
      <c r="X1213" s="84" t="str">
        <f t="shared" si="34"/>
        <v>用户管理-管理器用户_搜索_2</v>
      </c>
    </row>
    <row r="1214" spans="2:24" s="48" customFormat="1" ht="14.85" hidden="1" customHeight="1" x14ac:dyDescent="0.25">
      <c r="B1214" s="82" t="s">
        <v>2566</v>
      </c>
      <c r="C1214" s="8" t="s">
        <v>2650</v>
      </c>
      <c r="D1214" s="81" t="s">
        <v>2651</v>
      </c>
      <c r="E1214" s="52"/>
      <c r="G1214" s="81" t="s">
        <v>2652</v>
      </c>
      <c r="H1214" s="54"/>
      <c r="I1214" s="54"/>
      <c r="J1214" s="55"/>
      <c r="K1214" s="55"/>
      <c r="L1214" s="55"/>
      <c r="M1214" s="55"/>
      <c r="N1214" s="55"/>
      <c r="O1214" s="83"/>
      <c r="P1214" s="83"/>
      <c r="Q1214" s="55"/>
      <c r="X1214" s="84" t="str">
        <f t="shared" si="34"/>
        <v>用户管理-管理器用户_全屏_1</v>
      </c>
    </row>
    <row r="1215" spans="2:24" s="48" customFormat="1" ht="14.85" hidden="1" customHeight="1" x14ac:dyDescent="0.25">
      <c r="B1215" s="82" t="s">
        <v>2566</v>
      </c>
      <c r="C1215" s="8" t="s">
        <v>2582</v>
      </c>
      <c r="D1215" s="81" t="s">
        <v>2653</v>
      </c>
      <c r="E1215" s="52"/>
      <c r="G1215" s="81" t="s">
        <v>2654</v>
      </c>
      <c r="H1215" s="54"/>
      <c r="I1215" s="54"/>
      <c r="J1215" s="55"/>
      <c r="K1215" s="55"/>
      <c r="L1215" s="55"/>
      <c r="M1215" s="55"/>
      <c r="N1215" s="55"/>
      <c r="O1215" s="83"/>
      <c r="P1215" s="83"/>
      <c r="Q1215" s="55"/>
      <c r="X1215" s="84" t="str">
        <f t="shared" si="34"/>
        <v>用户管理-管理器用户_按钮-设置_2</v>
      </c>
    </row>
    <row r="1216" spans="2:24" s="48" customFormat="1" ht="14.85" hidden="1" customHeight="1" x14ac:dyDescent="0.25">
      <c r="B1216" s="82" t="s">
        <v>2566</v>
      </c>
      <c r="C1216" s="8" t="s">
        <v>2121</v>
      </c>
      <c r="D1216" s="81" t="s">
        <v>2655</v>
      </c>
      <c r="E1216" s="52"/>
      <c r="G1216" s="81" t="s">
        <v>2656</v>
      </c>
      <c r="H1216" s="54"/>
      <c r="I1216" s="54"/>
      <c r="J1216" s="55"/>
      <c r="K1216" s="55"/>
      <c r="L1216" s="55"/>
      <c r="M1216" s="55"/>
      <c r="N1216" s="55"/>
      <c r="O1216" s="83"/>
      <c r="P1216" s="83"/>
      <c r="Q1216" s="55"/>
      <c r="X1216" s="84" t="str">
        <f t="shared" si="34"/>
        <v>用户管理-管理器用户_按钮-排序_2</v>
      </c>
    </row>
    <row r="1217" spans="2:24" s="48" customFormat="1" ht="14.85" hidden="1" customHeight="1" x14ac:dyDescent="0.25">
      <c r="B1217" s="82" t="s">
        <v>2566</v>
      </c>
      <c r="C1217" s="8" t="s">
        <v>2647</v>
      </c>
      <c r="D1217" s="81" t="s">
        <v>2657</v>
      </c>
      <c r="E1217" s="52"/>
      <c r="G1217" s="81" t="s">
        <v>2658</v>
      </c>
      <c r="H1217" s="54"/>
      <c r="I1217" s="54"/>
      <c r="J1217" s="55"/>
      <c r="K1217" s="55"/>
      <c r="L1217" s="55"/>
      <c r="M1217" s="55"/>
      <c r="N1217" s="55"/>
      <c r="O1217" s="83"/>
      <c r="P1217" s="83"/>
      <c r="Q1217" s="55"/>
      <c r="X1217" s="84" t="str">
        <f t="shared" si="34"/>
        <v>用户管理-管理器用户_搜索_2</v>
      </c>
    </row>
    <row r="1218" spans="2:24" s="48" customFormat="1" ht="14.85" hidden="1" customHeight="1" x14ac:dyDescent="0.25">
      <c r="B1218" s="82" t="s">
        <v>2566</v>
      </c>
      <c r="C1218" s="8" t="s">
        <v>2590</v>
      </c>
      <c r="D1218" s="81" t="s">
        <v>2659</v>
      </c>
      <c r="E1218" s="52"/>
      <c r="G1218" s="81" t="s">
        <v>2660</v>
      </c>
      <c r="H1218" s="54"/>
      <c r="I1218" s="54"/>
      <c r="J1218" s="55"/>
      <c r="K1218" s="55"/>
      <c r="L1218" s="55"/>
      <c r="M1218" s="55"/>
      <c r="N1218" s="55"/>
      <c r="O1218" s="83"/>
      <c r="P1218" s="83"/>
      <c r="Q1218" s="55"/>
      <c r="X1218" s="84" t="str">
        <f t="shared" si="34"/>
        <v>用户管理-管理器用户_按钮-刷新_2</v>
      </c>
    </row>
    <row r="1219" spans="2:24" s="48" customFormat="1" ht="14.85" hidden="1" customHeight="1" x14ac:dyDescent="0.25">
      <c r="B1219" s="82" t="s">
        <v>2566</v>
      </c>
      <c r="C1219" s="8" t="s">
        <v>2172</v>
      </c>
      <c r="D1219" s="81" t="s">
        <v>2661</v>
      </c>
      <c r="E1219" s="52"/>
      <c r="G1219" s="81" t="s">
        <v>2662</v>
      </c>
      <c r="H1219" s="54"/>
      <c r="I1219" s="54"/>
      <c r="J1219" s="55"/>
      <c r="K1219" s="55"/>
      <c r="L1219" s="55"/>
      <c r="M1219" s="55"/>
      <c r="N1219" s="55"/>
      <c r="O1219" s="83"/>
      <c r="P1219" s="83"/>
      <c r="Q1219" s="55"/>
      <c r="X1219" s="84" t="str">
        <f t="shared" si="34"/>
        <v>用户管理-管理器用户_界面显示_7</v>
      </c>
    </row>
    <row r="1220" spans="2:24" s="48" customFormat="1" ht="14.85" hidden="1" customHeight="1" x14ac:dyDescent="0.25">
      <c r="B1220" s="82" t="s">
        <v>2566</v>
      </c>
      <c r="C1220" s="8" t="s">
        <v>1484</v>
      </c>
      <c r="D1220" s="81" t="s">
        <v>2663</v>
      </c>
      <c r="E1220" s="52"/>
      <c r="G1220" s="81" t="s">
        <v>2664</v>
      </c>
      <c r="H1220" s="54"/>
      <c r="I1220" s="54"/>
      <c r="J1220" s="55"/>
      <c r="K1220" s="55"/>
      <c r="L1220" s="55"/>
      <c r="M1220" s="55"/>
      <c r="N1220" s="55"/>
      <c r="O1220" s="83"/>
      <c r="P1220" s="83"/>
      <c r="Q1220" s="55"/>
      <c r="X1220" s="84" t="str">
        <f t="shared" si="34"/>
        <v>用户管理-管理器用户_按钮-关闭_3</v>
      </c>
    </row>
    <row r="1221" spans="2:24" s="48" customFormat="1" ht="14.85" hidden="1" customHeight="1" x14ac:dyDescent="0.25">
      <c r="B1221" s="82" t="s">
        <v>2566</v>
      </c>
      <c r="C1221" s="8" t="s">
        <v>1487</v>
      </c>
      <c r="D1221" s="81" t="s">
        <v>2665</v>
      </c>
      <c r="E1221" s="52"/>
      <c r="G1221" s="81" t="s">
        <v>2666</v>
      </c>
      <c r="H1221" s="54"/>
      <c r="I1221" s="54"/>
      <c r="J1221" s="55"/>
      <c r="K1221" s="55"/>
      <c r="L1221" s="55"/>
      <c r="M1221" s="55"/>
      <c r="N1221" s="55"/>
      <c r="O1221" s="83"/>
      <c r="P1221" s="83"/>
      <c r="Q1221" s="55"/>
      <c r="X1221" s="84" t="str">
        <f t="shared" si="34"/>
        <v>用户管理-管理器用户_按钮-取消_2</v>
      </c>
    </row>
    <row r="1222" spans="2:24" s="48" customFormat="1" ht="14.85" hidden="1" customHeight="1" x14ac:dyDescent="0.25">
      <c r="B1222" s="82" t="s">
        <v>2566</v>
      </c>
      <c r="C1222" s="8" t="s">
        <v>2563</v>
      </c>
      <c r="D1222" s="81" t="s">
        <v>2667</v>
      </c>
      <c r="E1222" s="52"/>
      <c r="G1222" s="81" t="s">
        <v>2668</v>
      </c>
      <c r="H1222" s="54"/>
      <c r="I1222" s="54"/>
      <c r="J1222" s="55"/>
      <c r="K1222" s="55"/>
      <c r="L1222" s="55"/>
      <c r="M1222" s="55"/>
      <c r="N1222" s="55"/>
      <c r="O1222" s="83"/>
      <c r="P1222" s="83"/>
      <c r="Q1222" s="55"/>
      <c r="X1222" s="84" t="str">
        <f t="shared" si="34"/>
        <v>用户管理-管理器用户_按钮-确定_2</v>
      </c>
    </row>
    <row r="1223" spans="2:24" s="48" customFormat="1" ht="14.85" hidden="1" customHeight="1" x14ac:dyDescent="0.25">
      <c r="B1223" s="82" t="s">
        <v>2566</v>
      </c>
      <c r="C1223" s="8" t="s">
        <v>2172</v>
      </c>
      <c r="D1223" s="81" t="s">
        <v>2669</v>
      </c>
      <c r="E1223" s="52"/>
      <c r="G1223" s="81" t="s">
        <v>2670</v>
      </c>
      <c r="H1223" s="54"/>
      <c r="I1223" s="54"/>
      <c r="J1223" s="55"/>
      <c r="K1223" s="55"/>
      <c r="L1223" s="55"/>
      <c r="M1223" s="55"/>
      <c r="N1223" s="55"/>
      <c r="O1223" s="83"/>
      <c r="P1223" s="83"/>
      <c r="Q1223" s="55"/>
      <c r="X1223" s="84" t="str">
        <f t="shared" si="34"/>
        <v>用户管理-管理器用户_界面显示_7</v>
      </c>
    </row>
    <row r="1224" spans="2:24" s="48" customFormat="1" ht="14.85" hidden="1" customHeight="1" x14ac:dyDescent="0.25">
      <c r="B1224" s="82" t="s">
        <v>2566</v>
      </c>
      <c r="C1224" s="8" t="s">
        <v>2172</v>
      </c>
      <c r="D1224" s="81" t="s">
        <v>2671</v>
      </c>
      <c r="E1224" s="52"/>
      <c r="G1224" s="81" t="s">
        <v>2672</v>
      </c>
      <c r="H1224" s="54"/>
      <c r="I1224" s="54"/>
      <c r="J1224" s="55"/>
      <c r="K1224" s="55"/>
      <c r="L1224" s="55"/>
      <c r="M1224" s="55"/>
      <c r="N1224" s="55"/>
      <c r="O1224" s="83"/>
      <c r="P1224" s="83"/>
      <c r="Q1224" s="55"/>
      <c r="X1224" s="84" t="str">
        <f t="shared" si="34"/>
        <v>用户管理-管理器用户_界面显示_7</v>
      </c>
    </row>
    <row r="1225" spans="2:24" s="48" customFormat="1" ht="14.85" hidden="1" customHeight="1" x14ac:dyDescent="0.25">
      <c r="B1225" s="82" t="s">
        <v>2566</v>
      </c>
      <c r="C1225" s="8" t="s">
        <v>2172</v>
      </c>
      <c r="D1225" s="81" t="s">
        <v>2673</v>
      </c>
      <c r="E1225" s="52"/>
      <c r="G1225" s="81" t="s">
        <v>2674</v>
      </c>
      <c r="H1225" s="54"/>
      <c r="I1225" s="54"/>
      <c r="J1225" s="55"/>
      <c r="K1225" s="55"/>
      <c r="L1225" s="55"/>
      <c r="M1225" s="55"/>
      <c r="N1225" s="55"/>
      <c r="O1225" s="83"/>
      <c r="P1225" s="83"/>
      <c r="Q1225" s="55"/>
      <c r="X1225" s="84" t="str">
        <f t="shared" si="34"/>
        <v>用户管理-管理器用户_界面显示_7</v>
      </c>
    </row>
    <row r="1226" spans="2:24" s="48" customFormat="1" ht="14.85" hidden="1" customHeight="1" x14ac:dyDescent="0.25">
      <c r="B1226" s="82" t="s">
        <v>2566</v>
      </c>
      <c r="C1226" s="8" t="s">
        <v>2172</v>
      </c>
      <c r="D1226" s="81" t="s">
        <v>2675</v>
      </c>
      <c r="E1226" s="52"/>
      <c r="G1226" s="81" t="s">
        <v>2676</v>
      </c>
      <c r="H1226" s="54"/>
      <c r="I1226" s="54"/>
      <c r="J1226" s="55"/>
      <c r="K1226" s="55"/>
      <c r="L1226" s="55"/>
      <c r="M1226" s="55"/>
      <c r="N1226" s="55"/>
      <c r="O1226" s="83"/>
      <c r="P1226" s="83"/>
      <c r="Q1226" s="55"/>
      <c r="X1226" s="84" t="str">
        <f t="shared" si="34"/>
        <v>用户管理-管理器用户_界面显示_7</v>
      </c>
    </row>
    <row r="1227" spans="2:24" s="48" customFormat="1" ht="14.85" hidden="1" customHeight="1" x14ac:dyDescent="0.25">
      <c r="B1227" s="82" t="s">
        <v>2566</v>
      </c>
      <c r="C1227" s="8" t="s">
        <v>2636</v>
      </c>
      <c r="D1227" s="81" t="s">
        <v>2677</v>
      </c>
      <c r="E1227" s="52"/>
      <c r="G1227" s="81" t="s">
        <v>2678</v>
      </c>
      <c r="H1227" s="54"/>
      <c r="I1227" s="54"/>
      <c r="J1227" s="55"/>
      <c r="K1227" s="55"/>
      <c r="L1227" s="55"/>
      <c r="M1227" s="55"/>
      <c r="N1227" s="55"/>
      <c r="O1227" s="83"/>
      <c r="P1227" s="83"/>
      <c r="Q1227" s="55"/>
      <c r="X1227" s="84" t="str">
        <f t="shared" si="34"/>
        <v>用户管理-管理器用户_权限分配_66</v>
      </c>
    </row>
    <row r="1228" spans="2:24" s="48" customFormat="1" ht="14.85" hidden="1" customHeight="1" x14ac:dyDescent="0.25">
      <c r="B1228" s="82" t="s">
        <v>2566</v>
      </c>
      <c r="C1228" s="8" t="s">
        <v>2636</v>
      </c>
      <c r="D1228" s="81" t="s">
        <v>2679</v>
      </c>
      <c r="E1228" s="52"/>
      <c r="G1228" s="81" t="s">
        <v>2680</v>
      </c>
      <c r="H1228" s="54"/>
      <c r="I1228" s="54"/>
      <c r="J1228" s="55"/>
      <c r="K1228" s="55"/>
      <c r="L1228" s="55"/>
      <c r="M1228" s="55"/>
      <c r="N1228" s="55"/>
      <c r="O1228" s="83"/>
      <c r="P1228" s="83"/>
      <c r="Q1228" s="55"/>
      <c r="X1228" s="84" t="str">
        <f t="shared" si="34"/>
        <v>用户管理-管理器用户_权限分配_66</v>
      </c>
    </row>
    <row r="1229" spans="2:24" s="48" customFormat="1" ht="14.85" hidden="1" customHeight="1" x14ac:dyDescent="0.25">
      <c r="B1229" s="82" t="s">
        <v>2566</v>
      </c>
      <c r="C1229" s="8" t="s">
        <v>2681</v>
      </c>
      <c r="D1229" s="81" t="s">
        <v>2682</v>
      </c>
      <c r="E1229" s="52"/>
      <c r="G1229" s="81" t="s">
        <v>2683</v>
      </c>
      <c r="H1229" s="54"/>
      <c r="I1229" s="54"/>
      <c r="J1229" s="55"/>
      <c r="K1229" s="55"/>
      <c r="L1229" s="55"/>
      <c r="M1229" s="55"/>
      <c r="N1229" s="55"/>
      <c r="O1229" s="83"/>
      <c r="P1229" s="83"/>
      <c r="Q1229" s="55"/>
      <c r="X1229" s="84" t="str">
        <f t="shared" si="34"/>
        <v>用户管理-管理器用户_按钮-删除_1</v>
      </c>
    </row>
    <row r="1230" spans="2:24" s="48" customFormat="1" ht="14.85" hidden="1" customHeight="1" x14ac:dyDescent="0.25">
      <c r="B1230" s="82" t="s">
        <v>2566</v>
      </c>
      <c r="C1230" s="8" t="s">
        <v>2684</v>
      </c>
      <c r="D1230" s="81" t="s">
        <v>2685</v>
      </c>
      <c r="E1230" s="52"/>
      <c r="G1230" s="81" t="s">
        <v>2686</v>
      </c>
      <c r="H1230" s="54"/>
      <c r="I1230" s="54"/>
      <c r="J1230" s="55"/>
      <c r="K1230" s="55"/>
      <c r="L1230" s="55"/>
      <c r="M1230" s="55"/>
      <c r="N1230" s="55"/>
      <c r="O1230" s="83"/>
      <c r="P1230" s="83"/>
      <c r="Q1230" s="55"/>
      <c r="X1230" s="84" t="str">
        <f t="shared" si="34"/>
        <v>用户管理-管理器用户_按钮-修改_1</v>
      </c>
    </row>
    <row r="1231" spans="2:24" s="48" customFormat="1" ht="14.85" hidden="1" customHeight="1" x14ac:dyDescent="0.25">
      <c r="B1231" s="82" t="s">
        <v>2566</v>
      </c>
      <c r="C1231" s="8" t="s">
        <v>2687</v>
      </c>
      <c r="D1231" s="81" t="s">
        <v>2688</v>
      </c>
      <c r="E1231" s="52"/>
      <c r="G1231" s="81" t="s">
        <v>2680</v>
      </c>
      <c r="H1231" s="54"/>
      <c r="I1231" s="54"/>
      <c r="J1231" s="55"/>
      <c r="K1231" s="55"/>
      <c r="L1231" s="55"/>
      <c r="M1231" s="55"/>
      <c r="N1231" s="55"/>
      <c r="O1231" s="83"/>
      <c r="P1231" s="83"/>
      <c r="Q1231" s="55"/>
      <c r="X1231" s="84" t="str">
        <f t="shared" si="34"/>
        <v>用户管理-管理器用户_按钮-分配_1</v>
      </c>
    </row>
    <row r="1232" spans="2:24" s="48" customFormat="1" ht="14.85" hidden="1" customHeight="1" x14ac:dyDescent="0.25">
      <c r="B1232" s="82" t="s">
        <v>2566</v>
      </c>
      <c r="C1232" s="8" t="s">
        <v>2636</v>
      </c>
      <c r="D1232" s="81" t="s">
        <v>2689</v>
      </c>
      <c r="E1232" s="52"/>
      <c r="G1232" s="81" t="s">
        <v>2690</v>
      </c>
      <c r="H1232" s="54"/>
      <c r="I1232" s="54"/>
      <c r="J1232" s="55"/>
      <c r="K1232" s="55"/>
      <c r="L1232" s="55"/>
      <c r="M1232" s="55"/>
      <c r="N1232" s="55"/>
      <c r="O1232" s="83"/>
      <c r="P1232" s="83"/>
      <c r="Q1232" s="55"/>
      <c r="X1232" s="84" t="str">
        <f t="shared" si="34"/>
        <v>用户管理-管理器用户_权限分配_66</v>
      </c>
    </row>
    <row r="1233" spans="2:24" s="48" customFormat="1" ht="14.85" hidden="1" customHeight="1" x14ac:dyDescent="0.25">
      <c r="B1233" s="82" t="s">
        <v>2566</v>
      </c>
      <c r="C1233" s="8" t="s">
        <v>2636</v>
      </c>
      <c r="D1233" s="81" t="s">
        <v>2691</v>
      </c>
      <c r="E1233" s="52"/>
      <c r="G1233" s="81" t="s">
        <v>2692</v>
      </c>
      <c r="H1233" s="54"/>
      <c r="I1233" s="54"/>
      <c r="J1233" s="55"/>
      <c r="K1233" s="55"/>
      <c r="L1233" s="55"/>
      <c r="M1233" s="55"/>
      <c r="N1233" s="55"/>
      <c r="O1233" s="83"/>
      <c r="P1233" s="83"/>
      <c r="Q1233" s="55"/>
      <c r="X1233" s="84" t="str">
        <f t="shared" si="34"/>
        <v>用户管理-管理器用户_权限分配_66</v>
      </c>
    </row>
    <row r="1234" spans="2:24" s="48" customFormat="1" ht="14.85" hidden="1" customHeight="1" x14ac:dyDescent="0.25">
      <c r="B1234" s="82" t="s">
        <v>2566</v>
      </c>
      <c r="C1234" s="8" t="s">
        <v>2636</v>
      </c>
      <c r="D1234" s="81" t="s">
        <v>2693</v>
      </c>
      <c r="E1234" s="52"/>
      <c r="G1234" s="81" t="s">
        <v>2694</v>
      </c>
      <c r="H1234" s="54"/>
      <c r="I1234" s="54"/>
      <c r="J1234" s="55"/>
      <c r="K1234" s="55"/>
      <c r="L1234" s="55"/>
      <c r="M1234" s="55"/>
      <c r="N1234" s="55"/>
      <c r="O1234" s="83"/>
      <c r="P1234" s="83"/>
      <c r="Q1234" s="55"/>
      <c r="X1234" s="84" t="str">
        <f t="shared" si="34"/>
        <v>用户管理-管理器用户_权限分配_66</v>
      </c>
    </row>
    <row r="1235" spans="2:24" s="48" customFormat="1" ht="14.85" hidden="1" customHeight="1" x14ac:dyDescent="0.25">
      <c r="B1235" s="82" t="s">
        <v>2566</v>
      </c>
      <c r="C1235" s="8" t="s">
        <v>2636</v>
      </c>
      <c r="D1235" s="81" t="s">
        <v>2695</v>
      </c>
      <c r="E1235" s="52"/>
      <c r="G1235" s="81" t="s">
        <v>2696</v>
      </c>
      <c r="H1235" s="54"/>
      <c r="I1235" s="54"/>
      <c r="J1235" s="55"/>
      <c r="K1235" s="55"/>
      <c r="L1235" s="55"/>
      <c r="M1235" s="55"/>
      <c r="N1235" s="55"/>
      <c r="O1235" s="83"/>
      <c r="P1235" s="83"/>
      <c r="Q1235" s="55"/>
      <c r="X1235" s="84" t="str">
        <f t="shared" si="34"/>
        <v>用户管理-管理器用户_权限分配_66</v>
      </c>
    </row>
    <row r="1236" spans="2:24" s="48" customFormat="1" ht="14.85" hidden="1" customHeight="1" x14ac:dyDescent="0.25">
      <c r="B1236" s="82" t="s">
        <v>2566</v>
      </c>
      <c r="C1236" s="8" t="s">
        <v>2636</v>
      </c>
      <c r="D1236" s="81" t="s">
        <v>2697</v>
      </c>
      <c r="E1236" s="52"/>
      <c r="G1236" s="81" t="s">
        <v>2698</v>
      </c>
      <c r="H1236" s="54"/>
      <c r="I1236" s="54"/>
      <c r="J1236" s="55"/>
      <c r="K1236" s="55"/>
      <c r="L1236" s="55"/>
      <c r="M1236" s="55"/>
      <c r="N1236" s="55"/>
      <c r="O1236" s="83"/>
      <c r="P1236" s="83"/>
      <c r="Q1236" s="55"/>
      <c r="X1236" s="84" t="str">
        <f t="shared" si="34"/>
        <v>用户管理-管理器用户_权限分配_66</v>
      </c>
    </row>
    <row r="1237" spans="2:24" s="48" customFormat="1" ht="14.85" hidden="1" customHeight="1" x14ac:dyDescent="0.25">
      <c r="B1237" s="82" t="s">
        <v>2566</v>
      </c>
      <c r="C1237" s="8" t="s">
        <v>2636</v>
      </c>
      <c r="D1237" s="81" t="s">
        <v>2699</v>
      </c>
      <c r="E1237" s="52"/>
      <c r="G1237" s="81" t="s">
        <v>2700</v>
      </c>
      <c r="H1237" s="54"/>
      <c r="I1237" s="54"/>
      <c r="J1237" s="55"/>
      <c r="K1237" s="55"/>
      <c r="L1237" s="55"/>
      <c r="M1237" s="55"/>
      <c r="N1237" s="55"/>
      <c r="O1237" s="83"/>
      <c r="P1237" s="83"/>
      <c r="Q1237" s="55"/>
      <c r="X1237" s="84" t="str">
        <f t="shared" si="34"/>
        <v>用户管理-管理器用户_权限分配_66</v>
      </c>
    </row>
    <row r="1238" spans="2:24" s="48" customFormat="1" ht="14.85" hidden="1" customHeight="1" x14ac:dyDescent="0.25">
      <c r="B1238" s="82" t="s">
        <v>2566</v>
      </c>
      <c r="C1238" s="8" t="s">
        <v>2636</v>
      </c>
      <c r="D1238" s="81" t="s">
        <v>2701</v>
      </c>
      <c r="E1238" s="52"/>
      <c r="G1238" s="81" t="s">
        <v>2702</v>
      </c>
      <c r="H1238" s="54"/>
      <c r="I1238" s="54"/>
      <c r="J1238" s="55"/>
      <c r="K1238" s="55"/>
      <c r="L1238" s="55"/>
      <c r="M1238" s="55"/>
      <c r="N1238" s="55"/>
      <c r="O1238" s="83"/>
      <c r="P1238" s="83"/>
      <c r="Q1238" s="55"/>
      <c r="X1238" s="84" t="str">
        <f t="shared" si="34"/>
        <v>用户管理-管理器用户_权限分配_66</v>
      </c>
    </row>
    <row r="1239" spans="2:24" s="48" customFormat="1" ht="14.85" hidden="1" customHeight="1" x14ac:dyDescent="0.25">
      <c r="B1239" s="82" t="s">
        <v>2566</v>
      </c>
      <c r="C1239" s="8" t="s">
        <v>2636</v>
      </c>
      <c r="D1239" s="81" t="s">
        <v>2703</v>
      </c>
      <c r="E1239" s="52"/>
      <c r="G1239" s="81" t="s">
        <v>2704</v>
      </c>
      <c r="H1239" s="54"/>
      <c r="I1239" s="54"/>
      <c r="J1239" s="55"/>
      <c r="K1239" s="55"/>
      <c r="L1239" s="55"/>
      <c r="M1239" s="55"/>
      <c r="N1239" s="55"/>
      <c r="O1239" s="83"/>
      <c r="P1239" s="83"/>
      <c r="Q1239" s="55"/>
      <c r="X1239" s="84" t="str">
        <f t="shared" si="34"/>
        <v>用户管理-管理器用户_权限分配_66</v>
      </c>
    </row>
    <row r="1240" spans="2:24" s="48" customFormat="1" ht="14.85" hidden="1" customHeight="1" x14ac:dyDescent="0.25">
      <c r="B1240" s="82" t="s">
        <v>2566</v>
      </c>
      <c r="C1240" s="8" t="s">
        <v>2636</v>
      </c>
      <c r="D1240" s="81" t="s">
        <v>2705</v>
      </c>
      <c r="E1240" s="52"/>
      <c r="G1240" s="81" t="s">
        <v>2706</v>
      </c>
      <c r="H1240" s="54"/>
      <c r="I1240" s="54"/>
      <c r="J1240" s="55"/>
      <c r="K1240" s="55"/>
      <c r="L1240" s="55"/>
      <c r="M1240" s="55"/>
      <c r="N1240" s="55"/>
      <c r="O1240" s="83"/>
      <c r="P1240" s="83"/>
      <c r="Q1240" s="55"/>
      <c r="X1240" s="84" t="str">
        <f t="shared" si="34"/>
        <v>用户管理-管理器用户_权限分配_66</v>
      </c>
    </row>
    <row r="1241" spans="2:24" s="48" customFormat="1" ht="14.85" hidden="1" customHeight="1" x14ac:dyDescent="0.25">
      <c r="B1241" s="82" t="s">
        <v>2566</v>
      </c>
      <c r="C1241" s="8" t="s">
        <v>2636</v>
      </c>
      <c r="D1241" s="81" t="s">
        <v>2707</v>
      </c>
      <c r="E1241" s="52"/>
      <c r="G1241" s="81" t="s">
        <v>2708</v>
      </c>
      <c r="H1241" s="54"/>
      <c r="I1241" s="54"/>
      <c r="J1241" s="55"/>
      <c r="K1241" s="55"/>
      <c r="L1241" s="55"/>
      <c r="M1241" s="55"/>
      <c r="N1241" s="55"/>
      <c r="O1241" s="83"/>
      <c r="P1241" s="83"/>
      <c r="Q1241" s="55"/>
      <c r="X1241" s="84" t="str">
        <f t="shared" si="34"/>
        <v>用户管理-管理器用户_权限分配_66</v>
      </c>
    </row>
    <row r="1242" spans="2:24" s="48" customFormat="1" ht="14.85" hidden="1" customHeight="1" x14ac:dyDescent="0.25">
      <c r="B1242" s="82" t="s">
        <v>2566</v>
      </c>
      <c r="C1242" s="8" t="s">
        <v>2636</v>
      </c>
      <c r="D1242" s="81" t="s">
        <v>2709</v>
      </c>
      <c r="E1242" s="52"/>
      <c r="G1242" s="81" t="s">
        <v>2710</v>
      </c>
      <c r="H1242" s="54"/>
      <c r="I1242" s="54"/>
      <c r="J1242" s="55"/>
      <c r="K1242" s="55"/>
      <c r="L1242" s="55"/>
      <c r="M1242" s="55"/>
      <c r="N1242" s="55"/>
      <c r="O1242" s="83"/>
      <c r="P1242" s="83"/>
      <c r="Q1242" s="55"/>
      <c r="X1242" s="84" t="str">
        <f t="shared" si="34"/>
        <v>用户管理-管理器用户_权限分配_66</v>
      </c>
    </row>
    <row r="1243" spans="2:24" s="48" customFormat="1" ht="14.85" hidden="1" customHeight="1" x14ac:dyDescent="0.25">
      <c r="B1243" s="82" t="s">
        <v>2566</v>
      </c>
      <c r="C1243" s="8" t="s">
        <v>2636</v>
      </c>
      <c r="D1243" s="81" t="s">
        <v>2711</v>
      </c>
      <c r="E1243" s="52"/>
      <c r="G1243" s="81" t="s">
        <v>2712</v>
      </c>
      <c r="H1243" s="54"/>
      <c r="I1243" s="54"/>
      <c r="J1243" s="55"/>
      <c r="K1243" s="55"/>
      <c r="L1243" s="55"/>
      <c r="M1243" s="55"/>
      <c r="N1243" s="55"/>
      <c r="O1243" s="83"/>
      <c r="P1243" s="83"/>
      <c r="Q1243" s="55"/>
      <c r="X1243" s="84" t="str">
        <f t="shared" si="34"/>
        <v>用户管理-管理器用户_权限分配_66</v>
      </c>
    </row>
    <row r="1244" spans="2:24" s="48" customFormat="1" ht="14.85" hidden="1" customHeight="1" x14ac:dyDescent="0.25">
      <c r="B1244" s="82" t="s">
        <v>2566</v>
      </c>
      <c r="C1244" s="8" t="s">
        <v>2636</v>
      </c>
      <c r="D1244" s="81" t="s">
        <v>2713</v>
      </c>
      <c r="E1244" s="52"/>
      <c r="G1244" s="81" t="s">
        <v>2714</v>
      </c>
      <c r="H1244" s="54"/>
      <c r="I1244" s="54"/>
      <c r="J1244" s="55"/>
      <c r="K1244" s="55"/>
      <c r="L1244" s="55"/>
      <c r="M1244" s="55"/>
      <c r="N1244" s="55"/>
      <c r="O1244" s="83"/>
      <c r="P1244" s="83"/>
      <c r="Q1244" s="55"/>
      <c r="X1244" s="84" t="str">
        <f t="shared" si="34"/>
        <v>用户管理-管理器用户_权限分配_66</v>
      </c>
    </row>
    <row r="1245" spans="2:24" s="48" customFormat="1" ht="14.85" hidden="1" customHeight="1" x14ac:dyDescent="0.25">
      <c r="B1245" s="82" t="s">
        <v>2566</v>
      </c>
      <c r="C1245" s="8" t="s">
        <v>2636</v>
      </c>
      <c r="D1245" s="81" t="s">
        <v>2715</v>
      </c>
      <c r="E1245" s="52"/>
      <c r="G1245" s="81" t="s">
        <v>2716</v>
      </c>
      <c r="H1245" s="54"/>
      <c r="I1245" s="54"/>
      <c r="J1245" s="55"/>
      <c r="K1245" s="55"/>
      <c r="L1245" s="55"/>
      <c r="M1245" s="55"/>
      <c r="N1245" s="55"/>
      <c r="O1245" s="83"/>
      <c r="P1245" s="83"/>
      <c r="Q1245" s="55"/>
      <c r="X1245" s="84" t="str">
        <f t="shared" si="34"/>
        <v>用户管理-管理器用户_权限分配_66</v>
      </c>
    </row>
    <row r="1246" spans="2:24" s="48" customFormat="1" ht="14.85" hidden="1" customHeight="1" x14ac:dyDescent="0.25">
      <c r="B1246" s="82" t="s">
        <v>2566</v>
      </c>
      <c r="C1246" s="8" t="s">
        <v>2636</v>
      </c>
      <c r="D1246" s="81" t="s">
        <v>2717</v>
      </c>
      <c r="E1246" s="52"/>
      <c r="G1246" s="81" t="s">
        <v>2718</v>
      </c>
      <c r="H1246" s="54"/>
      <c r="I1246" s="54"/>
      <c r="J1246" s="55"/>
      <c r="K1246" s="55"/>
      <c r="L1246" s="55"/>
      <c r="M1246" s="55"/>
      <c r="N1246" s="55"/>
      <c r="O1246" s="83"/>
      <c r="P1246" s="83"/>
      <c r="Q1246" s="55"/>
      <c r="X1246" s="84" t="str">
        <f t="shared" si="34"/>
        <v>用户管理-管理器用户_权限分配_66</v>
      </c>
    </row>
    <row r="1247" spans="2:24" s="48" customFormat="1" ht="14.85" hidden="1" customHeight="1" x14ac:dyDescent="0.25">
      <c r="B1247" s="82" t="s">
        <v>2566</v>
      </c>
      <c r="C1247" s="8" t="s">
        <v>2636</v>
      </c>
      <c r="D1247" s="81" t="s">
        <v>2719</v>
      </c>
      <c r="E1247" s="52"/>
      <c r="G1247" s="81" t="s">
        <v>2720</v>
      </c>
      <c r="H1247" s="54"/>
      <c r="I1247" s="54"/>
      <c r="J1247" s="55"/>
      <c r="K1247" s="55"/>
      <c r="L1247" s="55"/>
      <c r="M1247" s="55"/>
      <c r="N1247" s="55"/>
      <c r="O1247" s="83"/>
      <c r="P1247" s="83"/>
      <c r="Q1247" s="55"/>
      <c r="X1247" s="84" t="str">
        <f t="shared" si="34"/>
        <v>用户管理-管理器用户_权限分配_66</v>
      </c>
    </row>
    <row r="1248" spans="2:24" s="48" customFormat="1" ht="14.85" hidden="1" customHeight="1" x14ac:dyDescent="0.25">
      <c r="B1248" s="82" t="s">
        <v>2566</v>
      </c>
      <c r="C1248" s="8" t="s">
        <v>2636</v>
      </c>
      <c r="D1248" s="81" t="s">
        <v>2721</v>
      </c>
      <c r="E1248" s="52"/>
      <c r="G1248" s="81" t="s">
        <v>2722</v>
      </c>
      <c r="H1248" s="54"/>
      <c r="I1248" s="54"/>
      <c r="J1248" s="55"/>
      <c r="K1248" s="55"/>
      <c r="L1248" s="55"/>
      <c r="M1248" s="55"/>
      <c r="N1248" s="55"/>
      <c r="O1248" s="83"/>
      <c r="P1248" s="83"/>
      <c r="Q1248" s="55"/>
      <c r="X1248" s="84" t="str">
        <f t="shared" si="34"/>
        <v>用户管理-管理器用户_权限分配_66</v>
      </c>
    </row>
    <row r="1249" spans="2:24" s="48" customFormat="1" ht="14.85" hidden="1" customHeight="1" x14ac:dyDescent="0.25">
      <c r="B1249" s="82" t="s">
        <v>2566</v>
      </c>
      <c r="C1249" s="8" t="s">
        <v>2636</v>
      </c>
      <c r="D1249" s="81" t="s">
        <v>2723</v>
      </c>
      <c r="E1249" s="52"/>
      <c r="G1249" s="81" t="s">
        <v>2724</v>
      </c>
      <c r="H1249" s="54"/>
      <c r="I1249" s="54"/>
      <c r="J1249" s="55"/>
      <c r="K1249" s="55"/>
      <c r="L1249" s="55"/>
      <c r="M1249" s="55"/>
      <c r="N1249" s="55"/>
      <c r="O1249" s="83"/>
      <c r="P1249" s="83"/>
      <c r="Q1249" s="55"/>
      <c r="X1249" s="84" t="str">
        <f t="shared" si="34"/>
        <v>用户管理-管理器用户_权限分配_66</v>
      </c>
    </row>
    <row r="1250" spans="2:24" s="48" customFormat="1" ht="14.85" hidden="1" customHeight="1" x14ac:dyDescent="0.25">
      <c r="B1250" s="82" t="s">
        <v>2566</v>
      </c>
      <c r="C1250" s="8" t="s">
        <v>2636</v>
      </c>
      <c r="D1250" s="81" t="s">
        <v>2725</v>
      </c>
      <c r="E1250" s="52"/>
      <c r="G1250" s="81" t="s">
        <v>2726</v>
      </c>
      <c r="H1250" s="54"/>
      <c r="I1250" s="54"/>
      <c r="J1250" s="55"/>
      <c r="K1250" s="55"/>
      <c r="L1250" s="55"/>
      <c r="M1250" s="55"/>
      <c r="N1250" s="55"/>
      <c r="O1250" s="83"/>
      <c r="P1250" s="83"/>
      <c r="Q1250" s="55"/>
      <c r="X1250" s="84" t="str">
        <f t="shared" si="34"/>
        <v>用户管理-管理器用户_权限分配_66</v>
      </c>
    </row>
    <row r="1251" spans="2:24" s="48" customFormat="1" ht="14.85" hidden="1" customHeight="1" x14ac:dyDescent="0.25">
      <c r="B1251" s="82" t="s">
        <v>2566</v>
      </c>
      <c r="C1251" s="8" t="s">
        <v>2636</v>
      </c>
      <c r="D1251" s="81" t="s">
        <v>2727</v>
      </c>
      <c r="E1251" s="52"/>
      <c r="G1251" s="81" t="s">
        <v>2728</v>
      </c>
      <c r="H1251" s="54"/>
      <c r="I1251" s="54"/>
      <c r="J1251" s="55"/>
      <c r="K1251" s="55"/>
      <c r="L1251" s="55"/>
      <c r="M1251" s="55"/>
      <c r="N1251" s="55"/>
      <c r="O1251" s="83"/>
      <c r="P1251" s="83"/>
      <c r="Q1251" s="55"/>
      <c r="X1251" s="84" t="str">
        <f t="shared" si="34"/>
        <v>用户管理-管理器用户_权限分配_66</v>
      </c>
    </row>
    <row r="1252" spans="2:24" s="48" customFormat="1" ht="14.85" hidden="1" customHeight="1" x14ac:dyDescent="0.25">
      <c r="B1252" s="82" t="s">
        <v>2566</v>
      </c>
      <c r="C1252" s="8" t="s">
        <v>2636</v>
      </c>
      <c r="D1252" s="81" t="s">
        <v>2729</v>
      </c>
      <c r="E1252" s="52"/>
      <c r="G1252" s="81" t="s">
        <v>2730</v>
      </c>
      <c r="H1252" s="54"/>
      <c r="I1252" s="54"/>
      <c r="J1252" s="55"/>
      <c r="K1252" s="55"/>
      <c r="L1252" s="55"/>
      <c r="M1252" s="55"/>
      <c r="N1252" s="55"/>
      <c r="O1252" s="83"/>
      <c r="P1252" s="83"/>
      <c r="Q1252" s="55"/>
      <c r="X1252" s="84" t="str">
        <f t="shared" si="34"/>
        <v>用户管理-管理器用户_权限分配_66</v>
      </c>
    </row>
    <row r="1253" spans="2:24" s="48" customFormat="1" ht="14.85" hidden="1" customHeight="1" x14ac:dyDescent="0.25">
      <c r="B1253" s="82" t="s">
        <v>2566</v>
      </c>
      <c r="C1253" s="8" t="s">
        <v>2636</v>
      </c>
      <c r="D1253" s="81" t="s">
        <v>2731</v>
      </c>
      <c r="E1253" s="52"/>
      <c r="G1253" s="81" t="s">
        <v>2732</v>
      </c>
      <c r="H1253" s="54"/>
      <c r="I1253" s="54"/>
      <c r="J1253" s="55"/>
      <c r="K1253" s="55"/>
      <c r="L1253" s="55"/>
      <c r="M1253" s="55"/>
      <c r="N1253" s="55"/>
      <c r="O1253" s="83"/>
      <c r="P1253" s="83"/>
      <c r="Q1253" s="55"/>
      <c r="X1253" s="84" t="str">
        <f t="shared" si="34"/>
        <v>用户管理-管理器用户_权限分配_66</v>
      </c>
    </row>
    <row r="1254" spans="2:24" s="48" customFormat="1" ht="14.85" hidden="1" customHeight="1" x14ac:dyDescent="0.25">
      <c r="B1254" s="82" t="s">
        <v>2566</v>
      </c>
      <c r="C1254" s="8" t="s">
        <v>2636</v>
      </c>
      <c r="D1254" s="81" t="s">
        <v>2733</v>
      </c>
      <c r="E1254" s="52"/>
      <c r="G1254" s="81" t="s">
        <v>2734</v>
      </c>
      <c r="H1254" s="54"/>
      <c r="I1254" s="54"/>
      <c r="J1254" s="55"/>
      <c r="K1254" s="55"/>
      <c r="L1254" s="55"/>
      <c r="M1254" s="55"/>
      <c r="N1254" s="55"/>
      <c r="O1254" s="83"/>
      <c r="P1254" s="83"/>
      <c r="Q1254" s="55"/>
      <c r="X1254" s="84" t="str">
        <f t="shared" si="34"/>
        <v>用户管理-管理器用户_权限分配_66</v>
      </c>
    </row>
    <row r="1255" spans="2:24" s="48" customFormat="1" ht="14.85" hidden="1" customHeight="1" x14ac:dyDescent="0.25">
      <c r="B1255" s="82" t="s">
        <v>2566</v>
      </c>
      <c r="C1255" s="8" t="s">
        <v>2636</v>
      </c>
      <c r="D1255" s="81" t="s">
        <v>2735</v>
      </c>
      <c r="E1255" s="52"/>
      <c r="G1255" s="81" t="s">
        <v>2736</v>
      </c>
      <c r="H1255" s="54"/>
      <c r="I1255" s="54"/>
      <c r="J1255" s="55"/>
      <c r="K1255" s="55"/>
      <c r="L1255" s="55"/>
      <c r="M1255" s="55"/>
      <c r="N1255" s="55"/>
      <c r="O1255" s="83"/>
      <c r="P1255" s="83"/>
      <c r="Q1255" s="55"/>
      <c r="X1255" s="84" t="str">
        <f t="shared" si="34"/>
        <v>用户管理-管理器用户_权限分配_66</v>
      </c>
    </row>
    <row r="1256" spans="2:24" s="48" customFormat="1" ht="14.85" hidden="1" customHeight="1" x14ac:dyDescent="0.25">
      <c r="B1256" s="82" t="s">
        <v>2566</v>
      </c>
      <c r="C1256" s="8" t="s">
        <v>2636</v>
      </c>
      <c r="D1256" s="81" t="s">
        <v>2737</v>
      </c>
      <c r="E1256" s="52"/>
      <c r="G1256" s="81" t="s">
        <v>2738</v>
      </c>
      <c r="H1256" s="54"/>
      <c r="I1256" s="54"/>
      <c r="J1256" s="55"/>
      <c r="K1256" s="55"/>
      <c r="L1256" s="55"/>
      <c r="M1256" s="55"/>
      <c r="N1256" s="55"/>
      <c r="O1256" s="83"/>
      <c r="P1256" s="83"/>
      <c r="Q1256" s="55"/>
      <c r="X1256" s="84" t="str">
        <f t="shared" si="34"/>
        <v>用户管理-管理器用户_权限分配_66</v>
      </c>
    </row>
    <row r="1257" spans="2:24" s="48" customFormat="1" ht="14.85" hidden="1" customHeight="1" x14ac:dyDescent="0.25">
      <c r="B1257" s="82" t="s">
        <v>2566</v>
      </c>
      <c r="C1257" s="8" t="s">
        <v>2636</v>
      </c>
      <c r="D1257" s="81" t="s">
        <v>2739</v>
      </c>
      <c r="E1257" s="52"/>
      <c r="G1257" s="81" t="s">
        <v>2740</v>
      </c>
      <c r="H1257" s="54"/>
      <c r="I1257" s="54"/>
      <c r="J1257" s="55"/>
      <c r="K1257" s="55"/>
      <c r="L1257" s="55"/>
      <c r="M1257" s="55"/>
      <c r="N1257" s="55"/>
      <c r="O1257" s="83"/>
      <c r="P1257" s="83"/>
      <c r="Q1257" s="55"/>
      <c r="X1257" s="84" t="str">
        <f t="shared" si="34"/>
        <v>用户管理-管理器用户_权限分配_66</v>
      </c>
    </row>
    <row r="1258" spans="2:24" s="48" customFormat="1" ht="14.85" hidden="1" customHeight="1" x14ac:dyDescent="0.25">
      <c r="B1258" s="82" t="s">
        <v>2566</v>
      </c>
      <c r="C1258" s="8" t="s">
        <v>2636</v>
      </c>
      <c r="D1258" s="81" t="s">
        <v>2741</v>
      </c>
      <c r="E1258" s="52"/>
      <c r="G1258" s="81" t="s">
        <v>2742</v>
      </c>
      <c r="H1258" s="54"/>
      <c r="I1258" s="54"/>
      <c r="J1258" s="55"/>
      <c r="K1258" s="55"/>
      <c r="L1258" s="55"/>
      <c r="M1258" s="55"/>
      <c r="N1258" s="55"/>
      <c r="O1258" s="83"/>
      <c r="P1258" s="83"/>
      <c r="Q1258" s="55"/>
      <c r="X1258" s="84" t="str">
        <f t="shared" si="34"/>
        <v>用户管理-管理器用户_权限分配_66</v>
      </c>
    </row>
    <row r="1259" spans="2:24" s="48" customFormat="1" ht="14.85" hidden="1" customHeight="1" x14ac:dyDescent="0.25">
      <c r="B1259" s="82" t="s">
        <v>2566</v>
      </c>
      <c r="C1259" s="8" t="s">
        <v>2636</v>
      </c>
      <c r="D1259" s="81" t="s">
        <v>2743</v>
      </c>
      <c r="E1259" s="52"/>
      <c r="G1259" s="81" t="s">
        <v>2744</v>
      </c>
      <c r="H1259" s="54"/>
      <c r="I1259" s="54"/>
      <c r="J1259" s="55"/>
      <c r="K1259" s="55"/>
      <c r="L1259" s="55"/>
      <c r="M1259" s="55"/>
      <c r="N1259" s="55"/>
      <c r="O1259" s="83"/>
      <c r="P1259" s="83"/>
      <c r="Q1259" s="55"/>
      <c r="X1259" s="84" t="str">
        <f t="shared" si="34"/>
        <v>用户管理-管理器用户_权限分配_66</v>
      </c>
    </row>
    <row r="1260" spans="2:24" s="48" customFormat="1" ht="14.85" hidden="1" customHeight="1" x14ac:dyDescent="0.25">
      <c r="B1260" s="82" t="s">
        <v>2566</v>
      </c>
      <c r="C1260" s="8" t="s">
        <v>2636</v>
      </c>
      <c r="D1260" s="81" t="s">
        <v>2745</v>
      </c>
      <c r="E1260" s="52"/>
      <c r="G1260" s="81" t="s">
        <v>2746</v>
      </c>
      <c r="H1260" s="54"/>
      <c r="I1260" s="54"/>
      <c r="J1260" s="55"/>
      <c r="K1260" s="55"/>
      <c r="L1260" s="55"/>
      <c r="M1260" s="55"/>
      <c r="N1260" s="55"/>
      <c r="O1260" s="83"/>
      <c r="P1260" s="83"/>
      <c r="Q1260" s="55"/>
      <c r="X1260" s="84" t="str">
        <f t="shared" ref="X1260:X1323" si="35">B1260&amp;"_"&amp;C1260&amp;"_"&amp;COUNTIFS(B:B,B:B,C:C,C:C)</f>
        <v>用户管理-管理器用户_权限分配_66</v>
      </c>
    </row>
    <row r="1261" spans="2:24" s="48" customFormat="1" ht="14.85" hidden="1" customHeight="1" x14ac:dyDescent="0.25">
      <c r="B1261" s="82" t="s">
        <v>2566</v>
      </c>
      <c r="C1261" s="8" t="s">
        <v>2636</v>
      </c>
      <c r="D1261" s="81" t="s">
        <v>2747</v>
      </c>
      <c r="E1261" s="52"/>
      <c r="G1261" s="81" t="s">
        <v>2748</v>
      </c>
      <c r="H1261" s="54"/>
      <c r="I1261" s="54"/>
      <c r="J1261" s="55"/>
      <c r="K1261" s="55"/>
      <c r="L1261" s="55"/>
      <c r="M1261" s="55"/>
      <c r="N1261" s="55"/>
      <c r="O1261" s="83"/>
      <c r="P1261" s="83"/>
      <c r="Q1261" s="55"/>
      <c r="X1261" s="84" t="str">
        <f t="shared" si="35"/>
        <v>用户管理-管理器用户_权限分配_66</v>
      </c>
    </row>
    <row r="1262" spans="2:24" s="48" customFormat="1" ht="14.85" hidden="1" customHeight="1" x14ac:dyDescent="0.25">
      <c r="B1262" s="82" t="s">
        <v>2566</v>
      </c>
      <c r="C1262" s="8" t="s">
        <v>2636</v>
      </c>
      <c r="D1262" s="81" t="s">
        <v>2749</v>
      </c>
      <c r="E1262" s="52"/>
      <c r="G1262" s="81" t="s">
        <v>2750</v>
      </c>
      <c r="H1262" s="54"/>
      <c r="I1262" s="54"/>
      <c r="J1262" s="55"/>
      <c r="K1262" s="55"/>
      <c r="L1262" s="55"/>
      <c r="M1262" s="55"/>
      <c r="N1262" s="55"/>
      <c r="O1262" s="83"/>
      <c r="P1262" s="83"/>
      <c r="Q1262" s="55"/>
      <c r="X1262" s="84" t="str">
        <f t="shared" si="35"/>
        <v>用户管理-管理器用户_权限分配_66</v>
      </c>
    </row>
    <row r="1263" spans="2:24" s="48" customFormat="1" ht="14.85" hidden="1" customHeight="1" x14ac:dyDescent="0.25">
      <c r="B1263" s="82" t="s">
        <v>2566</v>
      </c>
      <c r="C1263" s="8" t="s">
        <v>2636</v>
      </c>
      <c r="D1263" s="81" t="s">
        <v>2737</v>
      </c>
      <c r="E1263" s="52"/>
      <c r="G1263" s="81" t="s">
        <v>2751</v>
      </c>
      <c r="H1263" s="54"/>
      <c r="I1263" s="54"/>
      <c r="J1263" s="55"/>
      <c r="K1263" s="55"/>
      <c r="L1263" s="55"/>
      <c r="M1263" s="55"/>
      <c r="N1263" s="55"/>
      <c r="O1263" s="83"/>
      <c r="P1263" s="83"/>
      <c r="Q1263" s="55"/>
      <c r="X1263" s="84" t="str">
        <f t="shared" si="35"/>
        <v>用户管理-管理器用户_权限分配_66</v>
      </c>
    </row>
    <row r="1264" spans="2:24" s="48" customFormat="1" ht="14.85" hidden="1" customHeight="1" x14ac:dyDescent="0.25">
      <c r="B1264" s="82" t="s">
        <v>2566</v>
      </c>
      <c r="C1264" s="8" t="s">
        <v>2752</v>
      </c>
      <c r="D1264" s="81" t="s">
        <v>2753</v>
      </c>
      <c r="E1264" s="52"/>
      <c r="G1264" s="81" t="s">
        <v>2754</v>
      </c>
      <c r="H1264" s="54"/>
      <c r="I1264" s="54"/>
      <c r="J1264" s="55"/>
      <c r="K1264" s="55"/>
      <c r="L1264" s="55"/>
      <c r="M1264" s="55"/>
      <c r="N1264" s="55"/>
      <c r="O1264" s="83"/>
      <c r="P1264" s="83"/>
      <c r="Q1264" s="55"/>
      <c r="X1264" s="84" t="str">
        <f t="shared" si="35"/>
        <v>用户管理-管理器用户_按钮-否_1</v>
      </c>
    </row>
    <row r="1265" spans="2:24" s="48" customFormat="1" ht="14.85" hidden="1" customHeight="1" x14ac:dyDescent="0.25">
      <c r="B1265" s="82" t="s">
        <v>2566</v>
      </c>
      <c r="C1265" s="8" t="s">
        <v>2755</v>
      </c>
      <c r="D1265" s="81" t="s">
        <v>2756</v>
      </c>
      <c r="E1265" s="52"/>
      <c r="G1265" s="81" t="s">
        <v>2757</v>
      </c>
      <c r="H1265" s="54"/>
      <c r="I1265" s="54"/>
      <c r="J1265" s="55"/>
      <c r="K1265" s="55"/>
      <c r="L1265" s="55"/>
      <c r="M1265" s="55"/>
      <c r="N1265" s="55"/>
      <c r="O1265" s="83"/>
      <c r="P1265" s="83"/>
      <c r="Q1265" s="55"/>
      <c r="X1265" s="84" t="str">
        <f t="shared" si="35"/>
        <v>用户管理-管理器用户_按钮-是_1</v>
      </c>
    </row>
    <row r="1266" spans="2:24" s="48" customFormat="1" ht="14.85" hidden="1" customHeight="1" x14ac:dyDescent="0.25">
      <c r="B1266" s="82" t="s">
        <v>2566</v>
      </c>
      <c r="C1266" s="8" t="s">
        <v>2758</v>
      </c>
      <c r="D1266" s="81" t="s">
        <v>2759</v>
      </c>
      <c r="E1266" s="52"/>
      <c r="G1266" s="81" t="s">
        <v>2760</v>
      </c>
      <c r="H1266" s="54"/>
      <c r="I1266" s="54"/>
      <c r="J1266" s="55"/>
      <c r="K1266" s="55"/>
      <c r="L1266" s="55"/>
      <c r="M1266" s="55"/>
      <c r="N1266" s="55"/>
      <c r="O1266" s="83"/>
      <c r="P1266" s="83"/>
      <c r="Q1266" s="55"/>
      <c r="X1266" s="84" t="str">
        <f t="shared" si="35"/>
        <v>用户管理-管理器用户_复选框_1</v>
      </c>
    </row>
    <row r="1267" spans="2:24" s="48" customFormat="1" ht="14.85" hidden="1" customHeight="1" x14ac:dyDescent="0.25">
      <c r="B1267" s="82" t="s">
        <v>2566</v>
      </c>
      <c r="C1267" s="8" t="s">
        <v>2593</v>
      </c>
      <c r="D1267" s="81" t="s">
        <v>2761</v>
      </c>
      <c r="E1267" s="52"/>
      <c r="G1267" s="81" t="s">
        <v>2762</v>
      </c>
      <c r="H1267" s="54"/>
      <c r="I1267" s="54"/>
      <c r="J1267" s="55"/>
      <c r="K1267" s="55"/>
      <c r="L1267" s="55"/>
      <c r="M1267" s="55"/>
      <c r="N1267" s="55"/>
      <c r="O1267" s="83"/>
      <c r="P1267" s="83"/>
      <c r="Q1267" s="55"/>
      <c r="X1267" s="84" t="str">
        <f t="shared" si="35"/>
        <v>用户管理-管理器用户_新增_14</v>
      </c>
    </row>
    <row r="1268" spans="2:24" s="48" customFormat="1" ht="14.85" hidden="1" customHeight="1" x14ac:dyDescent="0.25">
      <c r="B1268" s="82" t="s">
        <v>2566</v>
      </c>
      <c r="C1268" s="8" t="s">
        <v>2636</v>
      </c>
      <c r="D1268" s="81" t="s">
        <v>2763</v>
      </c>
      <c r="E1268" s="52"/>
      <c r="G1268" s="81" t="s">
        <v>2764</v>
      </c>
      <c r="H1268" s="54"/>
      <c r="I1268" s="54"/>
      <c r="J1268" s="55"/>
      <c r="K1268" s="55"/>
      <c r="L1268" s="55"/>
      <c r="M1268" s="55"/>
      <c r="N1268" s="55"/>
      <c r="O1268" s="83"/>
      <c r="P1268" s="83"/>
      <c r="Q1268" s="55"/>
      <c r="X1268" s="84" t="str">
        <f t="shared" si="35"/>
        <v>用户管理-管理器用户_权限分配_66</v>
      </c>
    </row>
    <row r="1269" spans="2:24" s="48" customFormat="1" ht="14.85" hidden="1" customHeight="1" x14ac:dyDescent="0.25">
      <c r="B1269" s="82" t="s">
        <v>2566</v>
      </c>
      <c r="C1269" s="8" t="s">
        <v>2636</v>
      </c>
      <c r="D1269" s="81" t="s">
        <v>2765</v>
      </c>
      <c r="E1269" s="52"/>
      <c r="G1269" s="81" t="s">
        <v>2766</v>
      </c>
      <c r="H1269" s="54"/>
      <c r="I1269" s="54"/>
      <c r="J1269" s="55"/>
      <c r="K1269" s="55"/>
      <c r="L1269" s="55"/>
      <c r="M1269" s="55"/>
      <c r="N1269" s="55"/>
      <c r="O1269" s="83"/>
      <c r="P1269" s="83"/>
      <c r="Q1269" s="55"/>
      <c r="X1269" s="84" t="str">
        <f t="shared" si="35"/>
        <v>用户管理-管理器用户_权限分配_66</v>
      </c>
    </row>
    <row r="1270" spans="2:24" s="48" customFormat="1" ht="14.85" hidden="1" customHeight="1" x14ac:dyDescent="0.25">
      <c r="B1270" s="82" t="s">
        <v>2566</v>
      </c>
      <c r="C1270" s="8" t="s">
        <v>2636</v>
      </c>
      <c r="D1270" s="81" t="s">
        <v>2767</v>
      </c>
      <c r="E1270" s="52"/>
      <c r="G1270" s="81" t="s">
        <v>2768</v>
      </c>
      <c r="H1270" s="54"/>
      <c r="I1270" s="54"/>
      <c r="J1270" s="55"/>
      <c r="K1270" s="55"/>
      <c r="L1270" s="55"/>
      <c r="M1270" s="55"/>
      <c r="N1270" s="55"/>
      <c r="O1270" s="83"/>
      <c r="P1270" s="83"/>
      <c r="Q1270" s="55"/>
      <c r="X1270" s="84" t="str">
        <f t="shared" si="35"/>
        <v>用户管理-管理器用户_权限分配_66</v>
      </c>
    </row>
    <row r="1271" spans="2:24" s="48" customFormat="1" ht="14.85" hidden="1" customHeight="1" x14ac:dyDescent="0.25">
      <c r="B1271" s="82" t="s">
        <v>2566</v>
      </c>
      <c r="C1271" s="8" t="s">
        <v>2636</v>
      </c>
      <c r="D1271" s="81" t="s">
        <v>2769</v>
      </c>
      <c r="E1271" s="52"/>
      <c r="G1271" s="81" t="s">
        <v>2770</v>
      </c>
      <c r="H1271" s="54"/>
      <c r="I1271" s="54"/>
      <c r="J1271" s="55"/>
      <c r="K1271" s="55"/>
      <c r="L1271" s="55"/>
      <c r="M1271" s="55"/>
      <c r="N1271" s="55"/>
      <c r="O1271" s="83"/>
      <c r="P1271" s="83"/>
      <c r="Q1271" s="55"/>
      <c r="X1271" s="84" t="str">
        <f t="shared" si="35"/>
        <v>用户管理-管理器用户_权限分配_66</v>
      </c>
    </row>
    <row r="1272" spans="2:24" s="48" customFormat="1" ht="14.85" hidden="1" customHeight="1" x14ac:dyDescent="0.25">
      <c r="B1272" s="82" t="s">
        <v>2566</v>
      </c>
      <c r="C1272" s="8" t="s">
        <v>2636</v>
      </c>
      <c r="D1272" s="81" t="s">
        <v>2771</v>
      </c>
      <c r="E1272" s="52"/>
      <c r="G1272" s="81" t="s">
        <v>2772</v>
      </c>
      <c r="H1272" s="54"/>
      <c r="I1272" s="54"/>
      <c r="J1272" s="55"/>
      <c r="K1272" s="55"/>
      <c r="L1272" s="55"/>
      <c r="M1272" s="55"/>
      <c r="N1272" s="55"/>
      <c r="O1272" s="83"/>
      <c r="P1272" s="83"/>
      <c r="Q1272" s="55"/>
      <c r="X1272" s="84" t="str">
        <f t="shared" si="35"/>
        <v>用户管理-管理器用户_权限分配_66</v>
      </c>
    </row>
    <row r="1273" spans="2:24" s="48" customFormat="1" ht="14.85" hidden="1" customHeight="1" x14ac:dyDescent="0.25">
      <c r="B1273" s="82" t="s">
        <v>2566</v>
      </c>
      <c r="C1273" s="8" t="s">
        <v>2636</v>
      </c>
      <c r="D1273" s="81" t="s">
        <v>2773</v>
      </c>
      <c r="E1273" s="52"/>
      <c r="G1273" s="81" t="s">
        <v>2774</v>
      </c>
      <c r="H1273" s="54"/>
      <c r="I1273" s="54"/>
      <c r="J1273" s="55"/>
      <c r="K1273" s="55"/>
      <c r="L1273" s="55"/>
      <c r="M1273" s="55"/>
      <c r="N1273" s="55"/>
      <c r="O1273" s="83"/>
      <c r="P1273" s="83"/>
      <c r="Q1273" s="55"/>
      <c r="X1273" s="84" t="str">
        <f t="shared" si="35"/>
        <v>用户管理-管理器用户_权限分配_66</v>
      </c>
    </row>
    <row r="1274" spans="2:24" s="48" customFormat="1" ht="14.85" hidden="1" customHeight="1" x14ac:dyDescent="0.25">
      <c r="B1274" s="82" t="s">
        <v>2566</v>
      </c>
      <c r="C1274" s="8" t="s">
        <v>2636</v>
      </c>
      <c r="D1274" s="81" t="s">
        <v>2775</v>
      </c>
      <c r="E1274" s="52"/>
      <c r="G1274" s="81" t="s">
        <v>2776</v>
      </c>
      <c r="H1274" s="54"/>
      <c r="I1274" s="54"/>
      <c r="J1274" s="55"/>
      <c r="K1274" s="55"/>
      <c r="L1274" s="55"/>
      <c r="M1274" s="55"/>
      <c r="N1274" s="55"/>
      <c r="O1274" s="83"/>
      <c r="P1274" s="83"/>
      <c r="Q1274" s="55"/>
      <c r="X1274" s="84" t="str">
        <f t="shared" si="35"/>
        <v>用户管理-管理器用户_权限分配_66</v>
      </c>
    </row>
    <row r="1275" spans="2:24" s="48" customFormat="1" ht="14.85" hidden="1" customHeight="1" x14ac:dyDescent="0.25">
      <c r="B1275" s="82" t="s">
        <v>2566</v>
      </c>
      <c r="C1275" s="8" t="s">
        <v>2636</v>
      </c>
      <c r="D1275" s="81" t="s">
        <v>2777</v>
      </c>
      <c r="E1275" s="52"/>
      <c r="G1275" s="81" t="s">
        <v>2778</v>
      </c>
      <c r="H1275" s="54"/>
      <c r="I1275" s="54"/>
      <c r="J1275" s="55"/>
      <c r="K1275" s="55"/>
      <c r="L1275" s="55"/>
      <c r="M1275" s="55"/>
      <c r="N1275" s="55"/>
      <c r="O1275" s="83"/>
      <c r="P1275" s="83"/>
      <c r="Q1275" s="55"/>
      <c r="X1275" s="84" t="str">
        <f t="shared" si="35"/>
        <v>用户管理-管理器用户_权限分配_66</v>
      </c>
    </row>
    <row r="1276" spans="2:24" s="48" customFormat="1" ht="14.85" hidden="1" customHeight="1" x14ac:dyDescent="0.25">
      <c r="B1276" s="82" t="s">
        <v>2566</v>
      </c>
      <c r="C1276" s="8" t="s">
        <v>2636</v>
      </c>
      <c r="D1276" s="81" t="s">
        <v>2779</v>
      </c>
      <c r="E1276" s="52"/>
      <c r="G1276" s="81" t="s">
        <v>2780</v>
      </c>
      <c r="H1276" s="54"/>
      <c r="I1276" s="54"/>
      <c r="J1276" s="55"/>
      <c r="K1276" s="55"/>
      <c r="L1276" s="55"/>
      <c r="M1276" s="55"/>
      <c r="N1276" s="55"/>
      <c r="O1276" s="83"/>
      <c r="P1276" s="83"/>
      <c r="Q1276" s="55"/>
      <c r="X1276" s="84" t="str">
        <f t="shared" si="35"/>
        <v>用户管理-管理器用户_权限分配_66</v>
      </c>
    </row>
    <row r="1277" spans="2:24" s="48" customFormat="1" ht="14.85" hidden="1" customHeight="1" x14ac:dyDescent="0.25">
      <c r="B1277" s="82" t="s">
        <v>2566</v>
      </c>
      <c r="C1277" s="8" t="s">
        <v>2636</v>
      </c>
      <c r="D1277" s="81" t="s">
        <v>2781</v>
      </c>
      <c r="E1277" s="52"/>
      <c r="G1277" s="81" t="s">
        <v>2782</v>
      </c>
      <c r="H1277" s="54"/>
      <c r="I1277" s="54"/>
      <c r="J1277" s="55"/>
      <c r="K1277" s="55"/>
      <c r="L1277" s="55"/>
      <c r="M1277" s="55"/>
      <c r="N1277" s="55"/>
      <c r="O1277" s="83"/>
      <c r="P1277" s="83"/>
      <c r="Q1277" s="55"/>
      <c r="X1277" s="84" t="str">
        <f t="shared" si="35"/>
        <v>用户管理-管理器用户_权限分配_66</v>
      </c>
    </row>
    <row r="1278" spans="2:24" s="48" customFormat="1" ht="14.85" hidden="1" customHeight="1" x14ac:dyDescent="0.25">
      <c r="B1278" s="82" t="s">
        <v>2566</v>
      </c>
      <c r="C1278" s="8" t="s">
        <v>2636</v>
      </c>
      <c r="D1278" s="81" t="s">
        <v>2783</v>
      </c>
      <c r="E1278" s="52"/>
      <c r="G1278" s="81" t="s">
        <v>2784</v>
      </c>
      <c r="H1278" s="54"/>
      <c r="I1278" s="54"/>
      <c r="J1278" s="55"/>
      <c r="K1278" s="55"/>
      <c r="L1278" s="55"/>
      <c r="M1278" s="55"/>
      <c r="N1278" s="55"/>
      <c r="O1278" s="83"/>
      <c r="P1278" s="83"/>
      <c r="Q1278" s="55"/>
      <c r="X1278" s="84" t="str">
        <f t="shared" si="35"/>
        <v>用户管理-管理器用户_权限分配_66</v>
      </c>
    </row>
    <row r="1279" spans="2:24" s="48" customFormat="1" ht="14.85" hidden="1" customHeight="1" x14ac:dyDescent="0.25">
      <c r="B1279" s="82" t="s">
        <v>2566</v>
      </c>
      <c r="C1279" s="8" t="s">
        <v>2636</v>
      </c>
      <c r="D1279" s="81" t="s">
        <v>2785</v>
      </c>
      <c r="E1279" s="52"/>
      <c r="G1279" s="81" t="s">
        <v>2786</v>
      </c>
      <c r="H1279" s="54"/>
      <c r="I1279" s="54"/>
      <c r="J1279" s="55"/>
      <c r="K1279" s="55"/>
      <c r="L1279" s="55"/>
      <c r="M1279" s="55"/>
      <c r="N1279" s="55"/>
      <c r="O1279" s="83"/>
      <c r="P1279" s="83"/>
      <c r="Q1279" s="55"/>
      <c r="X1279" s="84" t="str">
        <f t="shared" si="35"/>
        <v>用户管理-管理器用户_权限分配_66</v>
      </c>
    </row>
    <row r="1280" spans="2:24" s="48" customFormat="1" ht="14.85" hidden="1" customHeight="1" x14ac:dyDescent="0.25">
      <c r="B1280" s="82" t="s">
        <v>2566</v>
      </c>
      <c r="C1280" s="8" t="s">
        <v>2636</v>
      </c>
      <c r="D1280" s="81" t="s">
        <v>2787</v>
      </c>
      <c r="E1280" s="52"/>
      <c r="G1280" s="81" t="s">
        <v>2788</v>
      </c>
      <c r="H1280" s="54"/>
      <c r="I1280" s="54"/>
      <c r="J1280" s="55"/>
      <c r="K1280" s="55"/>
      <c r="L1280" s="55"/>
      <c r="M1280" s="55"/>
      <c r="N1280" s="55"/>
      <c r="O1280" s="83"/>
      <c r="P1280" s="83"/>
      <c r="Q1280" s="55"/>
      <c r="X1280" s="84" t="str">
        <f t="shared" si="35"/>
        <v>用户管理-管理器用户_权限分配_66</v>
      </c>
    </row>
    <row r="1281" spans="2:24" s="48" customFormat="1" ht="14.85" hidden="1" customHeight="1" x14ac:dyDescent="0.25">
      <c r="B1281" s="82" t="s">
        <v>2566</v>
      </c>
      <c r="C1281" s="8" t="s">
        <v>2636</v>
      </c>
      <c r="D1281" s="81" t="s">
        <v>2789</v>
      </c>
      <c r="E1281" s="52"/>
      <c r="G1281" s="81" t="s">
        <v>2790</v>
      </c>
      <c r="H1281" s="54"/>
      <c r="I1281" s="54"/>
      <c r="J1281" s="55"/>
      <c r="K1281" s="55"/>
      <c r="L1281" s="55"/>
      <c r="M1281" s="55"/>
      <c r="N1281" s="55"/>
      <c r="O1281" s="83"/>
      <c r="P1281" s="83"/>
      <c r="Q1281" s="55"/>
      <c r="X1281" s="84" t="str">
        <f t="shared" si="35"/>
        <v>用户管理-管理器用户_权限分配_66</v>
      </c>
    </row>
    <row r="1282" spans="2:24" s="48" customFormat="1" ht="14.85" hidden="1" customHeight="1" x14ac:dyDescent="0.25">
      <c r="B1282" s="82" t="s">
        <v>2566</v>
      </c>
      <c r="C1282" s="8" t="s">
        <v>2636</v>
      </c>
      <c r="D1282" s="81" t="s">
        <v>2791</v>
      </c>
      <c r="E1282" s="52"/>
      <c r="G1282" s="81" t="s">
        <v>2792</v>
      </c>
      <c r="H1282" s="54"/>
      <c r="I1282" s="54"/>
      <c r="J1282" s="55"/>
      <c r="K1282" s="55"/>
      <c r="L1282" s="55"/>
      <c r="M1282" s="55"/>
      <c r="N1282" s="55"/>
      <c r="O1282" s="83"/>
      <c r="P1282" s="83"/>
      <c r="Q1282" s="55"/>
      <c r="X1282" s="84" t="str">
        <f t="shared" si="35"/>
        <v>用户管理-管理器用户_权限分配_66</v>
      </c>
    </row>
    <row r="1283" spans="2:24" s="48" customFormat="1" ht="14.85" hidden="1" customHeight="1" x14ac:dyDescent="0.25">
      <c r="B1283" s="82" t="s">
        <v>2566</v>
      </c>
      <c r="C1283" s="8" t="s">
        <v>2636</v>
      </c>
      <c r="D1283" s="81" t="s">
        <v>2793</v>
      </c>
      <c r="E1283" s="52"/>
      <c r="G1283" s="81" t="s">
        <v>2794</v>
      </c>
      <c r="H1283" s="54"/>
      <c r="I1283" s="54"/>
      <c r="J1283" s="55"/>
      <c r="K1283" s="55"/>
      <c r="L1283" s="55"/>
      <c r="M1283" s="55"/>
      <c r="N1283" s="55"/>
      <c r="O1283" s="83"/>
      <c r="P1283" s="83"/>
      <c r="Q1283" s="55"/>
      <c r="X1283" s="84" t="str">
        <f t="shared" si="35"/>
        <v>用户管理-管理器用户_权限分配_66</v>
      </c>
    </row>
    <row r="1284" spans="2:24" s="48" customFormat="1" ht="14.85" hidden="1" customHeight="1" x14ac:dyDescent="0.25">
      <c r="B1284" s="82" t="s">
        <v>2566</v>
      </c>
      <c r="C1284" s="8" t="s">
        <v>2636</v>
      </c>
      <c r="D1284" s="81" t="s">
        <v>2795</v>
      </c>
      <c r="E1284" s="52"/>
      <c r="G1284" s="81" t="s">
        <v>2796</v>
      </c>
      <c r="H1284" s="54"/>
      <c r="I1284" s="54"/>
      <c r="J1284" s="55"/>
      <c r="K1284" s="55"/>
      <c r="L1284" s="55"/>
      <c r="M1284" s="55"/>
      <c r="N1284" s="55"/>
      <c r="O1284" s="83"/>
      <c r="P1284" s="83"/>
      <c r="Q1284" s="55"/>
      <c r="X1284" s="84" t="str">
        <f t="shared" si="35"/>
        <v>用户管理-管理器用户_权限分配_66</v>
      </c>
    </row>
    <row r="1285" spans="2:24" s="48" customFormat="1" ht="14.85" hidden="1" customHeight="1" x14ac:dyDescent="0.25">
      <c r="B1285" s="82" t="s">
        <v>2566</v>
      </c>
      <c r="C1285" s="8" t="s">
        <v>2636</v>
      </c>
      <c r="D1285" s="81" t="s">
        <v>2797</v>
      </c>
      <c r="E1285" s="52"/>
      <c r="G1285" s="81" t="s">
        <v>2798</v>
      </c>
      <c r="H1285" s="54"/>
      <c r="I1285" s="54"/>
      <c r="J1285" s="55"/>
      <c r="K1285" s="55"/>
      <c r="L1285" s="55"/>
      <c r="M1285" s="55"/>
      <c r="N1285" s="55"/>
      <c r="O1285" s="83"/>
      <c r="P1285" s="83"/>
      <c r="Q1285" s="55"/>
      <c r="X1285" s="84" t="str">
        <f t="shared" si="35"/>
        <v>用户管理-管理器用户_权限分配_66</v>
      </c>
    </row>
    <row r="1286" spans="2:24" s="48" customFormat="1" ht="14.85" hidden="1" customHeight="1" x14ac:dyDescent="0.25">
      <c r="B1286" s="82" t="s">
        <v>2566</v>
      </c>
      <c r="C1286" s="8" t="s">
        <v>2636</v>
      </c>
      <c r="D1286" s="81" t="s">
        <v>2799</v>
      </c>
      <c r="E1286" s="52"/>
      <c r="G1286" s="81" t="s">
        <v>2800</v>
      </c>
      <c r="H1286" s="54"/>
      <c r="I1286" s="54"/>
      <c r="J1286" s="55"/>
      <c r="K1286" s="55"/>
      <c r="L1286" s="55"/>
      <c r="M1286" s="55"/>
      <c r="N1286" s="55"/>
      <c r="O1286" s="83"/>
      <c r="P1286" s="83"/>
      <c r="Q1286" s="55"/>
      <c r="X1286" s="84" t="str">
        <f t="shared" si="35"/>
        <v>用户管理-管理器用户_权限分配_66</v>
      </c>
    </row>
    <row r="1287" spans="2:24" s="48" customFormat="1" ht="14.85" hidden="1" customHeight="1" x14ac:dyDescent="0.25">
      <c r="B1287" s="82" t="s">
        <v>2566</v>
      </c>
      <c r="C1287" s="8" t="s">
        <v>2636</v>
      </c>
      <c r="D1287" s="81" t="s">
        <v>2801</v>
      </c>
      <c r="E1287" s="52"/>
      <c r="G1287" s="81" t="s">
        <v>2802</v>
      </c>
      <c r="H1287" s="54"/>
      <c r="I1287" s="54"/>
      <c r="J1287" s="55"/>
      <c r="K1287" s="55"/>
      <c r="L1287" s="55"/>
      <c r="M1287" s="55"/>
      <c r="N1287" s="55"/>
      <c r="O1287" s="83"/>
      <c r="P1287" s="83"/>
      <c r="Q1287" s="55"/>
      <c r="X1287" s="84" t="str">
        <f t="shared" si="35"/>
        <v>用户管理-管理器用户_权限分配_66</v>
      </c>
    </row>
    <row r="1288" spans="2:24" s="48" customFormat="1" ht="14.85" hidden="1" customHeight="1" x14ac:dyDescent="0.25">
      <c r="B1288" s="82" t="s">
        <v>2566</v>
      </c>
      <c r="C1288" s="8" t="s">
        <v>2636</v>
      </c>
      <c r="D1288" s="81" t="s">
        <v>2803</v>
      </c>
      <c r="E1288" s="52"/>
      <c r="G1288" s="81" t="s">
        <v>2804</v>
      </c>
      <c r="H1288" s="54"/>
      <c r="I1288" s="54"/>
      <c r="J1288" s="55"/>
      <c r="K1288" s="55"/>
      <c r="L1288" s="55"/>
      <c r="M1288" s="55"/>
      <c r="N1288" s="55"/>
      <c r="O1288" s="83"/>
      <c r="P1288" s="83"/>
      <c r="Q1288" s="55"/>
      <c r="X1288" s="84" t="str">
        <f t="shared" si="35"/>
        <v>用户管理-管理器用户_权限分配_66</v>
      </c>
    </row>
    <row r="1289" spans="2:24" s="48" customFormat="1" ht="14.85" hidden="1" customHeight="1" x14ac:dyDescent="0.25">
      <c r="B1289" s="82" t="s">
        <v>2566</v>
      </c>
      <c r="C1289" s="8" t="s">
        <v>2636</v>
      </c>
      <c r="D1289" s="81" t="s">
        <v>2805</v>
      </c>
      <c r="E1289" s="52"/>
      <c r="G1289" s="81" t="s">
        <v>2806</v>
      </c>
      <c r="H1289" s="54"/>
      <c r="I1289" s="54"/>
      <c r="J1289" s="55"/>
      <c r="K1289" s="55"/>
      <c r="L1289" s="55"/>
      <c r="M1289" s="55"/>
      <c r="N1289" s="55"/>
      <c r="O1289" s="83"/>
      <c r="P1289" s="83"/>
      <c r="Q1289" s="55"/>
      <c r="X1289" s="84" t="str">
        <f t="shared" si="35"/>
        <v>用户管理-管理器用户_权限分配_66</v>
      </c>
    </row>
    <row r="1290" spans="2:24" s="48" customFormat="1" ht="14.85" hidden="1" customHeight="1" x14ac:dyDescent="0.25">
      <c r="B1290" s="82" t="s">
        <v>2566</v>
      </c>
      <c r="C1290" s="8" t="s">
        <v>2636</v>
      </c>
      <c r="D1290" s="81" t="s">
        <v>2807</v>
      </c>
      <c r="E1290" s="52"/>
      <c r="G1290" s="81" t="s">
        <v>2808</v>
      </c>
      <c r="H1290" s="54"/>
      <c r="I1290" s="54"/>
      <c r="J1290" s="55"/>
      <c r="K1290" s="55"/>
      <c r="L1290" s="55"/>
      <c r="M1290" s="55"/>
      <c r="N1290" s="55"/>
      <c r="O1290" s="83"/>
      <c r="P1290" s="83"/>
      <c r="Q1290" s="55"/>
      <c r="X1290" s="84" t="str">
        <f t="shared" si="35"/>
        <v>用户管理-管理器用户_权限分配_66</v>
      </c>
    </row>
    <row r="1291" spans="2:24" s="48" customFormat="1" ht="14.85" hidden="1" customHeight="1" x14ac:dyDescent="0.25">
      <c r="B1291" s="82" t="s">
        <v>2566</v>
      </c>
      <c r="C1291" s="8" t="s">
        <v>2636</v>
      </c>
      <c r="D1291" s="81" t="s">
        <v>2809</v>
      </c>
      <c r="E1291" s="52"/>
      <c r="G1291" s="81" t="s">
        <v>2810</v>
      </c>
      <c r="H1291" s="54"/>
      <c r="I1291" s="54"/>
      <c r="J1291" s="55"/>
      <c r="K1291" s="55"/>
      <c r="L1291" s="55"/>
      <c r="M1291" s="55"/>
      <c r="N1291" s="55"/>
      <c r="O1291" s="83"/>
      <c r="P1291" s="83"/>
      <c r="Q1291" s="55"/>
      <c r="X1291" s="84" t="str">
        <f t="shared" si="35"/>
        <v>用户管理-管理器用户_权限分配_66</v>
      </c>
    </row>
    <row r="1292" spans="2:24" s="48" customFormat="1" ht="14.85" hidden="1" customHeight="1" x14ac:dyDescent="0.25">
      <c r="B1292" s="82" t="s">
        <v>2566</v>
      </c>
      <c r="C1292" s="8" t="s">
        <v>2636</v>
      </c>
      <c r="D1292" s="81" t="s">
        <v>2811</v>
      </c>
      <c r="E1292" s="52"/>
      <c r="G1292" s="81" t="s">
        <v>2812</v>
      </c>
      <c r="H1292" s="54"/>
      <c r="I1292" s="54"/>
      <c r="J1292" s="55"/>
      <c r="K1292" s="55"/>
      <c r="L1292" s="55"/>
      <c r="M1292" s="55"/>
      <c r="N1292" s="55"/>
      <c r="O1292" s="83"/>
      <c r="P1292" s="83"/>
      <c r="Q1292" s="55"/>
      <c r="X1292" s="84" t="str">
        <f t="shared" si="35"/>
        <v>用户管理-管理器用户_权限分配_66</v>
      </c>
    </row>
    <row r="1293" spans="2:24" s="48" customFormat="1" ht="14.85" hidden="1" customHeight="1" x14ac:dyDescent="0.25">
      <c r="B1293" s="82" t="s">
        <v>2566</v>
      </c>
      <c r="C1293" s="8" t="s">
        <v>2636</v>
      </c>
      <c r="D1293" s="81" t="s">
        <v>2813</v>
      </c>
      <c r="E1293" s="52"/>
      <c r="G1293" s="81" t="s">
        <v>2814</v>
      </c>
      <c r="H1293" s="54"/>
      <c r="I1293" s="54"/>
      <c r="J1293" s="55"/>
      <c r="K1293" s="55"/>
      <c r="L1293" s="55"/>
      <c r="M1293" s="55"/>
      <c r="N1293" s="55"/>
      <c r="O1293" s="83"/>
      <c r="P1293" s="83"/>
      <c r="Q1293" s="55"/>
      <c r="X1293" s="84" t="str">
        <f t="shared" si="35"/>
        <v>用户管理-管理器用户_权限分配_66</v>
      </c>
    </row>
    <row r="1294" spans="2:24" s="48" customFormat="1" ht="14.85" hidden="1" customHeight="1" x14ac:dyDescent="0.25">
      <c r="B1294" s="82" t="s">
        <v>2566</v>
      </c>
      <c r="C1294" s="8" t="s">
        <v>2636</v>
      </c>
      <c r="D1294" s="81" t="s">
        <v>2815</v>
      </c>
      <c r="E1294" s="52"/>
      <c r="G1294" s="81" t="s">
        <v>2816</v>
      </c>
      <c r="H1294" s="54"/>
      <c r="I1294" s="54"/>
      <c r="J1294" s="55"/>
      <c r="K1294" s="55"/>
      <c r="L1294" s="55"/>
      <c r="M1294" s="55"/>
      <c r="N1294" s="55"/>
      <c r="O1294" s="83"/>
      <c r="P1294" s="83"/>
      <c r="Q1294" s="55"/>
      <c r="X1294" s="84" t="str">
        <f t="shared" si="35"/>
        <v>用户管理-管理器用户_权限分配_66</v>
      </c>
    </row>
    <row r="1295" spans="2:24" s="48" customFormat="1" ht="14.85" hidden="1" customHeight="1" x14ac:dyDescent="0.25">
      <c r="B1295" s="82" t="s">
        <v>2566</v>
      </c>
      <c r="C1295" s="8" t="s">
        <v>2636</v>
      </c>
      <c r="D1295" s="81" t="s">
        <v>2817</v>
      </c>
      <c r="E1295" s="52"/>
      <c r="G1295" s="81" t="s">
        <v>2818</v>
      </c>
      <c r="H1295" s="54"/>
      <c r="I1295" s="54"/>
      <c r="J1295" s="55"/>
      <c r="K1295" s="55"/>
      <c r="L1295" s="55"/>
      <c r="M1295" s="55"/>
      <c r="N1295" s="55"/>
      <c r="O1295" s="83"/>
      <c r="P1295" s="83"/>
      <c r="Q1295" s="55"/>
      <c r="X1295" s="84" t="str">
        <f t="shared" si="35"/>
        <v>用户管理-管理器用户_权限分配_66</v>
      </c>
    </row>
    <row r="1296" spans="2:24" s="48" customFormat="1" ht="14.85" hidden="1" customHeight="1" x14ac:dyDescent="0.25">
      <c r="B1296" s="82" t="s">
        <v>2566</v>
      </c>
      <c r="C1296" s="8" t="s">
        <v>2636</v>
      </c>
      <c r="D1296" s="81" t="s">
        <v>2809</v>
      </c>
      <c r="E1296" s="52"/>
      <c r="G1296" s="81" t="s">
        <v>2819</v>
      </c>
      <c r="H1296" s="54"/>
      <c r="I1296" s="54"/>
      <c r="J1296" s="55"/>
      <c r="K1296" s="55"/>
      <c r="L1296" s="55"/>
      <c r="M1296" s="55"/>
      <c r="N1296" s="55"/>
      <c r="O1296" s="83"/>
      <c r="P1296" s="83"/>
      <c r="Q1296" s="55"/>
      <c r="X1296" s="84" t="str">
        <f t="shared" si="35"/>
        <v>用户管理-管理器用户_权限分配_66</v>
      </c>
    </row>
    <row r="1297" spans="2:24" s="48" customFormat="1" ht="14.85" hidden="1" customHeight="1" x14ac:dyDescent="0.25">
      <c r="B1297" s="82" t="s">
        <v>2820</v>
      </c>
      <c r="C1297" s="8" t="s">
        <v>2172</v>
      </c>
      <c r="D1297" s="81" t="s">
        <v>2821</v>
      </c>
      <c r="E1297" s="52"/>
      <c r="G1297" s="81" t="s">
        <v>2822</v>
      </c>
      <c r="H1297" s="54"/>
      <c r="I1297" s="54"/>
      <c r="J1297" s="55"/>
      <c r="K1297" s="55"/>
      <c r="L1297" s="55"/>
      <c r="M1297" s="55"/>
      <c r="N1297" s="55"/>
      <c r="O1297" s="83"/>
      <c r="P1297" s="83"/>
      <c r="Q1297" s="55"/>
      <c r="X1297" s="84" t="str">
        <f t="shared" si="35"/>
        <v>用户管理-数据库用户_界面显示_3</v>
      </c>
    </row>
    <row r="1298" spans="2:24" s="48" customFormat="1" ht="14.85" hidden="1" customHeight="1" x14ac:dyDescent="0.25">
      <c r="B1298" s="82" t="s">
        <v>2820</v>
      </c>
      <c r="C1298" s="8" t="s">
        <v>2569</v>
      </c>
      <c r="D1298" s="81" t="s">
        <v>2823</v>
      </c>
      <c r="E1298" s="52"/>
      <c r="G1298" s="81" t="s">
        <v>2824</v>
      </c>
      <c r="H1298" s="54"/>
      <c r="I1298" s="54"/>
      <c r="J1298" s="55"/>
      <c r="K1298" s="55"/>
      <c r="L1298" s="55"/>
      <c r="M1298" s="55"/>
      <c r="N1298" s="55"/>
      <c r="O1298" s="83"/>
      <c r="P1298" s="83"/>
      <c r="Q1298" s="55"/>
      <c r="X1298" s="84" t="str">
        <f t="shared" si="35"/>
        <v>用户管理-数据库用户_按钮-切换_1</v>
      </c>
    </row>
    <row r="1299" spans="2:24" s="48" customFormat="1" ht="14.85" hidden="1" customHeight="1" x14ac:dyDescent="0.25">
      <c r="B1299" s="82" t="s">
        <v>2820</v>
      </c>
      <c r="C1299" s="8" t="s">
        <v>2684</v>
      </c>
      <c r="D1299" s="81" t="s">
        <v>2825</v>
      </c>
      <c r="E1299" s="52"/>
      <c r="G1299" s="81" t="s">
        <v>2826</v>
      </c>
      <c r="H1299" s="54"/>
      <c r="I1299" s="54"/>
      <c r="J1299" s="55"/>
      <c r="K1299" s="55"/>
      <c r="L1299" s="55"/>
      <c r="M1299" s="55"/>
      <c r="N1299" s="55"/>
      <c r="O1299" s="83"/>
      <c r="P1299" s="83"/>
      <c r="Q1299" s="55"/>
      <c r="X1299" s="84" t="str">
        <f t="shared" si="35"/>
        <v>用户管理-数据库用户_按钮-修改_2</v>
      </c>
    </row>
    <row r="1300" spans="2:24" s="48" customFormat="1" ht="14.85" hidden="1" customHeight="1" x14ac:dyDescent="0.25">
      <c r="B1300" s="82" t="s">
        <v>2820</v>
      </c>
      <c r="C1300" s="8" t="s">
        <v>2827</v>
      </c>
      <c r="D1300" s="81" t="s">
        <v>2828</v>
      </c>
      <c r="E1300" s="52"/>
      <c r="G1300" s="81" t="s">
        <v>2829</v>
      </c>
      <c r="H1300" s="54"/>
      <c r="I1300" s="54"/>
      <c r="J1300" s="55"/>
      <c r="K1300" s="55"/>
      <c r="L1300" s="55"/>
      <c r="M1300" s="55"/>
      <c r="N1300" s="55"/>
      <c r="O1300" s="83"/>
      <c r="P1300" s="83"/>
      <c r="Q1300" s="55"/>
      <c r="X1300" s="84" t="str">
        <f t="shared" si="35"/>
        <v>用户管理-数据库用户_按钮-新增_1</v>
      </c>
    </row>
    <row r="1301" spans="2:24" s="48" customFormat="1" ht="14.85" hidden="1" customHeight="1" x14ac:dyDescent="0.25">
      <c r="B1301" s="82" t="s">
        <v>2820</v>
      </c>
      <c r="C1301" s="8" t="s">
        <v>2133</v>
      </c>
      <c r="D1301" s="81" t="s">
        <v>2830</v>
      </c>
      <c r="E1301" s="52"/>
      <c r="G1301" s="81" t="s">
        <v>2831</v>
      </c>
      <c r="H1301" s="54"/>
      <c r="I1301" s="54"/>
      <c r="J1301" s="55"/>
      <c r="K1301" s="55"/>
      <c r="L1301" s="55"/>
      <c r="M1301" s="55"/>
      <c r="N1301" s="55"/>
      <c r="O1301" s="83"/>
      <c r="P1301" s="83"/>
      <c r="Q1301" s="55"/>
      <c r="X1301" s="84" t="str">
        <f t="shared" si="35"/>
        <v>用户管理-数据库用户_按钮-复制_1</v>
      </c>
    </row>
    <row r="1302" spans="2:24" s="48" customFormat="1" ht="14.85" hidden="1" customHeight="1" x14ac:dyDescent="0.25">
      <c r="B1302" s="82" t="s">
        <v>2820</v>
      </c>
      <c r="C1302" s="8" t="s">
        <v>2136</v>
      </c>
      <c r="D1302" s="81" t="s">
        <v>2832</v>
      </c>
      <c r="E1302" s="52"/>
      <c r="G1302" s="81" t="s">
        <v>2833</v>
      </c>
      <c r="H1302" s="54"/>
      <c r="I1302" s="54"/>
      <c r="J1302" s="55"/>
      <c r="K1302" s="55"/>
      <c r="L1302" s="55"/>
      <c r="M1302" s="55"/>
      <c r="N1302" s="55"/>
      <c r="O1302" s="83"/>
      <c r="P1302" s="83"/>
      <c r="Q1302" s="55"/>
      <c r="X1302" s="84" t="str">
        <f t="shared" si="35"/>
        <v>用户管理-数据库用户_按钮-导出csv_1</v>
      </c>
    </row>
    <row r="1303" spans="2:24" s="48" customFormat="1" ht="14.85" hidden="1" customHeight="1" x14ac:dyDescent="0.25">
      <c r="B1303" s="82" t="s">
        <v>2820</v>
      </c>
      <c r="C1303" s="8" t="s">
        <v>2139</v>
      </c>
      <c r="D1303" s="81" t="s">
        <v>2834</v>
      </c>
      <c r="E1303" s="52"/>
      <c r="G1303" s="81" t="s">
        <v>2835</v>
      </c>
      <c r="H1303" s="54"/>
      <c r="I1303" s="54"/>
      <c r="J1303" s="55"/>
      <c r="K1303" s="55"/>
      <c r="L1303" s="55"/>
      <c r="M1303" s="55"/>
      <c r="N1303" s="55"/>
      <c r="O1303" s="83"/>
      <c r="P1303" s="83"/>
      <c r="Q1303" s="55"/>
      <c r="X1303" s="84" t="str">
        <f t="shared" si="35"/>
        <v>用户管理-数据库用户_搜索框_1</v>
      </c>
    </row>
    <row r="1304" spans="2:24" s="48" customFormat="1" ht="14.85" hidden="1" customHeight="1" x14ac:dyDescent="0.25">
      <c r="B1304" s="82" t="s">
        <v>2820</v>
      </c>
      <c r="C1304" s="8" t="s">
        <v>2142</v>
      </c>
      <c r="D1304" s="81" t="s">
        <v>2836</v>
      </c>
      <c r="E1304" s="52"/>
      <c r="G1304" s="81" t="s">
        <v>2837</v>
      </c>
      <c r="H1304" s="54"/>
      <c r="I1304" s="54"/>
      <c r="J1304" s="55"/>
      <c r="K1304" s="55"/>
      <c r="L1304" s="55"/>
      <c r="M1304" s="55"/>
      <c r="N1304" s="55"/>
      <c r="O1304" s="83"/>
      <c r="P1304" s="83"/>
      <c r="Q1304" s="55"/>
      <c r="X1304" s="84" t="str">
        <f t="shared" si="35"/>
        <v>用户管理-数据库用户_按钮-全屏_1</v>
      </c>
    </row>
    <row r="1305" spans="2:24" s="48" customFormat="1" ht="14.85" hidden="1" customHeight="1" x14ac:dyDescent="0.25">
      <c r="B1305" s="82" t="s">
        <v>2820</v>
      </c>
      <c r="C1305" s="8" t="s">
        <v>2145</v>
      </c>
      <c r="D1305" s="81" t="s">
        <v>2838</v>
      </c>
      <c r="E1305" s="52"/>
      <c r="G1305" s="81" t="s">
        <v>2839</v>
      </c>
      <c r="H1305" s="54"/>
      <c r="I1305" s="54"/>
      <c r="J1305" s="55"/>
      <c r="K1305" s="55"/>
      <c r="L1305" s="55"/>
      <c r="M1305" s="55"/>
      <c r="N1305" s="55"/>
      <c r="O1305" s="83"/>
      <c r="P1305" s="83"/>
      <c r="Q1305" s="55"/>
      <c r="X1305" s="84" t="str">
        <f t="shared" si="35"/>
        <v>用户管理-数据库用户_按钮-列设置_1</v>
      </c>
    </row>
    <row r="1306" spans="2:24" s="48" customFormat="1" ht="14.85" hidden="1" customHeight="1" x14ac:dyDescent="0.25">
      <c r="B1306" s="82" t="s">
        <v>2820</v>
      </c>
      <c r="C1306" s="8" t="s">
        <v>2121</v>
      </c>
      <c r="D1306" s="81" t="s">
        <v>2840</v>
      </c>
      <c r="E1306" s="52"/>
      <c r="G1306" s="81" t="s">
        <v>2841</v>
      </c>
      <c r="H1306" s="54"/>
      <c r="I1306" s="54"/>
      <c r="J1306" s="55"/>
      <c r="K1306" s="55"/>
      <c r="L1306" s="55"/>
      <c r="M1306" s="55"/>
      <c r="N1306" s="55"/>
      <c r="O1306" s="83"/>
      <c r="P1306" s="83"/>
      <c r="Q1306" s="55"/>
      <c r="X1306" s="84" t="str">
        <f t="shared" si="35"/>
        <v>用户管理-数据库用户_按钮-排序_1</v>
      </c>
    </row>
    <row r="1307" spans="2:24" s="48" customFormat="1" ht="14.85" hidden="1" customHeight="1" x14ac:dyDescent="0.25">
      <c r="B1307" s="82" t="s">
        <v>2820</v>
      </c>
      <c r="C1307" s="8" t="s">
        <v>2647</v>
      </c>
      <c r="D1307" s="81" t="s">
        <v>2842</v>
      </c>
      <c r="E1307" s="52"/>
      <c r="G1307" s="81" t="s">
        <v>2843</v>
      </c>
      <c r="H1307" s="54"/>
      <c r="I1307" s="54"/>
      <c r="J1307" s="55"/>
      <c r="K1307" s="55"/>
      <c r="L1307" s="55"/>
      <c r="M1307" s="55"/>
      <c r="N1307" s="55"/>
      <c r="O1307" s="83"/>
      <c r="P1307" s="83"/>
      <c r="Q1307" s="55"/>
      <c r="X1307" s="84" t="str">
        <f t="shared" si="35"/>
        <v>用户管理-数据库用户_搜索_1</v>
      </c>
    </row>
    <row r="1308" spans="2:24" s="48" customFormat="1" ht="14.85" hidden="1" customHeight="1" x14ac:dyDescent="0.25">
      <c r="B1308" s="82" t="s">
        <v>2820</v>
      </c>
      <c r="C1308" s="8" t="s">
        <v>2590</v>
      </c>
      <c r="D1308" s="81" t="s">
        <v>2844</v>
      </c>
      <c r="E1308" s="52"/>
      <c r="G1308" s="81" t="s">
        <v>2845</v>
      </c>
      <c r="H1308" s="54"/>
      <c r="I1308" s="54"/>
      <c r="J1308" s="55"/>
      <c r="K1308" s="55"/>
      <c r="L1308" s="55"/>
      <c r="M1308" s="55"/>
      <c r="N1308" s="55"/>
      <c r="O1308" s="83"/>
      <c r="P1308" s="83"/>
      <c r="Q1308" s="55"/>
      <c r="X1308" s="84" t="str">
        <f t="shared" si="35"/>
        <v>用户管理-数据库用户_按钮-刷新_1</v>
      </c>
    </row>
    <row r="1309" spans="2:24" s="48" customFormat="1" ht="14.85" hidden="1" customHeight="1" x14ac:dyDescent="0.25">
      <c r="B1309" s="82" t="s">
        <v>2820</v>
      </c>
      <c r="C1309" s="8" t="s">
        <v>2846</v>
      </c>
      <c r="D1309" s="81" t="s">
        <v>2847</v>
      </c>
      <c r="E1309" s="52"/>
      <c r="G1309" s="81" t="s">
        <v>2848</v>
      </c>
      <c r="H1309" s="54"/>
      <c r="I1309" s="54"/>
      <c r="J1309" s="55"/>
      <c r="K1309" s="55"/>
      <c r="L1309" s="55"/>
      <c r="M1309" s="55"/>
      <c r="N1309" s="55"/>
      <c r="O1309" s="83"/>
      <c r="P1309" s="83"/>
      <c r="Q1309" s="55"/>
      <c r="X1309" s="84" t="str">
        <f t="shared" si="35"/>
        <v>用户管理-数据库用户_修改_5</v>
      </c>
    </row>
    <row r="1310" spans="2:24" s="48" customFormat="1" ht="14.85" hidden="1" customHeight="1" x14ac:dyDescent="0.25">
      <c r="B1310" s="82" t="s">
        <v>2820</v>
      </c>
      <c r="C1310" s="8" t="s">
        <v>2846</v>
      </c>
      <c r="D1310" s="81" t="s">
        <v>2849</v>
      </c>
      <c r="E1310" s="52"/>
      <c r="G1310" s="81" t="s">
        <v>2850</v>
      </c>
      <c r="H1310" s="54"/>
      <c r="I1310" s="54"/>
      <c r="J1310" s="55"/>
      <c r="K1310" s="55"/>
      <c r="L1310" s="55"/>
      <c r="M1310" s="55"/>
      <c r="N1310" s="55"/>
      <c r="O1310" s="83"/>
      <c r="P1310" s="83"/>
      <c r="Q1310" s="55"/>
      <c r="X1310" s="84" t="str">
        <f t="shared" si="35"/>
        <v>用户管理-数据库用户_修改_5</v>
      </c>
    </row>
    <row r="1311" spans="2:24" s="48" customFormat="1" ht="14.85" hidden="1" customHeight="1" x14ac:dyDescent="0.25">
      <c r="B1311" s="82" t="s">
        <v>2820</v>
      </c>
      <c r="C1311" s="8" t="s">
        <v>1487</v>
      </c>
      <c r="D1311" s="81" t="s">
        <v>2851</v>
      </c>
      <c r="E1311" s="52"/>
      <c r="G1311" s="81" t="s">
        <v>2852</v>
      </c>
      <c r="H1311" s="54"/>
      <c r="I1311" s="54"/>
      <c r="J1311" s="55"/>
      <c r="K1311" s="55"/>
      <c r="L1311" s="55"/>
      <c r="M1311" s="55"/>
      <c r="N1311" s="55"/>
      <c r="O1311" s="83"/>
      <c r="P1311" s="83"/>
      <c r="Q1311" s="55"/>
      <c r="X1311" s="84" t="str">
        <f t="shared" si="35"/>
        <v>用户管理-数据库用户_按钮-取消_4</v>
      </c>
    </row>
    <row r="1312" spans="2:24" s="48" customFormat="1" ht="14.85" hidden="1" customHeight="1" x14ac:dyDescent="0.25">
      <c r="B1312" s="82" t="s">
        <v>2820</v>
      </c>
      <c r="C1312" s="8" t="s">
        <v>2563</v>
      </c>
      <c r="D1312" s="81" t="s">
        <v>2853</v>
      </c>
      <c r="E1312" s="52"/>
      <c r="G1312" s="81" t="s">
        <v>2854</v>
      </c>
      <c r="H1312" s="54"/>
      <c r="I1312" s="54"/>
      <c r="J1312" s="55"/>
      <c r="K1312" s="55"/>
      <c r="L1312" s="55"/>
      <c r="M1312" s="55"/>
      <c r="N1312" s="55"/>
      <c r="O1312" s="83"/>
      <c r="P1312" s="83"/>
      <c r="Q1312" s="55"/>
      <c r="X1312" s="84" t="str">
        <f t="shared" si="35"/>
        <v>用户管理-数据库用户_按钮-确定_3</v>
      </c>
    </row>
    <row r="1313" spans="2:24" s="48" customFormat="1" ht="14.85" hidden="1" customHeight="1" x14ac:dyDescent="0.25">
      <c r="B1313" s="82" t="s">
        <v>2820</v>
      </c>
      <c r="C1313" s="8" t="s">
        <v>2846</v>
      </c>
      <c r="D1313" s="81" t="s">
        <v>2855</v>
      </c>
      <c r="E1313" s="52"/>
      <c r="G1313" s="81" t="s">
        <v>2856</v>
      </c>
      <c r="H1313" s="54"/>
      <c r="I1313" s="54"/>
      <c r="J1313" s="55"/>
      <c r="K1313" s="55"/>
      <c r="L1313" s="55"/>
      <c r="M1313" s="55"/>
      <c r="N1313" s="55"/>
      <c r="O1313" s="83"/>
      <c r="P1313" s="83"/>
      <c r="Q1313" s="55"/>
      <c r="X1313" s="84" t="str">
        <f t="shared" si="35"/>
        <v>用户管理-数据库用户_修改_5</v>
      </c>
    </row>
    <row r="1314" spans="2:24" s="48" customFormat="1" ht="14.85" hidden="1" customHeight="1" x14ac:dyDescent="0.25">
      <c r="B1314" s="238" t="s">
        <v>2820</v>
      </c>
      <c r="C1314" s="242" t="s">
        <v>2593</v>
      </c>
      <c r="D1314" s="239" t="s">
        <v>2857</v>
      </c>
      <c r="E1314" s="52"/>
      <c r="G1314" s="239" t="s">
        <v>2858</v>
      </c>
      <c r="H1314" s="54"/>
      <c r="I1314" s="54"/>
      <c r="J1314" s="55"/>
      <c r="K1314" s="55"/>
      <c r="L1314" s="55"/>
      <c r="M1314" s="55"/>
      <c r="N1314" s="55"/>
      <c r="O1314" s="83"/>
      <c r="P1314" s="83"/>
      <c r="Q1314" s="55"/>
      <c r="X1314" s="84" t="str">
        <f t="shared" si="35"/>
        <v>用户管理-数据库用户_新增_11</v>
      </c>
    </row>
    <row r="1315" spans="2:24" s="48" customFormat="1" ht="14.85" hidden="1" customHeight="1" x14ac:dyDescent="0.25">
      <c r="B1315" s="82" t="s">
        <v>2820</v>
      </c>
      <c r="C1315" s="8" t="s">
        <v>2593</v>
      </c>
      <c r="D1315" s="81" t="s">
        <v>2859</v>
      </c>
      <c r="E1315" s="52"/>
      <c r="G1315" s="81" t="s">
        <v>2860</v>
      </c>
      <c r="H1315" s="54"/>
      <c r="I1315" s="54"/>
      <c r="J1315" s="55"/>
      <c r="K1315" s="55"/>
      <c r="L1315" s="55"/>
      <c r="M1315" s="55"/>
      <c r="N1315" s="55"/>
      <c r="O1315" s="83"/>
      <c r="P1315" s="83"/>
      <c r="Q1315" s="55"/>
      <c r="X1315" s="84" t="str">
        <f t="shared" si="35"/>
        <v>用户管理-数据库用户_新增_11</v>
      </c>
    </row>
    <row r="1316" spans="2:24" s="48" customFormat="1" ht="14.85" hidden="1" customHeight="1" x14ac:dyDescent="0.25">
      <c r="B1316" s="82" t="s">
        <v>2820</v>
      </c>
      <c r="C1316" s="8" t="s">
        <v>2593</v>
      </c>
      <c r="D1316" s="81" t="s">
        <v>2861</v>
      </c>
      <c r="E1316" s="52"/>
      <c r="G1316" s="81" t="s">
        <v>2862</v>
      </c>
      <c r="H1316" s="54"/>
      <c r="I1316" s="54"/>
      <c r="J1316" s="55"/>
      <c r="K1316" s="55"/>
      <c r="L1316" s="55"/>
      <c r="M1316" s="55"/>
      <c r="N1316" s="55"/>
      <c r="O1316" s="83"/>
      <c r="P1316" s="83"/>
      <c r="Q1316" s="55"/>
      <c r="X1316" s="84" t="str">
        <f t="shared" si="35"/>
        <v>用户管理-数据库用户_新增_11</v>
      </c>
    </row>
    <row r="1317" spans="2:24" s="48" customFormat="1" ht="14.85" hidden="1" customHeight="1" x14ac:dyDescent="0.25">
      <c r="B1317" s="82" t="s">
        <v>2820</v>
      </c>
      <c r="C1317" s="8" t="s">
        <v>2593</v>
      </c>
      <c r="D1317" s="81" t="s">
        <v>2863</v>
      </c>
      <c r="E1317" s="52"/>
      <c r="G1317" s="81" t="s">
        <v>2864</v>
      </c>
      <c r="H1317" s="54"/>
      <c r="I1317" s="54"/>
      <c r="J1317" s="55"/>
      <c r="K1317" s="55"/>
      <c r="L1317" s="55"/>
      <c r="M1317" s="55"/>
      <c r="N1317" s="55"/>
      <c r="O1317" s="83"/>
      <c r="P1317" s="83"/>
      <c r="Q1317" s="55"/>
      <c r="X1317" s="84" t="str">
        <f t="shared" si="35"/>
        <v>用户管理-数据库用户_新增_11</v>
      </c>
    </row>
    <row r="1318" spans="2:24" s="48" customFormat="1" ht="14.85" hidden="1" customHeight="1" x14ac:dyDescent="0.25">
      <c r="B1318" s="82" t="s">
        <v>2820</v>
      </c>
      <c r="C1318" s="8" t="s">
        <v>2593</v>
      </c>
      <c r="D1318" s="81" t="s">
        <v>2865</v>
      </c>
      <c r="E1318" s="52"/>
      <c r="G1318" s="81" t="s">
        <v>2866</v>
      </c>
      <c r="H1318" s="54"/>
      <c r="I1318" s="54"/>
      <c r="J1318" s="55"/>
      <c r="K1318" s="55"/>
      <c r="L1318" s="55"/>
      <c r="M1318" s="55"/>
      <c r="N1318" s="55"/>
      <c r="O1318" s="83"/>
      <c r="P1318" s="83"/>
      <c r="Q1318" s="55"/>
      <c r="X1318" s="84" t="str">
        <f t="shared" si="35"/>
        <v>用户管理-数据库用户_新增_11</v>
      </c>
    </row>
    <row r="1319" spans="2:24" s="48" customFormat="1" ht="14.85" hidden="1" customHeight="1" x14ac:dyDescent="0.25">
      <c r="B1319" s="82" t="s">
        <v>2820</v>
      </c>
      <c r="C1319" s="8" t="s">
        <v>2593</v>
      </c>
      <c r="D1319" s="81" t="s">
        <v>2867</v>
      </c>
      <c r="E1319" s="52"/>
      <c r="G1319" s="81" t="s">
        <v>2868</v>
      </c>
      <c r="H1319" s="54"/>
      <c r="I1319" s="54"/>
      <c r="J1319" s="55"/>
      <c r="K1319" s="55"/>
      <c r="L1319" s="55"/>
      <c r="M1319" s="55"/>
      <c r="N1319" s="55"/>
      <c r="O1319" s="83"/>
      <c r="P1319" s="83"/>
      <c r="Q1319" s="55"/>
      <c r="X1319" s="84" t="str">
        <f t="shared" si="35"/>
        <v>用户管理-数据库用户_新增_11</v>
      </c>
    </row>
    <row r="1320" spans="2:24" s="48" customFormat="1" ht="14.85" hidden="1" customHeight="1" x14ac:dyDescent="0.25">
      <c r="B1320" s="82" t="s">
        <v>2820</v>
      </c>
      <c r="C1320" s="8" t="s">
        <v>2593</v>
      </c>
      <c r="D1320" s="81" t="s">
        <v>2869</v>
      </c>
      <c r="E1320" s="52"/>
      <c r="G1320" s="81" t="s">
        <v>2870</v>
      </c>
      <c r="H1320" s="54"/>
      <c r="I1320" s="54"/>
      <c r="J1320" s="55"/>
      <c r="K1320" s="55"/>
      <c r="L1320" s="55"/>
      <c r="M1320" s="55"/>
      <c r="N1320" s="55"/>
      <c r="O1320" s="83"/>
      <c r="P1320" s="83"/>
      <c r="Q1320" s="55"/>
      <c r="X1320" s="84" t="str">
        <f t="shared" si="35"/>
        <v>用户管理-数据库用户_新增_11</v>
      </c>
    </row>
    <row r="1321" spans="2:24" s="48" customFormat="1" ht="14.85" hidden="1" customHeight="1" x14ac:dyDescent="0.25">
      <c r="B1321" s="82" t="s">
        <v>2820</v>
      </c>
      <c r="C1321" s="8" t="s">
        <v>2593</v>
      </c>
      <c r="D1321" s="81" t="s">
        <v>2871</v>
      </c>
      <c r="E1321" s="52"/>
      <c r="G1321" s="81" t="s">
        <v>2872</v>
      </c>
      <c r="H1321" s="54"/>
      <c r="I1321" s="54"/>
      <c r="J1321" s="55"/>
      <c r="K1321" s="55"/>
      <c r="L1321" s="55"/>
      <c r="M1321" s="55"/>
      <c r="N1321" s="55"/>
      <c r="O1321" s="83"/>
      <c r="P1321" s="83"/>
      <c r="Q1321" s="55"/>
      <c r="X1321" s="84" t="str">
        <f t="shared" si="35"/>
        <v>用户管理-数据库用户_新增_11</v>
      </c>
    </row>
    <row r="1322" spans="2:24" s="48" customFormat="1" ht="14.85" hidden="1" customHeight="1" x14ac:dyDescent="0.25">
      <c r="B1322" s="82" t="s">
        <v>2820</v>
      </c>
      <c r="C1322" s="8" t="s">
        <v>2593</v>
      </c>
      <c r="D1322" s="81" t="s">
        <v>2873</v>
      </c>
      <c r="E1322" s="52"/>
      <c r="G1322" s="81" t="s">
        <v>2874</v>
      </c>
      <c r="H1322" s="54"/>
      <c r="I1322" s="54"/>
      <c r="J1322" s="55"/>
      <c r="K1322" s="55"/>
      <c r="L1322" s="55"/>
      <c r="M1322" s="55"/>
      <c r="N1322" s="55"/>
      <c r="O1322" s="83"/>
      <c r="P1322" s="83"/>
      <c r="Q1322" s="55"/>
      <c r="X1322" s="84" t="str">
        <f t="shared" si="35"/>
        <v>用户管理-数据库用户_新增_11</v>
      </c>
    </row>
    <row r="1323" spans="2:24" s="48" customFormat="1" ht="14.85" hidden="1" customHeight="1" x14ac:dyDescent="0.25">
      <c r="B1323" s="82" t="s">
        <v>2820</v>
      </c>
      <c r="C1323" s="8" t="s">
        <v>2593</v>
      </c>
      <c r="D1323" s="81" t="s">
        <v>2875</v>
      </c>
      <c r="E1323" s="52"/>
      <c r="G1323" s="81" t="s">
        <v>2876</v>
      </c>
      <c r="H1323" s="54"/>
      <c r="I1323" s="54"/>
      <c r="J1323" s="55"/>
      <c r="K1323" s="55"/>
      <c r="L1323" s="55"/>
      <c r="M1323" s="55"/>
      <c r="N1323" s="55"/>
      <c r="O1323" s="83"/>
      <c r="P1323" s="83"/>
      <c r="Q1323" s="55"/>
      <c r="X1323" s="84" t="str">
        <f t="shared" si="35"/>
        <v>用户管理-数据库用户_新增_11</v>
      </c>
    </row>
    <row r="1324" spans="2:24" s="48" customFormat="1" ht="14.85" hidden="1" customHeight="1" x14ac:dyDescent="0.25">
      <c r="B1324" s="82" t="s">
        <v>2820</v>
      </c>
      <c r="C1324" s="8" t="s">
        <v>2593</v>
      </c>
      <c r="D1324" s="81" t="s">
        <v>2877</v>
      </c>
      <c r="E1324" s="52"/>
      <c r="G1324" s="81" t="s">
        <v>2878</v>
      </c>
      <c r="H1324" s="54"/>
      <c r="I1324" s="54"/>
      <c r="J1324" s="55"/>
      <c r="K1324" s="55"/>
      <c r="L1324" s="55"/>
      <c r="M1324" s="55"/>
      <c r="N1324" s="55"/>
      <c r="O1324" s="83"/>
      <c r="P1324" s="83"/>
      <c r="Q1324" s="55"/>
      <c r="X1324" s="84" t="str">
        <f t="shared" ref="X1324:X1387" si="36">B1324&amp;"_"&amp;C1324&amp;"_"&amp;COUNTIFS(B:B,B:B,C:C,C:C)</f>
        <v>用户管理-数据库用户_新增_11</v>
      </c>
    </row>
    <row r="1325" spans="2:24" s="48" customFormat="1" ht="14.85" hidden="1" customHeight="1" x14ac:dyDescent="0.25">
      <c r="B1325" s="82" t="s">
        <v>2820</v>
      </c>
      <c r="C1325" s="8" t="s">
        <v>2879</v>
      </c>
      <c r="D1325" s="81" t="s">
        <v>2880</v>
      </c>
      <c r="E1325" s="52"/>
      <c r="G1325" s="81" t="s">
        <v>2881</v>
      </c>
      <c r="H1325" s="54"/>
      <c r="I1325" s="54"/>
      <c r="J1325" s="55"/>
      <c r="K1325" s="55"/>
      <c r="L1325" s="55"/>
      <c r="M1325" s="55"/>
      <c r="N1325" s="55"/>
      <c r="O1325" s="83"/>
      <c r="P1325" s="83"/>
      <c r="Q1325" s="55"/>
      <c r="X1325" s="84" t="str">
        <f t="shared" si="36"/>
        <v>用户管理-数据库用户_按钮-全选_1</v>
      </c>
    </row>
    <row r="1326" spans="2:24" s="48" customFormat="1" ht="14.85" hidden="1" customHeight="1" x14ac:dyDescent="0.25">
      <c r="B1326" s="82" t="s">
        <v>2820</v>
      </c>
      <c r="C1326" s="8" t="s">
        <v>2882</v>
      </c>
      <c r="D1326" s="81" t="s">
        <v>2883</v>
      </c>
      <c r="E1326" s="52"/>
      <c r="G1326" s="81" t="s">
        <v>2884</v>
      </c>
      <c r="H1326" s="54"/>
      <c r="I1326" s="54"/>
      <c r="J1326" s="55"/>
      <c r="K1326" s="55"/>
      <c r="L1326" s="55"/>
      <c r="M1326" s="55"/>
      <c r="N1326" s="55"/>
      <c r="O1326" s="83"/>
      <c r="P1326" s="83"/>
      <c r="Q1326" s="55"/>
      <c r="X1326" s="84" t="str">
        <f t="shared" si="36"/>
        <v>用户管理-数据库用户_权限_2</v>
      </c>
    </row>
    <row r="1327" spans="2:24" s="48" customFormat="1" ht="14.85" hidden="1" customHeight="1" x14ac:dyDescent="0.25">
      <c r="B1327" s="82" t="s">
        <v>2820</v>
      </c>
      <c r="C1327" s="8" t="s">
        <v>2882</v>
      </c>
      <c r="D1327" s="81" t="s">
        <v>2885</v>
      </c>
      <c r="E1327" s="52"/>
      <c r="G1327" s="81" t="s">
        <v>2886</v>
      </c>
      <c r="H1327" s="54"/>
      <c r="I1327" s="54"/>
      <c r="J1327" s="55"/>
      <c r="K1327" s="55"/>
      <c r="L1327" s="55"/>
      <c r="M1327" s="55"/>
      <c r="N1327" s="55"/>
      <c r="O1327" s="83"/>
      <c r="P1327" s="83"/>
      <c r="Q1327" s="55"/>
      <c r="X1327" s="84" t="str">
        <f t="shared" si="36"/>
        <v>用户管理-数据库用户_权限_2</v>
      </c>
    </row>
    <row r="1328" spans="2:24" s="48" customFormat="1" ht="14.85" hidden="1" customHeight="1" x14ac:dyDescent="0.25">
      <c r="B1328" s="82" t="s">
        <v>2820</v>
      </c>
      <c r="C1328" s="8" t="s">
        <v>1487</v>
      </c>
      <c r="D1328" s="81" t="s">
        <v>2887</v>
      </c>
      <c r="E1328" s="52"/>
      <c r="G1328" s="81" t="s">
        <v>2888</v>
      </c>
      <c r="H1328" s="54"/>
      <c r="I1328" s="54"/>
      <c r="J1328" s="55"/>
      <c r="K1328" s="55"/>
      <c r="L1328" s="55"/>
      <c r="M1328" s="55"/>
      <c r="N1328" s="55"/>
      <c r="O1328" s="83"/>
      <c r="P1328" s="83"/>
      <c r="Q1328" s="55"/>
      <c r="X1328" s="84" t="str">
        <f t="shared" si="36"/>
        <v>用户管理-数据库用户_按钮-取消_4</v>
      </c>
    </row>
    <row r="1329" spans="2:24" s="48" customFormat="1" ht="14.85" hidden="1" customHeight="1" x14ac:dyDescent="0.25">
      <c r="B1329" s="82" t="s">
        <v>2820</v>
      </c>
      <c r="C1329" s="8" t="s">
        <v>2563</v>
      </c>
      <c r="D1329" s="81" t="s">
        <v>2889</v>
      </c>
      <c r="E1329" s="52"/>
      <c r="G1329" s="81" t="s">
        <v>2890</v>
      </c>
      <c r="H1329" s="54"/>
      <c r="I1329" s="54"/>
      <c r="J1329" s="55"/>
      <c r="K1329" s="55"/>
      <c r="L1329" s="55"/>
      <c r="M1329" s="55"/>
      <c r="N1329" s="55"/>
      <c r="O1329" s="83"/>
      <c r="P1329" s="83"/>
      <c r="Q1329" s="55"/>
      <c r="X1329" s="84" t="str">
        <f t="shared" si="36"/>
        <v>用户管理-数据库用户_按钮-确定_3</v>
      </c>
    </row>
    <row r="1330" spans="2:24" s="48" customFormat="1" ht="14.85" hidden="1" customHeight="1" x14ac:dyDescent="0.25">
      <c r="B1330" s="82" t="s">
        <v>2820</v>
      </c>
      <c r="C1330" s="8" t="s">
        <v>2172</v>
      </c>
      <c r="D1330" s="81" t="s">
        <v>2891</v>
      </c>
      <c r="E1330" s="52"/>
      <c r="G1330" s="81" t="s">
        <v>2892</v>
      </c>
      <c r="H1330" s="54"/>
      <c r="I1330" s="54"/>
      <c r="J1330" s="55"/>
      <c r="K1330" s="55"/>
      <c r="L1330" s="55"/>
      <c r="M1330" s="55"/>
      <c r="N1330" s="55"/>
      <c r="O1330" s="83"/>
      <c r="P1330" s="83"/>
      <c r="Q1330" s="55"/>
      <c r="X1330" s="84" t="str">
        <f t="shared" si="36"/>
        <v>用户管理-数据库用户_界面显示_3</v>
      </c>
    </row>
    <row r="1331" spans="2:24" s="48" customFormat="1" ht="14.85" hidden="1" customHeight="1" x14ac:dyDescent="0.25">
      <c r="B1331" s="82" t="s">
        <v>2820</v>
      </c>
      <c r="C1331" s="8" t="s">
        <v>2846</v>
      </c>
      <c r="D1331" s="81" t="s">
        <v>2893</v>
      </c>
      <c r="E1331" s="52"/>
      <c r="G1331" s="81" t="s">
        <v>2894</v>
      </c>
      <c r="H1331" s="54"/>
      <c r="I1331" s="54"/>
      <c r="J1331" s="55"/>
      <c r="K1331" s="55"/>
      <c r="L1331" s="55"/>
      <c r="M1331" s="55"/>
      <c r="N1331" s="55"/>
      <c r="O1331" s="83"/>
      <c r="P1331" s="83"/>
      <c r="Q1331" s="55"/>
      <c r="X1331" s="84" t="str">
        <f t="shared" si="36"/>
        <v>用户管理-数据库用户_修改_5</v>
      </c>
    </row>
    <row r="1332" spans="2:24" s="48" customFormat="1" ht="14.85" hidden="1" customHeight="1" x14ac:dyDescent="0.25">
      <c r="B1332" s="82" t="s">
        <v>2820</v>
      </c>
      <c r="C1332" s="8" t="s">
        <v>2846</v>
      </c>
      <c r="D1332" s="81" t="s">
        <v>2895</v>
      </c>
      <c r="E1332" s="52"/>
      <c r="G1332" s="81" t="s">
        <v>2896</v>
      </c>
      <c r="H1332" s="54"/>
      <c r="I1332" s="54"/>
      <c r="J1332" s="55"/>
      <c r="K1332" s="55"/>
      <c r="L1332" s="55"/>
      <c r="M1332" s="55"/>
      <c r="N1332" s="55"/>
      <c r="O1332" s="83"/>
      <c r="P1332" s="83"/>
      <c r="Q1332" s="55"/>
      <c r="X1332" s="84" t="str">
        <f t="shared" si="36"/>
        <v>用户管理-数据库用户_修改_5</v>
      </c>
    </row>
    <row r="1333" spans="2:24" s="48" customFormat="1" ht="14.85" hidden="1" customHeight="1" x14ac:dyDescent="0.25">
      <c r="B1333" s="82" t="s">
        <v>2820</v>
      </c>
      <c r="C1333" s="8" t="s">
        <v>1484</v>
      </c>
      <c r="D1333" s="81" t="s">
        <v>2897</v>
      </c>
      <c r="E1333" s="52"/>
      <c r="G1333" s="81" t="s">
        <v>2898</v>
      </c>
      <c r="H1333" s="54"/>
      <c r="I1333" s="54"/>
      <c r="J1333" s="55"/>
      <c r="K1333" s="55"/>
      <c r="L1333" s="55"/>
      <c r="M1333" s="55"/>
      <c r="N1333" s="55"/>
      <c r="O1333" s="83"/>
      <c r="P1333" s="83"/>
      <c r="Q1333" s="55"/>
      <c r="X1333" s="84" t="str">
        <f t="shared" si="36"/>
        <v>用户管理-数据库用户_按钮-关闭_2</v>
      </c>
    </row>
    <row r="1334" spans="2:24" s="48" customFormat="1" ht="14.85" hidden="1" customHeight="1" x14ac:dyDescent="0.25">
      <c r="B1334" s="82" t="s">
        <v>2820</v>
      </c>
      <c r="C1334" s="8" t="s">
        <v>2563</v>
      </c>
      <c r="D1334" s="81" t="s">
        <v>2899</v>
      </c>
      <c r="E1334" s="52"/>
      <c r="G1334" s="81" t="s">
        <v>2900</v>
      </c>
      <c r="H1334" s="54"/>
      <c r="I1334" s="54"/>
      <c r="J1334" s="55"/>
      <c r="K1334" s="55"/>
      <c r="L1334" s="55"/>
      <c r="M1334" s="55"/>
      <c r="N1334" s="55"/>
      <c r="O1334" s="83"/>
      <c r="P1334" s="83"/>
      <c r="Q1334" s="55"/>
      <c r="X1334" s="84" t="str">
        <f t="shared" si="36"/>
        <v>用户管理-数据库用户_按钮-确定_3</v>
      </c>
    </row>
    <row r="1335" spans="2:24" s="48" customFormat="1" ht="14.85" hidden="1" customHeight="1" x14ac:dyDescent="0.25">
      <c r="B1335" s="82" t="s">
        <v>2820</v>
      </c>
      <c r="C1335" s="8" t="s">
        <v>1487</v>
      </c>
      <c r="D1335" s="81" t="s">
        <v>2901</v>
      </c>
      <c r="E1335" s="52"/>
      <c r="G1335" s="81" t="s">
        <v>2902</v>
      </c>
      <c r="H1335" s="54"/>
      <c r="I1335" s="54"/>
      <c r="J1335" s="55"/>
      <c r="K1335" s="55"/>
      <c r="L1335" s="55"/>
      <c r="M1335" s="55"/>
      <c r="N1335" s="55"/>
      <c r="O1335" s="83"/>
      <c r="P1335" s="83"/>
      <c r="Q1335" s="55"/>
      <c r="X1335" s="84" t="str">
        <f t="shared" si="36"/>
        <v>用户管理-数据库用户_按钮-取消_4</v>
      </c>
    </row>
    <row r="1336" spans="2:24" s="48" customFormat="1" ht="14.85" hidden="1" customHeight="1" x14ac:dyDescent="0.25">
      <c r="B1336" s="82" t="s">
        <v>2820</v>
      </c>
      <c r="C1336" s="8" t="s">
        <v>2636</v>
      </c>
      <c r="D1336" s="81" t="s">
        <v>2903</v>
      </c>
      <c r="E1336" s="52"/>
      <c r="G1336" s="81" t="s">
        <v>2904</v>
      </c>
      <c r="H1336" s="54"/>
      <c r="I1336" s="54"/>
      <c r="J1336" s="55"/>
      <c r="K1336" s="55"/>
      <c r="L1336" s="55"/>
      <c r="M1336" s="55"/>
      <c r="N1336" s="55"/>
      <c r="O1336" s="83"/>
      <c r="P1336" s="83"/>
      <c r="Q1336" s="55"/>
      <c r="X1336" s="84" t="str">
        <f t="shared" si="36"/>
        <v>用户管理-数据库用户_权限分配_11</v>
      </c>
    </row>
    <row r="1337" spans="2:24" s="48" customFormat="1" ht="14.85" hidden="1" customHeight="1" x14ac:dyDescent="0.25">
      <c r="B1337" s="82" t="s">
        <v>2820</v>
      </c>
      <c r="C1337" s="8" t="s">
        <v>2636</v>
      </c>
      <c r="D1337" s="81" t="s">
        <v>2905</v>
      </c>
      <c r="E1337" s="52"/>
      <c r="G1337" s="81" t="s">
        <v>2906</v>
      </c>
      <c r="H1337" s="54"/>
      <c r="I1337" s="54"/>
      <c r="J1337" s="55"/>
      <c r="K1337" s="55"/>
      <c r="L1337" s="55"/>
      <c r="M1337" s="55"/>
      <c r="N1337" s="55"/>
      <c r="O1337" s="83"/>
      <c r="P1337" s="83"/>
      <c r="Q1337" s="55"/>
      <c r="X1337" s="84" t="str">
        <f t="shared" si="36"/>
        <v>用户管理-数据库用户_权限分配_11</v>
      </c>
    </row>
    <row r="1338" spans="2:24" s="48" customFormat="1" ht="14.85" hidden="1" customHeight="1" x14ac:dyDescent="0.25">
      <c r="B1338" s="82" t="s">
        <v>2820</v>
      </c>
      <c r="C1338" s="8" t="s">
        <v>2636</v>
      </c>
      <c r="D1338" s="81" t="s">
        <v>2907</v>
      </c>
      <c r="E1338" s="52"/>
      <c r="G1338" s="81" t="s">
        <v>2908</v>
      </c>
      <c r="H1338" s="54"/>
      <c r="I1338" s="54"/>
      <c r="J1338" s="55"/>
      <c r="K1338" s="55"/>
      <c r="L1338" s="55"/>
      <c r="M1338" s="55"/>
      <c r="N1338" s="55"/>
      <c r="O1338" s="83"/>
      <c r="P1338" s="83"/>
      <c r="Q1338" s="55"/>
      <c r="X1338" s="84" t="str">
        <f t="shared" si="36"/>
        <v>用户管理-数据库用户_权限分配_11</v>
      </c>
    </row>
    <row r="1339" spans="2:24" s="48" customFormat="1" ht="14.85" hidden="1" customHeight="1" x14ac:dyDescent="0.25">
      <c r="B1339" s="82" t="s">
        <v>2820</v>
      </c>
      <c r="C1339" s="8" t="s">
        <v>2636</v>
      </c>
      <c r="D1339" s="81" t="s">
        <v>2909</v>
      </c>
      <c r="E1339" s="52"/>
      <c r="G1339" s="81" t="s">
        <v>2910</v>
      </c>
      <c r="H1339" s="54"/>
      <c r="I1339" s="54"/>
      <c r="J1339" s="55"/>
      <c r="K1339" s="55"/>
      <c r="L1339" s="55"/>
      <c r="M1339" s="55"/>
      <c r="N1339" s="55"/>
      <c r="O1339" s="83"/>
      <c r="P1339" s="83"/>
      <c r="Q1339" s="55"/>
      <c r="X1339" s="84" t="str">
        <f t="shared" si="36"/>
        <v>用户管理-数据库用户_权限分配_11</v>
      </c>
    </row>
    <row r="1340" spans="2:24" s="48" customFormat="1" ht="14.85" hidden="1" customHeight="1" x14ac:dyDescent="0.25">
      <c r="B1340" s="82" t="s">
        <v>2820</v>
      </c>
      <c r="C1340" s="8" t="s">
        <v>2636</v>
      </c>
      <c r="D1340" s="81" t="s">
        <v>2911</v>
      </c>
      <c r="E1340" s="52"/>
      <c r="G1340" s="81" t="s">
        <v>2912</v>
      </c>
      <c r="H1340" s="54"/>
      <c r="I1340" s="54"/>
      <c r="J1340" s="55"/>
      <c r="K1340" s="55"/>
      <c r="L1340" s="55"/>
      <c r="M1340" s="55"/>
      <c r="N1340" s="55"/>
      <c r="O1340" s="83"/>
      <c r="P1340" s="83"/>
      <c r="Q1340" s="55"/>
      <c r="X1340" s="84" t="str">
        <f t="shared" si="36"/>
        <v>用户管理-数据库用户_权限分配_11</v>
      </c>
    </row>
    <row r="1341" spans="2:24" s="48" customFormat="1" ht="14.85" hidden="1" customHeight="1" x14ac:dyDescent="0.25">
      <c r="B1341" s="82" t="s">
        <v>2820</v>
      </c>
      <c r="C1341" s="8" t="s">
        <v>2636</v>
      </c>
      <c r="D1341" s="81" t="s">
        <v>2913</v>
      </c>
      <c r="E1341" s="52"/>
      <c r="G1341" s="81" t="s">
        <v>2914</v>
      </c>
      <c r="H1341" s="54"/>
      <c r="I1341" s="54"/>
      <c r="J1341" s="55"/>
      <c r="K1341" s="55"/>
      <c r="L1341" s="55"/>
      <c r="M1341" s="55"/>
      <c r="N1341" s="55"/>
      <c r="O1341" s="83"/>
      <c r="P1341" s="83"/>
      <c r="Q1341" s="55"/>
      <c r="X1341" s="84" t="str">
        <f t="shared" si="36"/>
        <v>用户管理-数据库用户_权限分配_11</v>
      </c>
    </row>
    <row r="1342" spans="2:24" s="48" customFormat="1" ht="14.85" hidden="1" customHeight="1" x14ac:dyDescent="0.25">
      <c r="B1342" s="82" t="s">
        <v>2820</v>
      </c>
      <c r="C1342" s="8" t="s">
        <v>2636</v>
      </c>
      <c r="D1342" s="81" t="s">
        <v>2915</v>
      </c>
      <c r="E1342" s="52"/>
      <c r="G1342" s="81" t="s">
        <v>2916</v>
      </c>
      <c r="H1342" s="54"/>
      <c r="I1342" s="54"/>
      <c r="J1342" s="55"/>
      <c r="K1342" s="55"/>
      <c r="L1342" s="55"/>
      <c r="M1342" s="55"/>
      <c r="N1342" s="55"/>
      <c r="O1342" s="83"/>
      <c r="P1342" s="83"/>
      <c r="Q1342" s="55"/>
      <c r="X1342" s="84" t="str">
        <f t="shared" si="36"/>
        <v>用户管理-数据库用户_权限分配_11</v>
      </c>
    </row>
    <row r="1343" spans="2:24" s="48" customFormat="1" ht="14.85" hidden="1" customHeight="1" x14ac:dyDescent="0.25">
      <c r="B1343" s="82" t="s">
        <v>2820</v>
      </c>
      <c r="C1343" s="8" t="s">
        <v>2636</v>
      </c>
      <c r="D1343" s="81" t="s">
        <v>2917</v>
      </c>
      <c r="E1343" s="52"/>
      <c r="G1343" s="81" t="s">
        <v>2918</v>
      </c>
      <c r="H1343" s="54"/>
      <c r="I1343" s="54"/>
      <c r="J1343" s="55"/>
      <c r="K1343" s="55"/>
      <c r="L1343" s="55"/>
      <c r="M1343" s="55"/>
      <c r="N1343" s="55"/>
      <c r="O1343" s="83"/>
      <c r="P1343" s="83"/>
      <c r="Q1343" s="55"/>
      <c r="X1343" s="84" t="str">
        <f t="shared" si="36"/>
        <v>用户管理-数据库用户_权限分配_11</v>
      </c>
    </row>
    <row r="1344" spans="2:24" s="48" customFormat="1" ht="14.85" hidden="1" customHeight="1" x14ac:dyDescent="0.25">
      <c r="B1344" s="82" t="s">
        <v>2820</v>
      </c>
      <c r="C1344" s="8" t="s">
        <v>2636</v>
      </c>
      <c r="D1344" s="81" t="s">
        <v>2919</v>
      </c>
      <c r="E1344" s="52"/>
      <c r="G1344" s="81" t="s">
        <v>2920</v>
      </c>
      <c r="H1344" s="54"/>
      <c r="I1344" s="54"/>
      <c r="J1344" s="55"/>
      <c r="K1344" s="55"/>
      <c r="L1344" s="55"/>
      <c r="M1344" s="55"/>
      <c r="N1344" s="55"/>
      <c r="O1344" s="83"/>
      <c r="P1344" s="83"/>
      <c r="Q1344" s="55"/>
      <c r="X1344" s="84" t="str">
        <f t="shared" si="36"/>
        <v>用户管理-数据库用户_权限分配_11</v>
      </c>
    </row>
    <row r="1345" spans="2:24" s="48" customFormat="1" ht="14.85" hidden="1" customHeight="1" x14ac:dyDescent="0.25">
      <c r="B1345" s="82" t="s">
        <v>2820</v>
      </c>
      <c r="C1345" s="8" t="s">
        <v>2172</v>
      </c>
      <c r="D1345" s="81" t="s">
        <v>2921</v>
      </c>
      <c r="E1345" s="52"/>
      <c r="G1345" s="81" t="s">
        <v>2922</v>
      </c>
      <c r="H1345" s="54"/>
      <c r="I1345" s="54"/>
      <c r="J1345" s="55"/>
      <c r="K1345" s="55"/>
      <c r="L1345" s="55"/>
      <c r="M1345" s="55"/>
      <c r="N1345" s="55"/>
      <c r="O1345" s="83"/>
      <c r="P1345" s="83"/>
      <c r="Q1345" s="55"/>
      <c r="X1345" s="84" t="str">
        <f t="shared" si="36"/>
        <v>用户管理-数据库用户_界面显示_3</v>
      </c>
    </row>
    <row r="1346" spans="2:24" s="48" customFormat="1" ht="14.85" hidden="1" customHeight="1" x14ac:dyDescent="0.25">
      <c r="B1346" s="82" t="s">
        <v>2820</v>
      </c>
      <c r="C1346" s="8" t="s">
        <v>1484</v>
      </c>
      <c r="D1346" s="81" t="s">
        <v>2923</v>
      </c>
      <c r="E1346" s="52"/>
      <c r="G1346" s="81" t="s">
        <v>2924</v>
      </c>
      <c r="H1346" s="54"/>
      <c r="I1346" s="54"/>
      <c r="J1346" s="55"/>
      <c r="K1346" s="55"/>
      <c r="L1346" s="55"/>
      <c r="M1346" s="55"/>
      <c r="N1346" s="55"/>
      <c r="O1346" s="83"/>
      <c r="P1346" s="83"/>
      <c r="Q1346" s="55"/>
      <c r="X1346" s="84" t="str">
        <f t="shared" si="36"/>
        <v>用户管理-数据库用户_按钮-关闭_2</v>
      </c>
    </row>
    <row r="1347" spans="2:24" s="48" customFormat="1" ht="14.85" hidden="1" customHeight="1" x14ac:dyDescent="0.25">
      <c r="B1347" s="82" t="s">
        <v>2820</v>
      </c>
      <c r="C1347" s="8" t="s">
        <v>2925</v>
      </c>
      <c r="D1347" s="81" t="s">
        <v>2926</v>
      </c>
      <c r="E1347" s="52"/>
      <c r="G1347" s="81" t="s">
        <v>2927</v>
      </c>
      <c r="H1347" s="54"/>
      <c r="I1347" s="54"/>
      <c r="J1347" s="55"/>
      <c r="K1347" s="55"/>
      <c r="L1347" s="55"/>
      <c r="M1347" s="55"/>
      <c r="N1347" s="55"/>
      <c r="O1347" s="83"/>
      <c r="P1347" s="83"/>
      <c r="Q1347" s="55"/>
      <c r="X1347" s="84" t="str">
        <f t="shared" si="36"/>
        <v>用户管理-数据库用户_按钮-返回_1</v>
      </c>
    </row>
    <row r="1348" spans="2:24" s="48" customFormat="1" ht="14.85" hidden="1" customHeight="1" x14ac:dyDescent="0.25">
      <c r="B1348" s="82" t="s">
        <v>2820</v>
      </c>
      <c r="C1348" s="8" t="s">
        <v>2684</v>
      </c>
      <c r="D1348" s="81" t="s">
        <v>2928</v>
      </c>
      <c r="E1348" s="52"/>
      <c r="G1348" s="81" t="s">
        <v>2929</v>
      </c>
      <c r="H1348" s="54"/>
      <c r="I1348" s="54"/>
      <c r="J1348" s="55"/>
      <c r="K1348" s="55"/>
      <c r="L1348" s="55"/>
      <c r="M1348" s="55"/>
      <c r="N1348" s="55"/>
      <c r="O1348" s="83"/>
      <c r="P1348" s="83"/>
      <c r="Q1348" s="55"/>
      <c r="X1348" s="84" t="str">
        <f t="shared" si="36"/>
        <v>用户管理-数据库用户_按钮-修改_2</v>
      </c>
    </row>
    <row r="1349" spans="2:24" s="48" customFormat="1" ht="14.85" hidden="1" customHeight="1" x14ac:dyDescent="0.25">
      <c r="B1349" s="82" t="s">
        <v>2820</v>
      </c>
      <c r="C1349" s="8" t="s">
        <v>2930</v>
      </c>
      <c r="D1349" s="81" t="s">
        <v>2931</v>
      </c>
      <c r="E1349" s="52"/>
      <c r="G1349" s="81" t="s">
        <v>2932</v>
      </c>
      <c r="H1349" s="54"/>
      <c r="I1349" s="54"/>
      <c r="J1349" s="55"/>
      <c r="K1349" s="55"/>
      <c r="L1349" s="55"/>
      <c r="M1349" s="55"/>
      <c r="N1349" s="55"/>
      <c r="O1349" s="83"/>
      <c r="P1349" s="83"/>
      <c r="Q1349" s="55"/>
      <c r="X1349" s="84" t="str">
        <f t="shared" si="36"/>
        <v>用户管理-数据库用户_按钮-保存_1</v>
      </c>
    </row>
    <row r="1350" spans="2:24" s="48" customFormat="1" ht="14.85" hidden="1" customHeight="1" x14ac:dyDescent="0.25">
      <c r="B1350" s="82" t="s">
        <v>2820</v>
      </c>
      <c r="C1350" s="8" t="s">
        <v>1487</v>
      </c>
      <c r="D1350" s="81" t="s">
        <v>2933</v>
      </c>
      <c r="E1350" s="52"/>
      <c r="G1350" s="81" t="s">
        <v>2934</v>
      </c>
      <c r="H1350" s="54"/>
      <c r="I1350" s="54"/>
      <c r="J1350" s="55"/>
      <c r="K1350" s="55"/>
      <c r="L1350" s="55"/>
      <c r="M1350" s="55"/>
      <c r="N1350" s="55"/>
      <c r="O1350" s="83"/>
      <c r="P1350" s="83"/>
      <c r="Q1350" s="55"/>
      <c r="X1350" s="84" t="str">
        <f t="shared" si="36"/>
        <v>用户管理-数据库用户_按钮-取消_4</v>
      </c>
    </row>
    <row r="1351" spans="2:24" s="48" customFormat="1" ht="14.85" hidden="1" customHeight="1" x14ac:dyDescent="0.25">
      <c r="B1351" s="82" t="s">
        <v>2820</v>
      </c>
      <c r="C1351" s="8" t="s">
        <v>2935</v>
      </c>
      <c r="D1351" s="81" t="s">
        <v>2936</v>
      </c>
      <c r="E1351" s="52"/>
      <c r="G1351" s="81" t="s">
        <v>2937</v>
      </c>
      <c r="H1351" s="54"/>
      <c r="I1351" s="54"/>
      <c r="J1351" s="55"/>
      <c r="K1351" s="55"/>
      <c r="L1351" s="55"/>
      <c r="M1351" s="55"/>
      <c r="N1351" s="55"/>
      <c r="O1351" s="83"/>
      <c r="P1351" s="83"/>
      <c r="Q1351" s="55"/>
      <c r="X1351" s="84" t="str">
        <f t="shared" si="36"/>
        <v>用户管理-数据库用户_下拉选_1</v>
      </c>
    </row>
    <row r="1352" spans="2:24" s="48" customFormat="1" ht="14.85" hidden="1" customHeight="1" x14ac:dyDescent="0.25">
      <c r="B1352" s="82" t="s">
        <v>2820</v>
      </c>
      <c r="C1352" s="8" t="s">
        <v>2938</v>
      </c>
      <c r="D1352" s="81" t="s">
        <v>2939</v>
      </c>
      <c r="E1352" s="52"/>
      <c r="G1352" s="81" t="s">
        <v>2940</v>
      </c>
      <c r="H1352" s="54"/>
      <c r="I1352" s="54"/>
      <c r="J1352" s="55"/>
      <c r="K1352" s="55"/>
      <c r="L1352" s="55"/>
      <c r="M1352" s="55"/>
      <c r="N1352" s="55"/>
      <c r="O1352" s="83"/>
      <c r="P1352" s="83"/>
      <c r="Q1352" s="55"/>
      <c r="X1352" s="84" t="str">
        <f t="shared" si="36"/>
        <v>用户管理-数据库用户_弹窗提示_1</v>
      </c>
    </row>
    <row r="1353" spans="2:24" s="48" customFormat="1" ht="14.85" hidden="1" customHeight="1" x14ac:dyDescent="0.25">
      <c r="B1353" s="82" t="s">
        <v>2820</v>
      </c>
      <c r="C1353" s="8" t="s">
        <v>2636</v>
      </c>
      <c r="D1353" s="81" t="s">
        <v>2941</v>
      </c>
      <c r="E1353" s="52"/>
      <c r="G1353" s="81" t="s">
        <v>2942</v>
      </c>
      <c r="H1353" s="54"/>
      <c r="I1353" s="54"/>
      <c r="J1353" s="55"/>
      <c r="K1353" s="55"/>
      <c r="L1353" s="55"/>
      <c r="M1353" s="55"/>
      <c r="N1353" s="55"/>
      <c r="O1353" s="83"/>
      <c r="P1353" s="83"/>
      <c r="Q1353" s="55"/>
      <c r="X1353" s="84" t="str">
        <f t="shared" si="36"/>
        <v>用户管理-数据库用户_权限分配_11</v>
      </c>
    </row>
    <row r="1354" spans="2:24" s="48" customFormat="1" ht="14.85" hidden="1" customHeight="1" x14ac:dyDescent="0.25">
      <c r="B1354" s="82" t="s">
        <v>2820</v>
      </c>
      <c r="C1354" s="8" t="s">
        <v>2636</v>
      </c>
      <c r="D1354" s="81" t="s">
        <v>2943</v>
      </c>
      <c r="E1354" s="52"/>
      <c r="G1354" s="81" t="s">
        <v>2944</v>
      </c>
      <c r="H1354" s="54"/>
      <c r="I1354" s="54"/>
      <c r="J1354" s="55"/>
      <c r="K1354" s="55"/>
      <c r="L1354" s="55"/>
      <c r="M1354" s="55"/>
      <c r="N1354" s="55"/>
      <c r="O1354" s="83"/>
      <c r="P1354" s="83"/>
      <c r="Q1354" s="55"/>
      <c r="X1354" s="84" t="str">
        <f t="shared" si="36"/>
        <v>用户管理-数据库用户_权限分配_11</v>
      </c>
    </row>
    <row r="1355" spans="2:24" s="48" customFormat="1" ht="14.85" hidden="1" customHeight="1" x14ac:dyDescent="0.25">
      <c r="B1355" s="82" t="s">
        <v>2945</v>
      </c>
      <c r="C1355" s="8" t="s">
        <v>2172</v>
      </c>
      <c r="D1355" s="81" t="s">
        <v>2946</v>
      </c>
      <c r="E1355" s="52"/>
      <c r="G1355" s="81" t="s">
        <v>2947</v>
      </c>
      <c r="H1355" s="54"/>
      <c r="I1355" s="54"/>
      <c r="J1355" s="55"/>
      <c r="K1355" s="55"/>
      <c r="L1355" s="55"/>
      <c r="M1355" s="55"/>
      <c r="N1355" s="55"/>
      <c r="O1355" s="83"/>
      <c r="P1355" s="83"/>
      <c r="Q1355" s="55"/>
      <c r="X1355" s="84" t="str">
        <f t="shared" si="36"/>
        <v>工作负载-事务_界面显示_4</v>
      </c>
    </row>
    <row r="1356" spans="2:24" s="48" customFormat="1" ht="14.85" hidden="1" customHeight="1" x14ac:dyDescent="0.25">
      <c r="B1356" s="238" t="s">
        <v>2945</v>
      </c>
      <c r="C1356" s="242" t="s">
        <v>2172</v>
      </c>
      <c r="D1356" s="239" t="s">
        <v>2948</v>
      </c>
      <c r="E1356" s="52"/>
      <c r="G1356" s="239" t="s">
        <v>2949</v>
      </c>
      <c r="H1356" s="54"/>
      <c r="I1356" s="54"/>
      <c r="J1356" s="55"/>
      <c r="K1356" s="55"/>
      <c r="L1356" s="55"/>
      <c r="M1356" s="55"/>
      <c r="N1356" s="55"/>
      <c r="O1356" s="83"/>
      <c r="P1356" s="83"/>
      <c r="Q1356" s="55"/>
      <c r="X1356" s="84" t="str">
        <f t="shared" si="36"/>
        <v>工作负载-事务_界面显示_4</v>
      </c>
    </row>
    <row r="1357" spans="2:24" s="48" customFormat="1" ht="14.85" hidden="1" customHeight="1" x14ac:dyDescent="0.25">
      <c r="B1357" s="82" t="s">
        <v>2945</v>
      </c>
      <c r="C1357" s="8" t="s">
        <v>2121</v>
      </c>
      <c r="D1357" s="81" t="s">
        <v>2950</v>
      </c>
      <c r="E1357" s="52"/>
      <c r="G1357" s="81" t="s">
        <v>2951</v>
      </c>
      <c r="H1357" s="54"/>
      <c r="I1357" s="54"/>
      <c r="J1357" s="55"/>
      <c r="K1357" s="55"/>
      <c r="L1357" s="55"/>
      <c r="M1357" s="55"/>
      <c r="N1357" s="55"/>
      <c r="O1357" s="83"/>
      <c r="P1357" s="83"/>
      <c r="Q1357" s="55"/>
      <c r="X1357" s="84" t="str">
        <f t="shared" si="36"/>
        <v>工作负载-事务_按钮-排序_1</v>
      </c>
    </row>
    <row r="1358" spans="2:24" s="48" customFormat="1" ht="14.85" hidden="1" customHeight="1" x14ac:dyDescent="0.25">
      <c r="B1358" s="82" t="s">
        <v>2945</v>
      </c>
      <c r="C1358" s="8" t="s">
        <v>2124</v>
      </c>
      <c r="D1358" s="81" t="s">
        <v>2952</v>
      </c>
      <c r="E1358" s="52"/>
      <c r="G1358" s="81" t="s">
        <v>2953</v>
      </c>
      <c r="H1358" s="54"/>
      <c r="I1358" s="54"/>
      <c r="J1358" s="55"/>
      <c r="K1358" s="55"/>
      <c r="L1358" s="55"/>
      <c r="M1358" s="55"/>
      <c r="N1358" s="55"/>
      <c r="O1358" s="83"/>
      <c r="P1358" s="83"/>
      <c r="Q1358" s="55"/>
      <c r="X1358" s="84" t="str">
        <f t="shared" si="36"/>
        <v>工作负载-事务_按钮-查找_1</v>
      </c>
    </row>
    <row r="1359" spans="2:24" s="48" customFormat="1" ht="14.85" hidden="1" customHeight="1" x14ac:dyDescent="0.25">
      <c r="B1359" s="82" t="s">
        <v>2945</v>
      </c>
      <c r="C1359" s="8" t="s">
        <v>2446</v>
      </c>
      <c r="D1359" s="81" t="s">
        <v>2954</v>
      </c>
      <c r="E1359" s="52"/>
      <c r="G1359" s="81" t="s">
        <v>2955</v>
      </c>
      <c r="H1359" s="54"/>
      <c r="I1359" s="54"/>
      <c r="J1359" s="55"/>
      <c r="K1359" s="55"/>
      <c r="L1359" s="55"/>
      <c r="M1359" s="55"/>
      <c r="N1359" s="55"/>
      <c r="O1359" s="83"/>
      <c r="P1359" s="83"/>
      <c r="Q1359" s="55"/>
      <c r="X1359" s="84" t="str">
        <f t="shared" si="36"/>
        <v>工作负载-事务_按钮-展开_1</v>
      </c>
    </row>
    <row r="1360" spans="2:24" s="48" customFormat="1" ht="14.85" hidden="1" customHeight="1" x14ac:dyDescent="0.25">
      <c r="B1360" s="82" t="s">
        <v>2945</v>
      </c>
      <c r="C1360" s="8" t="s">
        <v>2458</v>
      </c>
      <c r="D1360" s="81" t="s">
        <v>2956</v>
      </c>
      <c r="E1360" s="52"/>
      <c r="G1360" s="81" t="s">
        <v>2957</v>
      </c>
      <c r="H1360" s="54"/>
      <c r="I1360" s="54"/>
      <c r="J1360" s="55"/>
      <c r="K1360" s="55"/>
      <c r="L1360" s="55"/>
      <c r="M1360" s="55"/>
      <c r="N1360" s="55"/>
      <c r="O1360" s="83"/>
      <c r="P1360" s="83"/>
      <c r="Q1360" s="55"/>
      <c r="X1360" s="84" t="str">
        <f t="shared" si="36"/>
        <v>工作负载-事务_按钮-折叠_1</v>
      </c>
    </row>
    <row r="1361" spans="2:24" s="48" customFormat="1" ht="14.85" hidden="1" customHeight="1" x14ac:dyDescent="0.25">
      <c r="B1361" s="82" t="s">
        <v>2945</v>
      </c>
      <c r="C1361" s="8" t="s">
        <v>2133</v>
      </c>
      <c r="D1361" s="81" t="s">
        <v>2958</v>
      </c>
      <c r="E1361" s="52"/>
      <c r="G1361" s="81" t="s">
        <v>2959</v>
      </c>
      <c r="H1361" s="54"/>
      <c r="I1361" s="54"/>
      <c r="J1361" s="55"/>
      <c r="K1361" s="55"/>
      <c r="L1361" s="55"/>
      <c r="M1361" s="55"/>
      <c r="N1361" s="55"/>
      <c r="O1361" s="83"/>
      <c r="P1361" s="83"/>
      <c r="Q1361" s="55"/>
      <c r="X1361" s="84" t="str">
        <f t="shared" si="36"/>
        <v>工作负载-事务_按钮-复制_1</v>
      </c>
    </row>
    <row r="1362" spans="2:24" s="48" customFormat="1" ht="14.85" hidden="1" customHeight="1" x14ac:dyDescent="0.25">
      <c r="B1362" s="82" t="s">
        <v>2945</v>
      </c>
      <c r="C1362" s="8" t="s">
        <v>2136</v>
      </c>
      <c r="D1362" s="81" t="s">
        <v>2960</v>
      </c>
      <c r="E1362" s="52"/>
      <c r="G1362" s="81" t="s">
        <v>2961</v>
      </c>
      <c r="H1362" s="54"/>
      <c r="I1362" s="54"/>
      <c r="J1362" s="55"/>
      <c r="K1362" s="55"/>
      <c r="L1362" s="55"/>
      <c r="M1362" s="55"/>
      <c r="N1362" s="55"/>
      <c r="O1362" s="83"/>
      <c r="P1362" s="83"/>
      <c r="Q1362" s="55"/>
      <c r="X1362" s="84" t="str">
        <f t="shared" si="36"/>
        <v>工作负载-事务_按钮-导出csv_1</v>
      </c>
    </row>
    <row r="1363" spans="2:24" s="48" customFormat="1" ht="14.85" hidden="1" customHeight="1" x14ac:dyDescent="0.25">
      <c r="B1363" s="82" t="s">
        <v>2945</v>
      </c>
      <c r="C1363" s="8" t="s">
        <v>2139</v>
      </c>
      <c r="D1363" s="81" t="s">
        <v>2962</v>
      </c>
      <c r="E1363" s="52"/>
      <c r="G1363" s="81" t="s">
        <v>2963</v>
      </c>
      <c r="H1363" s="54"/>
      <c r="I1363" s="54"/>
      <c r="J1363" s="55"/>
      <c r="K1363" s="55"/>
      <c r="L1363" s="55"/>
      <c r="M1363" s="55"/>
      <c r="N1363" s="55"/>
      <c r="O1363" s="83"/>
      <c r="P1363" s="83"/>
      <c r="Q1363" s="55"/>
      <c r="X1363" s="84" t="str">
        <f t="shared" si="36"/>
        <v>工作负载-事务_搜索框_1</v>
      </c>
    </row>
    <row r="1364" spans="2:24" s="48" customFormat="1" ht="14.85" hidden="1" customHeight="1" x14ac:dyDescent="0.25">
      <c r="B1364" s="82" t="s">
        <v>2945</v>
      </c>
      <c r="C1364" s="8" t="s">
        <v>2142</v>
      </c>
      <c r="D1364" s="81" t="s">
        <v>2964</v>
      </c>
      <c r="E1364" s="52"/>
      <c r="G1364" s="81" t="s">
        <v>2965</v>
      </c>
      <c r="H1364" s="54"/>
      <c r="I1364" s="54"/>
      <c r="J1364" s="55"/>
      <c r="K1364" s="55"/>
      <c r="L1364" s="55"/>
      <c r="M1364" s="55"/>
      <c r="N1364" s="55"/>
      <c r="O1364" s="83"/>
      <c r="P1364" s="83"/>
      <c r="Q1364" s="55"/>
      <c r="X1364" s="84" t="str">
        <f t="shared" si="36"/>
        <v>工作负载-事务_按钮-全屏_1</v>
      </c>
    </row>
    <row r="1365" spans="2:24" s="48" customFormat="1" ht="14.85" hidden="1" customHeight="1" x14ac:dyDescent="0.25">
      <c r="B1365" s="82" t="s">
        <v>2945</v>
      </c>
      <c r="C1365" s="8" t="s">
        <v>2145</v>
      </c>
      <c r="D1365" s="81" t="s">
        <v>2966</v>
      </c>
      <c r="E1365" s="52"/>
      <c r="G1365" s="81" t="s">
        <v>2967</v>
      </c>
      <c r="H1365" s="54"/>
      <c r="I1365" s="54"/>
      <c r="J1365" s="55"/>
      <c r="K1365" s="55"/>
      <c r="L1365" s="55"/>
      <c r="M1365" s="55"/>
      <c r="N1365" s="55"/>
      <c r="O1365" s="83"/>
      <c r="P1365" s="83"/>
      <c r="Q1365" s="55"/>
      <c r="X1365" s="84" t="str">
        <f t="shared" si="36"/>
        <v>工作负载-事务_按钮-列设置_1</v>
      </c>
    </row>
    <row r="1366" spans="2:24" s="48" customFormat="1" ht="14.85" hidden="1" customHeight="1" x14ac:dyDescent="0.25">
      <c r="B1366" s="82" t="s">
        <v>2945</v>
      </c>
      <c r="C1366" s="8" t="s">
        <v>2167</v>
      </c>
      <c r="D1366" s="81" t="s">
        <v>2968</v>
      </c>
      <c r="E1366" s="52"/>
      <c r="G1366" s="81" t="s">
        <v>2969</v>
      </c>
      <c r="H1366" s="54"/>
      <c r="I1366" s="54"/>
      <c r="J1366" s="55"/>
      <c r="K1366" s="55"/>
      <c r="L1366" s="55"/>
      <c r="M1366" s="55"/>
      <c r="N1366" s="55"/>
      <c r="O1366" s="83"/>
      <c r="P1366" s="83"/>
      <c r="Q1366" s="55"/>
      <c r="X1366" s="84" t="str">
        <f t="shared" si="36"/>
        <v>工作负载-事务_按钮-翻页_2</v>
      </c>
    </row>
    <row r="1367" spans="2:24" s="48" customFormat="1" ht="14.85" hidden="1" customHeight="1" x14ac:dyDescent="0.25">
      <c r="B1367" s="82" t="s">
        <v>2945</v>
      </c>
      <c r="C1367" s="8" t="s">
        <v>2167</v>
      </c>
      <c r="D1367" s="81" t="s">
        <v>2970</v>
      </c>
      <c r="E1367" s="52"/>
      <c r="G1367" s="81" t="s">
        <v>2971</v>
      </c>
      <c r="H1367" s="54"/>
      <c r="I1367" s="54"/>
      <c r="J1367" s="55"/>
      <c r="K1367" s="55"/>
      <c r="L1367" s="55"/>
      <c r="M1367" s="55"/>
      <c r="N1367" s="55"/>
      <c r="O1367" s="83"/>
      <c r="P1367" s="83"/>
      <c r="Q1367" s="55"/>
      <c r="X1367" s="84" t="str">
        <f t="shared" si="36"/>
        <v>工作负载-事务_按钮-翻页_2</v>
      </c>
    </row>
    <row r="1368" spans="2:24" s="48" customFormat="1" ht="14.85" hidden="1" customHeight="1" x14ac:dyDescent="0.25">
      <c r="B1368" s="82" t="s">
        <v>2945</v>
      </c>
      <c r="C1368" s="8" t="s">
        <v>2172</v>
      </c>
      <c r="D1368" s="81" t="s">
        <v>2972</v>
      </c>
      <c r="E1368" s="52"/>
      <c r="G1368" s="81" t="s">
        <v>2973</v>
      </c>
      <c r="H1368" s="54"/>
      <c r="I1368" s="54"/>
      <c r="J1368" s="55"/>
      <c r="K1368" s="55"/>
      <c r="L1368" s="55"/>
      <c r="M1368" s="55"/>
      <c r="N1368" s="55"/>
      <c r="O1368" s="83"/>
      <c r="P1368" s="83"/>
      <c r="Q1368" s="55"/>
      <c r="X1368" s="84" t="str">
        <f t="shared" si="36"/>
        <v>工作负载-事务_界面显示_4</v>
      </c>
    </row>
    <row r="1369" spans="2:24" s="48" customFormat="1" ht="14.85" hidden="1" customHeight="1" x14ac:dyDescent="0.25">
      <c r="B1369" s="82" t="s">
        <v>2945</v>
      </c>
      <c r="C1369" s="8" t="s">
        <v>2172</v>
      </c>
      <c r="D1369" s="81" t="s">
        <v>2974</v>
      </c>
      <c r="E1369" s="52"/>
      <c r="G1369" s="81" t="s">
        <v>2975</v>
      </c>
      <c r="H1369" s="54"/>
      <c r="I1369" s="54"/>
      <c r="J1369" s="55"/>
      <c r="K1369" s="55"/>
      <c r="L1369" s="55"/>
      <c r="M1369" s="55"/>
      <c r="N1369" s="55"/>
      <c r="O1369" s="83"/>
      <c r="P1369" s="83"/>
      <c r="Q1369" s="55"/>
      <c r="X1369" s="84" t="str">
        <f t="shared" si="36"/>
        <v>工作负载-事务_界面显示_4</v>
      </c>
    </row>
    <row r="1370" spans="2:24" s="48" customFormat="1" ht="14.85" hidden="1" customHeight="1" x14ac:dyDescent="0.25">
      <c r="B1370" s="238" t="s">
        <v>2976</v>
      </c>
      <c r="C1370" s="242" t="s">
        <v>2172</v>
      </c>
      <c r="D1370" s="239" t="s">
        <v>2977</v>
      </c>
      <c r="E1370" s="52"/>
      <c r="G1370" s="239" t="s">
        <v>2978</v>
      </c>
      <c r="H1370" s="54"/>
      <c r="I1370" s="54"/>
      <c r="J1370" s="55"/>
      <c r="K1370" s="55"/>
      <c r="L1370" s="55"/>
      <c r="M1370" s="55"/>
      <c r="N1370" s="55"/>
      <c r="O1370" s="83"/>
      <c r="P1370" s="83"/>
      <c r="Q1370" s="55"/>
      <c r="X1370" s="84" t="str">
        <f t="shared" si="36"/>
        <v>工作负载-语句_界面显示_4</v>
      </c>
    </row>
    <row r="1371" spans="2:24" s="48" customFormat="1" ht="14.85" hidden="1" customHeight="1" x14ac:dyDescent="0.25">
      <c r="B1371" s="82" t="s">
        <v>2976</v>
      </c>
      <c r="C1371" s="8" t="s">
        <v>2172</v>
      </c>
      <c r="D1371" s="81" t="s">
        <v>2979</v>
      </c>
      <c r="E1371" s="52"/>
      <c r="G1371" s="81" t="s">
        <v>2980</v>
      </c>
      <c r="H1371" s="54"/>
      <c r="I1371" s="54"/>
      <c r="J1371" s="55"/>
      <c r="K1371" s="55"/>
      <c r="L1371" s="55"/>
      <c r="M1371" s="55"/>
      <c r="N1371" s="55"/>
      <c r="O1371" s="83"/>
      <c r="P1371" s="83"/>
      <c r="Q1371" s="55"/>
      <c r="X1371" s="84" t="str">
        <f t="shared" si="36"/>
        <v>工作负载-语句_界面显示_4</v>
      </c>
    </row>
    <row r="1372" spans="2:24" s="48" customFormat="1" ht="14.85" hidden="1" customHeight="1" x14ac:dyDescent="0.25">
      <c r="B1372" s="82" t="s">
        <v>2976</v>
      </c>
      <c r="C1372" s="87" t="s">
        <v>2981</v>
      </c>
      <c r="D1372" s="81" t="s">
        <v>2982</v>
      </c>
      <c r="E1372" s="52"/>
      <c r="G1372" s="81" t="s">
        <v>2983</v>
      </c>
      <c r="H1372" s="54"/>
      <c r="I1372" s="54"/>
      <c r="J1372" s="55"/>
      <c r="K1372" s="55"/>
      <c r="L1372" s="55"/>
      <c r="M1372" s="55"/>
      <c r="N1372" s="55"/>
      <c r="O1372" s="83"/>
      <c r="P1372" s="83"/>
      <c r="Q1372" s="55"/>
      <c r="X1372" s="84" t="str">
        <f t="shared" si="36"/>
        <v>工作负载-语句_按钮-排序_1</v>
      </c>
    </row>
    <row r="1373" spans="2:24" s="48" customFormat="1" ht="14.85" hidden="1" customHeight="1" x14ac:dyDescent="0.25">
      <c r="B1373" s="82" t="s">
        <v>2976</v>
      </c>
      <c r="C1373" s="87" t="s">
        <v>2984</v>
      </c>
      <c r="D1373" s="81" t="s">
        <v>2985</v>
      </c>
      <c r="E1373" s="52"/>
      <c r="G1373" s="81" t="s">
        <v>2986</v>
      </c>
      <c r="H1373" s="54"/>
      <c r="I1373" s="54"/>
      <c r="J1373" s="55"/>
      <c r="K1373" s="55"/>
      <c r="L1373" s="55"/>
      <c r="M1373" s="55"/>
      <c r="N1373" s="55"/>
      <c r="O1373" s="83"/>
      <c r="P1373" s="83"/>
      <c r="Q1373" s="55"/>
      <c r="X1373" s="84" t="str">
        <f t="shared" si="36"/>
        <v>工作负载-语句_按钮-查找_1</v>
      </c>
    </row>
    <row r="1374" spans="2:24" s="48" customFormat="1" ht="14.85" hidden="1" customHeight="1" x14ac:dyDescent="0.25">
      <c r="B1374" s="82" t="s">
        <v>2976</v>
      </c>
      <c r="C1374" s="87" t="s">
        <v>2987</v>
      </c>
      <c r="D1374" s="81" t="s">
        <v>2988</v>
      </c>
      <c r="E1374" s="52"/>
      <c r="G1374" s="81" t="s">
        <v>2989</v>
      </c>
      <c r="H1374" s="54"/>
      <c r="I1374" s="54"/>
      <c r="J1374" s="55"/>
      <c r="K1374" s="55"/>
      <c r="L1374" s="55"/>
      <c r="M1374" s="55"/>
      <c r="N1374" s="55"/>
      <c r="O1374" s="83"/>
      <c r="P1374" s="83"/>
      <c r="Q1374" s="55"/>
      <c r="X1374" s="84" t="str">
        <f t="shared" si="36"/>
        <v>工作负载-语句_按钮-展开_1</v>
      </c>
    </row>
    <row r="1375" spans="2:24" s="48" customFormat="1" ht="14.85" hidden="1" customHeight="1" x14ac:dyDescent="0.25">
      <c r="B1375" s="82" t="s">
        <v>2976</v>
      </c>
      <c r="C1375" s="87" t="s">
        <v>2990</v>
      </c>
      <c r="D1375" s="81" t="s">
        <v>2991</v>
      </c>
      <c r="E1375" s="52"/>
      <c r="G1375" s="81" t="s">
        <v>2992</v>
      </c>
      <c r="H1375" s="54"/>
      <c r="I1375" s="54"/>
      <c r="J1375" s="55"/>
      <c r="K1375" s="55"/>
      <c r="L1375" s="55"/>
      <c r="M1375" s="55"/>
      <c r="N1375" s="55"/>
      <c r="O1375" s="83"/>
      <c r="P1375" s="83"/>
      <c r="Q1375" s="55"/>
      <c r="X1375" s="84" t="str">
        <f t="shared" si="36"/>
        <v>工作负载-语句_按钮-折叠_1</v>
      </c>
    </row>
    <row r="1376" spans="2:24" s="48" customFormat="1" ht="14.85" hidden="1" customHeight="1" x14ac:dyDescent="0.25">
      <c r="B1376" s="82" t="s">
        <v>2976</v>
      </c>
      <c r="C1376" s="87" t="s">
        <v>1950</v>
      </c>
      <c r="D1376" s="81" t="s">
        <v>2993</v>
      </c>
      <c r="E1376" s="52"/>
      <c r="G1376" s="81" t="s">
        <v>2994</v>
      </c>
      <c r="H1376" s="54"/>
      <c r="I1376" s="54"/>
      <c r="J1376" s="55"/>
      <c r="K1376" s="55"/>
      <c r="L1376" s="55"/>
      <c r="M1376" s="55"/>
      <c r="N1376" s="55"/>
      <c r="O1376" s="83"/>
      <c r="P1376" s="83"/>
      <c r="Q1376" s="55"/>
      <c r="X1376" s="84" t="str">
        <f t="shared" si="36"/>
        <v>工作负载-语句_按钮-复制_1</v>
      </c>
    </row>
    <row r="1377" spans="2:24" s="48" customFormat="1" ht="14.85" hidden="1" customHeight="1" x14ac:dyDescent="0.25">
      <c r="B1377" s="82" t="s">
        <v>2976</v>
      </c>
      <c r="C1377" s="87" t="s">
        <v>1953</v>
      </c>
      <c r="D1377" s="81" t="s">
        <v>2995</v>
      </c>
      <c r="E1377" s="52"/>
      <c r="G1377" s="81" t="s">
        <v>2996</v>
      </c>
      <c r="H1377" s="54"/>
      <c r="I1377" s="54"/>
      <c r="J1377" s="55"/>
      <c r="K1377" s="55"/>
      <c r="L1377" s="55"/>
      <c r="M1377" s="55"/>
      <c r="N1377" s="55"/>
      <c r="O1377" s="83"/>
      <c r="P1377" s="83"/>
      <c r="Q1377" s="55"/>
      <c r="X1377" s="84" t="str">
        <f t="shared" si="36"/>
        <v>工作负载-语句_按钮-导出csv_1</v>
      </c>
    </row>
    <row r="1378" spans="2:24" s="48" customFormat="1" ht="14.85" hidden="1" customHeight="1" x14ac:dyDescent="0.25">
      <c r="B1378" s="82" t="s">
        <v>2976</v>
      </c>
      <c r="C1378" s="87" t="s">
        <v>1956</v>
      </c>
      <c r="D1378" s="81" t="s">
        <v>2997</v>
      </c>
      <c r="E1378" s="52"/>
      <c r="G1378" s="81" t="s">
        <v>2998</v>
      </c>
      <c r="H1378" s="54"/>
      <c r="I1378" s="54"/>
      <c r="J1378" s="55"/>
      <c r="K1378" s="55"/>
      <c r="L1378" s="55"/>
      <c r="M1378" s="55"/>
      <c r="N1378" s="55"/>
      <c r="O1378" s="83"/>
      <c r="P1378" s="83"/>
      <c r="Q1378" s="55"/>
      <c r="X1378" s="84" t="str">
        <f t="shared" si="36"/>
        <v>工作负载-语句_搜索框_1</v>
      </c>
    </row>
    <row r="1379" spans="2:24" s="48" customFormat="1" ht="14.85" hidden="1" customHeight="1" x14ac:dyDescent="0.25">
      <c r="B1379" s="82" t="s">
        <v>2976</v>
      </c>
      <c r="C1379" s="87" t="s">
        <v>1959</v>
      </c>
      <c r="D1379" s="81" t="s">
        <v>2999</v>
      </c>
      <c r="E1379" s="52"/>
      <c r="G1379" s="81" t="s">
        <v>3000</v>
      </c>
      <c r="H1379" s="54"/>
      <c r="I1379" s="54"/>
      <c r="J1379" s="55"/>
      <c r="K1379" s="55"/>
      <c r="L1379" s="55"/>
      <c r="M1379" s="55"/>
      <c r="N1379" s="55"/>
      <c r="O1379" s="83"/>
      <c r="P1379" s="83"/>
      <c r="Q1379" s="55"/>
      <c r="X1379" s="84" t="str">
        <f t="shared" si="36"/>
        <v>工作负载-语句_按钮-全屏_1</v>
      </c>
    </row>
    <row r="1380" spans="2:24" s="48" customFormat="1" ht="14.85" hidden="1" customHeight="1" x14ac:dyDescent="0.25">
      <c r="B1380" s="82" t="s">
        <v>2976</v>
      </c>
      <c r="C1380" s="87" t="s">
        <v>1962</v>
      </c>
      <c r="D1380" s="81" t="s">
        <v>3001</v>
      </c>
      <c r="E1380" s="52"/>
      <c r="G1380" s="81" t="s">
        <v>3002</v>
      </c>
      <c r="H1380" s="54"/>
      <c r="I1380" s="54"/>
      <c r="J1380" s="55"/>
      <c r="K1380" s="55"/>
      <c r="L1380" s="55"/>
      <c r="M1380" s="55"/>
      <c r="N1380" s="55"/>
      <c r="O1380" s="83"/>
      <c r="P1380" s="83"/>
      <c r="Q1380" s="55"/>
      <c r="X1380" s="84" t="str">
        <f t="shared" si="36"/>
        <v>工作负载-语句_按钮-列设置_1</v>
      </c>
    </row>
    <row r="1381" spans="2:24" s="48" customFormat="1" ht="14.85" hidden="1" customHeight="1" x14ac:dyDescent="0.25">
      <c r="B1381" s="82" t="s">
        <v>2976</v>
      </c>
      <c r="C1381" s="87" t="s">
        <v>3003</v>
      </c>
      <c r="D1381" s="81" t="s">
        <v>3004</v>
      </c>
      <c r="E1381" s="52"/>
      <c r="G1381" s="81" t="s">
        <v>3005</v>
      </c>
      <c r="H1381" s="54"/>
      <c r="I1381" s="54"/>
      <c r="J1381" s="55"/>
      <c r="K1381" s="55"/>
      <c r="L1381" s="55"/>
      <c r="M1381" s="55"/>
      <c r="N1381" s="55"/>
      <c r="O1381" s="83"/>
      <c r="P1381" s="83"/>
      <c r="Q1381" s="55"/>
      <c r="X1381" s="84" t="str">
        <f t="shared" si="36"/>
        <v>工作负载-语句_按钮-翻页_2</v>
      </c>
    </row>
    <row r="1382" spans="2:24" s="48" customFormat="1" ht="14.85" hidden="1" customHeight="1" x14ac:dyDescent="0.25">
      <c r="B1382" s="82" t="s">
        <v>2976</v>
      </c>
      <c r="C1382" s="87" t="s">
        <v>3003</v>
      </c>
      <c r="D1382" s="81" t="s">
        <v>3006</v>
      </c>
      <c r="E1382" s="52"/>
      <c r="G1382" s="81" t="s">
        <v>3007</v>
      </c>
      <c r="H1382" s="54"/>
      <c r="I1382" s="54"/>
      <c r="J1382" s="55"/>
      <c r="K1382" s="55"/>
      <c r="L1382" s="55"/>
      <c r="M1382" s="55"/>
      <c r="N1382" s="55"/>
      <c r="O1382" s="83"/>
      <c r="P1382" s="83"/>
      <c r="Q1382" s="55"/>
      <c r="X1382" s="84" t="str">
        <f t="shared" si="36"/>
        <v>工作负载-语句_按钮-翻页_2</v>
      </c>
    </row>
    <row r="1383" spans="2:24" s="48" customFormat="1" ht="14.85" hidden="1" customHeight="1" x14ac:dyDescent="0.25">
      <c r="B1383" s="82" t="s">
        <v>2976</v>
      </c>
      <c r="C1383" s="87" t="s">
        <v>3008</v>
      </c>
      <c r="D1383" s="81" t="s">
        <v>3009</v>
      </c>
      <c r="E1383" s="52"/>
      <c r="G1383" s="81" t="s">
        <v>3010</v>
      </c>
      <c r="H1383" s="54"/>
      <c r="I1383" s="54"/>
      <c r="J1383" s="55"/>
      <c r="K1383" s="55"/>
      <c r="L1383" s="55"/>
      <c r="M1383" s="55"/>
      <c r="N1383" s="55"/>
      <c r="O1383" s="83"/>
      <c r="P1383" s="83"/>
      <c r="Q1383" s="55"/>
      <c r="X1383" s="84" t="str">
        <f t="shared" si="36"/>
        <v>工作负载-语句_按钮-操作_1</v>
      </c>
    </row>
    <row r="1384" spans="2:24" s="48" customFormat="1" ht="14.85" hidden="1" customHeight="1" x14ac:dyDescent="0.25">
      <c r="B1384" s="82" t="s">
        <v>2976</v>
      </c>
      <c r="C1384" s="87" t="s">
        <v>3011</v>
      </c>
      <c r="D1384" s="81" t="s">
        <v>3012</v>
      </c>
      <c r="E1384" s="52"/>
      <c r="G1384" s="81" t="s">
        <v>3013</v>
      </c>
      <c r="H1384" s="54"/>
      <c r="I1384" s="54"/>
      <c r="J1384" s="55"/>
      <c r="K1384" s="55"/>
      <c r="L1384" s="55"/>
      <c r="M1384" s="55"/>
      <c r="N1384" s="55"/>
      <c r="O1384" s="83"/>
      <c r="P1384" s="83"/>
      <c r="Q1384" s="55"/>
      <c r="X1384" s="84" t="str">
        <f t="shared" si="36"/>
        <v>工作负载-语句_按钮-下载_1</v>
      </c>
    </row>
    <row r="1385" spans="2:24" s="48" customFormat="1" ht="14.85" hidden="1" customHeight="1" x14ac:dyDescent="0.25">
      <c r="B1385" s="82" t="s">
        <v>2976</v>
      </c>
      <c r="C1385" s="87" t="s">
        <v>1642</v>
      </c>
      <c r="D1385" s="81" t="s">
        <v>3014</v>
      </c>
      <c r="E1385" s="52"/>
      <c r="G1385" s="81" t="s">
        <v>3015</v>
      </c>
      <c r="H1385" s="54"/>
      <c r="I1385" s="54"/>
      <c r="J1385" s="55"/>
      <c r="K1385" s="55"/>
      <c r="L1385" s="55"/>
      <c r="M1385" s="55"/>
      <c r="N1385" s="55"/>
      <c r="O1385" s="83"/>
      <c r="P1385" s="83"/>
      <c r="Q1385" s="55"/>
      <c r="X1385" s="84" t="str">
        <f t="shared" si="36"/>
        <v>工作负载-语句_界面显示_4</v>
      </c>
    </row>
    <row r="1386" spans="2:24" s="48" customFormat="1" ht="14.85" hidden="1" customHeight="1" x14ac:dyDescent="0.25">
      <c r="B1386" s="82" t="s">
        <v>2976</v>
      </c>
      <c r="C1386" s="87" t="s">
        <v>1642</v>
      </c>
      <c r="D1386" s="81" t="s">
        <v>3016</v>
      </c>
      <c r="E1386" s="52"/>
      <c r="G1386" s="81" t="s">
        <v>3017</v>
      </c>
      <c r="H1386" s="54"/>
      <c r="I1386" s="54"/>
      <c r="J1386" s="55"/>
      <c r="K1386" s="55"/>
      <c r="L1386" s="55"/>
      <c r="M1386" s="55"/>
      <c r="N1386" s="55"/>
      <c r="O1386" s="83"/>
      <c r="P1386" s="83"/>
      <c r="Q1386" s="55"/>
      <c r="X1386" s="84" t="str">
        <f t="shared" si="36"/>
        <v>工作负载-语句_界面显示_4</v>
      </c>
    </row>
    <row r="1387" spans="2:24" s="48" customFormat="1" ht="14.85" hidden="1" customHeight="1" x14ac:dyDescent="0.25">
      <c r="B1387" s="82" t="s">
        <v>3018</v>
      </c>
      <c r="C1387" s="87" t="s">
        <v>1642</v>
      </c>
      <c r="D1387" s="81" t="s">
        <v>3019</v>
      </c>
      <c r="E1387" s="52"/>
      <c r="G1387" s="81" t="s">
        <v>3020</v>
      </c>
      <c r="H1387" s="54"/>
      <c r="I1387" s="54"/>
      <c r="J1387" s="55" t="s">
        <v>15</v>
      </c>
      <c r="K1387" s="55"/>
      <c r="L1387" s="55"/>
      <c r="M1387" s="55"/>
      <c r="N1387" s="55"/>
      <c r="O1387" s="83"/>
      <c r="P1387" s="83"/>
      <c r="Q1387" s="55"/>
      <c r="X1387" s="84" t="str">
        <f t="shared" si="36"/>
        <v>诊断-数据库日志_界面显示_5</v>
      </c>
    </row>
    <row r="1388" spans="2:24" s="48" customFormat="1" ht="14.85" hidden="1" customHeight="1" x14ac:dyDescent="0.25">
      <c r="B1388" s="82" t="s">
        <v>3018</v>
      </c>
      <c r="C1388" s="8" t="s">
        <v>3021</v>
      </c>
      <c r="D1388" s="81" t="s">
        <v>3022</v>
      </c>
      <c r="E1388" s="52"/>
      <c r="G1388" s="81" t="s">
        <v>3023</v>
      </c>
      <c r="H1388" s="54"/>
      <c r="I1388" s="54"/>
      <c r="J1388" s="55"/>
      <c r="K1388" s="55"/>
      <c r="L1388" s="55"/>
      <c r="M1388" s="55"/>
      <c r="N1388" s="55"/>
      <c r="O1388" s="83"/>
      <c r="P1388" s="83"/>
      <c r="Q1388" s="55"/>
      <c r="X1388" s="84" t="str">
        <f t="shared" ref="X1388:X1451" si="37">B1388&amp;"_"&amp;C1388&amp;"_"&amp;COUNTIFS(B:B,B:B,C:C,C:C)</f>
        <v>诊断-数据库日志_编辑_20</v>
      </c>
    </row>
    <row r="1389" spans="2:24" s="48" customFormat="1" ht="14.85" hidden="1" customHeight="1" x14ac:dyDescent="0.25">
      <c r="B1389" s="82" t="s">
        <v>3018</v>
      </c>
      <c r="C1389" s="8" t="s">
        <v>3021</v>
      </c>
      <c r="D1389" s="81" t="s">
        <v>3024</v>
      </c>
      <c r="E1389" s="52"/>
      <c r="G1389" s="81" t="s">
        <v>3025</v>
      </c>
      <c r="H1389" s="54"/>
      <c r="I1389" s="54"/>
      <c r="J1389" s="55"/>
      <c r="K1389" s="55"/>
      <c r="L1389" s="55"/>
      <c r="M1389" s="55"/>
      <c r="N1389" s="55"/>
      <c r="O1389" s="83"/>
      <c r="P1389" s="83"/>
      <c r="Q1389" s="55"/>
      <c r="X1389" s="84" t="str">
        <f t="shared" si="37"/>
        <v>诊断-数据库日志_编辑_20</v>
      </c>
    </row>
    <row r="1390" spans="2:24" s="48" customFormat="1" ht="14.85" hidden="1" customHeight="1" x14ac:dyDescent="0.25">
      <c r="B1390" s="82" t="s">
        <v>3018</v>
      </c>
      <c r="C1390" s="8" t="s">
        <v>3021</v>
      </c>
      <c r="D1390" s="81" t="s">
        <v>3026</v>
      </c>
      <c r="E1390" s="52"/>
      <c r="G1390" s="81" t="s">
        <v>3027</v>
      </c>
      <c r="H1390" s="54"/>
      <c r="I1390" s="54"/>
      <c r="J1390" s="55"/>
      <c r="K1390" s="55"/>
      <c r="L1390" s="55"/>
      <c r="M1390" s="55"/>
      <c r="N1390" s="55"/>
      <c r="O1390" s="83"/>
      <c r="P1390" s="83"/>
      <c r="Q1390" s="55"/>
      <c r="X1390" s="84" t="str">
        <f t="shared" si="37"/>
        <v>诊断-数据库日志_编辑_20</v>
      </c>
    </row>
    <row r="1391" spans="2:24" s="48" customFormat="1" ht="14.85" hidden="1" customHeight="1" x14ac:dyDescent="0.25">
      <c r="B1391" s="82" t="s">
        <v>3018</v>
      </c>
      <c r="C1391" s="8" t="s">
        <v>3021</v>
      </c>
      <c r="D1391" s="81" t="s">
        <v>3028</v>
      </c>
      <c r="E1391" s="52"/>
      <c r="G1391" s="81" t="s">
        <v>3029</v>
      </c>
      <c r="H1391" s="54"/>
      <c r="I1391" s="54"/>
      <c r="J1391" s="55"/>
      <c r="K1391" s="55"/>
      <c r="L1391" s="55"/>
      <c r="M1391" s="55"/>
      <c r="N1391" s="55"/>
      <c r="O1391" s="83"/>
      <c r="P1391" s="83"/>
      <c r="Q1391" s="55"/>
      <c r="X1391" s="84" t="str">
        <f t="shared" si="37"/>
        <v>诊断-数据库日志_编辑_20</v>
      </c>
    </row>
    <row r="1392" spans="2:24" s="48" customFormat="1" ht="14.85" hidden="1" customHeight="1" x14ac:dyDescent="0.25">
      <c r="B1392" s="82" t="s">
        <v>3018</v>
      </c>
      <c r="C1392" s="8" t="s">
        <v>3021</v>
      </c>
      <c r="D1392" s="81" t="s">
        <v>3030</v>
      </c>
      <c r="E1392" s="52"/>
      <c r="G1392" s="81" t="s">
        <v>3031</v>
      </c>
      <c r="H1392" s="54"/>
      <c r="I1392" s="54"/>
      <c r="J1392" s="55"/>
      <c r="K1392" s="55"/>
      <c r="L1392" s="55"/>
      <c r="M1392" s="55"/>
      <c r="N1392" s="55"/>
      <c r="O1392" s="83"/>
      <c r="P1392" s="83"/>
      <c r="Q1392" s="55"/>
      <c r="X1392" s="84" t="str">
        <f t="shared" si="37"/>
        <v>诊断-数据库日志_编辑_20</v>
      </c>
    </row>
    <row r="1393" spans="2:24" s="48" customFormat="1" ht="14.85" hidden="1" customHeight="1" x14ac:dyDescent="0.25">
      <c r="B1393" s="82" t="s">
        <v>3018</v>
      </c>
      <c r="C1393" s="8" t="s">
        <v>3021</v>
      </c>
      <c r="D1393" s="81" t="s">
        <v>3032</v>
      </c>
      <c r="E1393" s="52"/>
      <c r="G1393" s="81" t="s">
        <v>3033</v>
      </c>
      <c r="H1393" s="54"/>
      <c r="I1393" s="54"/>
      <c r="J1393" s="55"/>
      <c r="K1393" s="55"/>
      <c r="L1393" s="55"/>
      <c r="M1393" s="55"/>
      <c r="N1393" s="55"/>
      <c r="O1393" s="83"/>
      <c r="P1393" s="83"/>
      <c r="Q1393" s="55"/>
      <c r="X1393" s="84" t="str">
        <f t="shared" si="37"/>
        <v>诊断-数据库日志_编辑_20</v>
      </c>
    </row>
    <row r="1394" spans="2:24" s="48" customFormat="1" ht="14.85" hidden="1" customHeight="1" x14ac:dyDescent="0.25">
      <c r="B1394" s="82" t="s">
        <v>3018</v>
      </c>
      <c r="C1394" s="8" t="s">
        <v>3021</v>
      </c>
      <c r="D1394" s="81" t="s">
        <v>3034</v>
      </c>
      <c r="E1394" s="52"/>
      <c r="G1394" s="81" t="s">
        <v>3035</v>
      </c>
      <c r="H1394" s="54"/>
      <c r="I1394" s="54"/>
      <c r="J1394" s="55"/>
      <c r="K1394" s="55"/>
      <c r="L1394" s="55"/>
      <c r="M1394" s="55"/>
      <c r="N1394" s="55"/>
      <c r="O1394" s="83"/>
      <c r="P1394" s="83"/>
      <c r="Q1394" s="55"/>
      <c r="X1394" s="84" t="str">
        <f t="shared" si="37"/>
        <v>诊断-数据库日志_编辑_20</v>
      </c>
    </row>
    <row r="1395" spans="2:24" s="48" customFormat="1" ht="14.85" hidden="1" customHeight="1" x14ac:dyDescent="0.25">
      <c r="B1395" s="244" t="s">
        <v>3018</v>
      </c>
      <c r="C1395" s="245" t="s">
        <v>3021</v>
      </c>
      <c r="D1395" s="246" t="s">
        <v>3036</v>
      </c>
      <c r="E1395" s="52"/>
      <c r="G1395" s="246" t="s">
        <v>3037</v>
      </c>
      <c r="H1395" s="54"/>
      <c r="I1395" s="54"/>
      <c r="J1395" s="55"/>
      <c r="K1395" s="55"/>
      <c r="L1395" s="55"/>
      <c r="M1395" s="55"/>
      <c r="N1395" s="55"/>
      <c r="O1395" s="83"/>
      <c r="P1395" s="83"/>
      <c r="Q1395" s="55"/>
      <c r="X1395" s="84" t="str">
        <f t="shared" si="37"/>
        <v>诊断-数据库日志_编辑_20</v>
      </c>
    </row>
    <row r="1396" spans="2:24" s="48" customFormat="1" ht="14.85" hidden="1" customHeight="1" x14ac:dyDescent="0.25">
      <c r="B1396" s="238" t="s">
        <v>3018</v>
      </c>
      <c r="C1396" s="242" t="s">
        <v>3021</v>
      </c>
      <c r="D1396" s="239" t="s">
        <v>3038</v>
      </c>
      <c r="E1396" s="52"/>
      <c r="G1396" s="239" t="s">
        <v>3039</v>
      </c>
      <c r="H1396" s="54"/>
      <c r="I1396" s="54"/>
      <c r="J1396" s="55"/>
      <c r="K1396" s="55"/>
      <c r="L1396" s="55"/>
      <c r="M1396" s="55"/>
      <c r="N1396" s="55"/>
      <c r="O1396" s="83"/>
      <c r="P1396" s="83"/>
      <c r="Q1396" s="55"/>
      <c r="X1396" s="84" t="str">
        <f t="shared" si="37"/>
        <v>诊断-数据库日志_编辑_20</v>
      </c>
    </row>
    <row r="1397" spans="2:24" s="48" customFormat="1" ht="14.85" hidden="1" customHeight="1" x14ac:dyDescent="0.25">
      <c r="B1397" s="238" t="s">
        <v>3018</v>
      </c>
      <c r="C1397" s="242" t="s">
        <v>3021</v>
      </c>
      <c r="D1397" s="239" t="s">
        <v>3040</v>
      </c>
      <c r="E1397" s="52"/>
      <c r="G1397" s="239" t="s">
        <v>3041</v>
      </c>
      <c r="H1397" s="54"/>
      <c r="I1397" s="54"/>
      <c r="J1397" s="55"/>
      <c r="K1397" s="55"/>
      <c r="L1397" s="55"/>
      <c r="M1397" s="55"/>
      <c r="N1397" s="55"/>
      <c r="O1397" s="83"/>
      <c r="P1397" s="83"/>
      <c r="Q1397" s="55"/>
      <c r="X1397" s="84" t="str">
        <f t="shared" si="37"/>
        <v>诊断-数据库日志_编辑_20</v>
      </c>
    </row>
    <row r="1398" spans="2:24" s="48" customFormat="1" ht="14.85" hidden="1" customHeight="1" x14ac:dyDescent="0.25">
      <c r="B1398" s="82" t="s">
        <v>3018</v>
      </c>
      <c r="C1398" s="8" t="s">
        <v>3021</v>
      </c>
      <c r="D1398" s="81" t="s">
        <v>3042</v>
      </c>
      <c r="E1398" s="52"/>
      <c r="G1398" s="81" t="s">
        <v>3043</v>
      </c>
      <c r="H1398" s="54"/>
      <c r="I1398" s="54"/>
      <c r="J1398" s="55"/>
      <c r="K1398" s="55"/>
      <c r="L1398" s="55"/>
      <c r="M1398" s="55"/>
      <c r="N1398" s="55"/>
      <c r="O1398" s="83"/>
      <c r="P1398" s="83"/>
      <c r="Q1398" s="55"/>
      <c r="X1398" s="84" t="str">
        <f t="shared" si="37"/>
        <v>诊断-数据库日志_编辑_20</v>
      </c>
    </row>
    <row r="1399" spans="2:24" s="48" customFormat="1" ht="14.85" hidden="1" customHeight="1" x14ac:dyDescent="0.25">
      <c r="B1399" s="82" t="s">
        <v>3018</v>
      </c>
      <c r="C1399" s="8" t="s">
        <v>3021</v>
      </c>
      <c r="D1399" s="81" t="s">
        <v>3044</v>
      </c>
      <c r="E1399" s="52"/>
      <c r="G1399" s="81" t="s">
        <v>3045</v>
      </c>
      <c r="H1399" s="54"/>
      <c r="I1399" s="54"/>
      <c r="J1399" s="55"/>
      <c r="K1399" s="55"/>
      <c r="L1399" s="55"/>
      <c r="M1399" s="55"/>
      <c r="N1399" s="55"/>
      <c r="O1399" s="83"/>
      <c r="P1399" s="83"/>
      <c r="Q1399" s="55"/>
      <c r="X1399" s="84" t="str">
        <f t="shared" si="37"/>
        <v>诊断-数据库日志_编辑_20</v>
      </c>
    </row>
    <row r="1400" spans="2:24" s="48" customFormat="1" ht="14.85" hidden="1" customHeight="1" x14ac:dyDescent="0.25">
      <c r="B1400" s="82" t="s">
        <v>3018</v>
      </c>
      <c r="C1400" s="8" t="s">
        <v>3021</v>
      </c>
      <c r="D1400" s="81" t="s">
        <v>3046</v>
      </c>
      <c r="E1400" s="52"/>
      <c r="G1400" s="81" t="s">
        <v>3047</v>
      </c>
      <c r="H1400" s="54"/>
      <c r="I1400" s="54"/>
      <c r="J1400" s="55"/>
      <c r="K1400" s="55"/>
      <c r="L1400" s="55"/>
      <c r="M1400" s="55"/>
      <c r="N1400" s="55"/>
      <c r="O1400" s="83"/>
      <c r="P1400" s="83"/>
      <c r="Q1400" s="55"/>
      <c r="X1400" s="84" t="str">
        <f t="shared" si="37"/>
        <v>诊断-数据库日志_编辑_20</v>
      </c>
    </row>
    <row r="1401" spans="2:24" s="48" customFormat="1" ht="14.85" hidden="1" customHeight="1" x14ac:dyDescent="0.25">
      <c r="B1401" s="82" t="s">
        <v>3018</v>
      </c>
      <c r="C1401" s="8" t="s">
        <v>3021</v>
      </c>
      <c r="D1401" s="81" t="s">
        <v>3048</v>
      </c>
      <c r="E1401" s="52"/>
      <c r="G1401" s="81" t="s">
        <v>3049</v>
      </c>
      <c r="H1401" s="54"/>
      <c r="I1401" s="54"/>
      <c r="J1401" s="55"/>
      <c r="K1401" s="55"/>
      <c r="L1401" s="55"/>
      <c r="M1401" s="55"/>
      <c r="N1401" s="55"/>
      <c r="O1401" s="83"/>
      <c r="P1401" s="83"/>
      <c r="Q1401" s="55"/>
      <c r="X1401" s="84" t="str">
        <f t="shared" si="37"/>
        <v>诊断-数据库日志_编辑_20</v>
      </c>
    </row>
    <row r="1402" spans="2:24" s="48" customFormat="1" ht="14.85" hidden="1" customHeight="1" x14ac:dyDescent="0.25">
      <c r="B1402" s="82" t="s">
        <v>3018</v>
      </c>
      <c r="C1402" s="8" t="s">
        <v>3021</v>
      </c>
      <c r="D1402" s="81" t="s">
        <v>3050</v>
      </c>
      <c r="E1402" s="52"/>
      <c r="G1402" s="81" t="s">
        <v>3051</v>
      </c>
      <c r="H1402" s="54"/>
      <c r="I1402" s="54"/>
      <c r="J1402" s="55"/>
      <c r="K1402" s="55"/>
      <c r="L1402" s="55"/>
      <c r="M1402" s="55"/>
      <c r="N1402" s="55"/>
      <c r="O1402" s="83"/>
      <c r="P1402" s="83"/>
      <c r="Q1402" s="55"/>
      <c r="X1402" s="84" t="str">
        <f t="shared" si="37"/>
        <v>诊断-数据库日志_编辑_20</v>
      </c>
    </row>
    <row r="1403" spans="2:24" s="48" customFormat="1" ht="14.85" hidden="1" customHeight="1" x14ac:dyDescent="0.25">
      <c r="B1403" s="82" t="s">
        <v>3018</v>
      </c>
      <c r="C1403" s="8" t="s">
        <v>3021</v>
      </c>
      <c r="D1403" s="81" t="s">
        <v>3052</v>
      </c>
      <c r="E1403" s="52"/>
      <c r="G1403" s="81" t="s">
        <v>3053</v>
      </c>
      <c r="H1403" s="54"/>
      <c r="I1403" s="54"/>
      <c r="J1403" s="55"/>
      <c r="K1403" s="55"/>
      <c r="L1403" s="55"/>
      <c r="M1403" s="55"/>
      <c r="N1403" s="55"/>
      <c r="O1403" s="83"/>
      <c r="P1403" s="83"/>
      <c r="Q1403" s="55"/>
      <c r="X1403" s="84" t="str">
        <f t="shared" si="37"/>
        <v>诊断-数据库日志_编辑_20</v>
      </c>
    </row>
    <row r="1404" spans="2:24" s="48" customFormat="1" ht="14.85" hidden="1" customHeight="1" x14ac:dyDescent="0.25">
      <c r="B1404" s="82" t="s">
        <v>3018</v>
      </c>
      <c r="C1404" s="8" t="s">
        <v>3021</v>
      </c>
      <c r="D1404" s="81" t="s">
        <v>3054</v>
      </c>
      <c r="E1404" s="52"/>
      <c r="G1404" s="81" t="s">
        <v>3055</v>
      </c>
      <c r="H1404" s="54"/>
      <c r="I1404" s="54"/>
      <c r="J1404" s="55"/>
      <c r="K1404" s="55"/>
      <c r="L1404" s="55"/>
      <c r="M1404" s="55"/>
      <c r="N1404" s="55"/>
      <c r="O1404" s="83"/>
      <c r="P1404" s="83"/>
      <c r="Q1404" s="55"/>
      <c r="X1404" s="84" t="str">
        <f t="shared" si="37"/>
        <v>诊断-数据库日志_编辑_20</v>
      </c>
    </row>
    <row r="1405" spans="2:24" s="48" customFormat="1" ht="14.85" hidden="1" customHeight="1" x14ac:dyDescent="0.25">
      <c r="B1405" s="82" t="s">
        <v>3018</v>
      </c>
      <c r="C1405" s="8" t="s">
        <v>3021</v>
      </c>
      <c r="D1405" s="81" t="s">
        <v>3056</v>
      </c>
      <c r="E1405" s="52"/>
      <c r="G1405" s="81" t="s">
        <v>3057</v>
      </c>
      <c r="H1405" s="54"/>
      <c r="I1405" s="54"/>
      <c r="J1405" s="55"/>
      <c r="K1405" s="55"/>
      <c r="L1405" s="55"/>
      <c r="M1405" s="55"/>
      <c r="N1405" s="55"/>
      <c r="O1405" s="83"/>
      <c r="P1405" s="83"/>
      <c r="Q1405" s="55"/>
      <c r="X1405" s="84" t="str">
        <f t="shared" si="37"/>
        <v>诊断-数据库日志_编辑_20</v>
      </c>
    </row>
    <row r="1406" spans="2:24" s="48" customFormat="1" ht="14.85" hidden="1" customHeight="1" x14ac:dyDescent="0.25">
      <c r="B1406" s="82" t="s">
        <v>3018</v>
      </c>
      <c r="C1406" s="8" t="s">
        <v>3021</v>
      </c>
      <c r="D1406" s="81" t="s">
        <v>3058</v>
      </c>
      <c r="E1406" s="52"/>
      <c r="G1406" s="81" t="s">
        <v>3059</v>
      </c>
      <c r="H1406" s="54"/>
      <c r="I1406" s="54"/>
      <c r="J1406" s="55"/>
      <c r="K1406" s="55"/>
      <c r="L1406" s="55"/>
      <c r="M1406" s="55"/>
      <c r="N1406" s="55"/>
      <c r="O1406" s="83"/>
      <c r="P1406" s="83"/>
      <c r="Q1406" s="55"/>
      <c r="X1406" s="84" t="str">
        <f t="shared" si="37"/>
        <v>诊断-数据库日志_编辑_20</v>
      </c>
    </row>
    <row r="1407" spans="2:24" s="48" customFormat="1" ht="14.85" hidden="1" customHeight="1" x14ac:dyDescent="0.25">
      <c r="B1407" s="82" t="s">
        <v>3018</v>
      </c>
      <c r="C1407" s="8" t="s">
        <v>3021</v>
      </c>
      <c r="D1407" s="81" t="s">
        <v>3060</v>
      </c>
      <c r="E1407" s="52"/>
      <c r="G1407" s="81" t="s">
        <v>3061</v>
      </c>
      <c r="H1407" s="54"/>
      <c r="I1407" s="54"/>
      <c r="J1407" s="55"/>
      <c r="K1407" s="55"/>
      <c r="L1407" s="55"/>
      <c r="M1407" s="55"/>
      <c r="N1407" s="55"/>
      <c r="O1407" s="83"/>
      <c r="P1407" s="83"/>
      <c r="Q1407" s="55"/>
      <c r="X1407" s="84" t="str">
        <f t="shared" si="37"/>
        <v>诊断-数据库日志_编辑_20</v>
      </c>
    </row>
    <row r="1408" spans="2:24" s="48" customFormat="1" ht="14.85" hidden="1" customHeight="1" x14ac:dyDescent="0.25">
      <c r="B1408" s="82" t="s">
        <v>3018</v>
      </c>
      <c r="C1408" s="8" t="s">
        <v>2121</v>
      </c>
      <c r="D1408" s="81" t="s">
        <v>3062</v>
      </c>
      <c r="E1408" s="52"/>
      <c r="G1408" s="81" t="s">
        <v>3063</v>
      </c>
      <c r="H1408" s="54"/>
      <c r="I1408" s="54"/>
      <c r="J1408" s="55"/>
      <c r="K1408" s="55"/>
      <c r="L1408" s="55"/>
      <c r="M1408" s="55"/>
      <c r="N1408" s="55"/>
      <c r="O1408" s="83"/>
      <c r="P1408" s="83"/>
      <c r="Q1408" s="55"/>
      <c r="X1408" s="84" t="str">
        <f t="shared" si="37"/>
        <v>诊断-数据库日志_按钮-排序_1</v>
      </c>
    </row>
    <row r="1409" spans="2:24" s="48" customFormat="1" ht="14.85" hidden="1" customHeight="1" x14ac:dyDescent="0.25">
      <c r="B1409" s="82" t="s">
        <v>3018</v>
      </c>
      <c r="C1409" s="8" t="s">
        <v>3064</v>
      </c>
      <c r="D1409" s="81" t="s">
        <v>3065</v>
      </c>
      <c r="E1409" s="52"/>
      <c r="G1409" s="81" t="s">
        <v>3066</v>
      </c>
      <c r="H1409" s="54"/>
      <c r="I1409" s="54"/>
      <c r="J1409" s="55"/>
      <c r="K1409" s="55"/>
      <c r="L1409" s="55"/>
      <c r="M1409" s="55"/>
      <c r="N1409" s="55"/>
      <c r="O1409" s="83"/>
      <c r="P1409" s="83"/>
      <c r="Q1409" s="55"/>
      <c r="X1409" s="84" t="str">
        <f t="shared" si="37"/>
        <v>诊断-数据库日志_按钮-查询_1</v>
      </c>
    </row>
    <row r="1410" spans="2:24" s="48" customFormat="1" ht="14.85" hidden="1" customHeight="1" x14ac:dyDescent="0.25">
      <c r="B1410" s="82" t="s">
        <v>3018</v>
      </c>
      <c r="C1410" s="8" t="s">
        <v>2446</v>
      </c>
      <c r="D1410" s="81" t="s">
        <v>3067</v>
      </c>
      <c r="E1410" s="52"/>
      <c r="G1410" s="81" t="s">
        <v>3068</v>
      </c>
      <c r="H1410" s="54"/>
      <c r="I1410" s="54"/>
      <c r="J1410" s="55"/>
      <c r="K1410" s="55"/>
      <c r="L1410" s="55"/>
      <c r="M1410" s="55"/>
      <c r="N1410" s="55"/>
      <c r="O1410" s="83"/>
      <c r="P1410" s="83"/>
      <c r="Q1410" s="55"/>
      <c r="X1410" s="84" t="str">
        <f t="shared" si="37"/>
        <v>诊断-数据库日志_按钮-展开_1</v>
      </c>
    </row>
    <row r="1411" spans="2:24" s="48" customFormat="1" ht="14.85" hidden="1" customHeight="1" x14ac:dyDescent="0.25">
      <c r="B1411" s="82" t="s">
        <v>3018</v>
      </c>
      <c r="C1411" s="8" t="s">
        <v>3069</v>
      </c>
      <c r="D1411" s="81" t="s">
        <v>3070</v>
      </c>
      <c r="E1411" s="52"/>
      <c r="G1411" s="81" t="s">
        <v>3071</v>
      </c>
      <c r="H1411" s="54"/>
      <c r="I1411" s="54"/>
      <c r="J1411" s="55"/>
      <c r="K1411" s="55"/>
      <c r="L1411" s="55"/>
      <c r="M1411" s="55"/>
      <c r="N1411" s="55"/>
      <c r="O1411" s="83"/>
      <c r="P1411" s="83"/>
      <c r="Q1411" s="55"/>
      <c r="X1411" s="84" t="str">
        <f t="shared" si="37"/>
        <v>诊断-数据库日志_按钮-忽略日期_1</v>
      </c>
    </row>
    <row r="1412" spans="2:24" s="48" customFormat="1" ht="14.85" hidden="1" customHeight="1" x14ac:dyDescent="0.25">
      <c r="B1412" s="82" t="s">
        <v>3018</v>
      </c>
      <c r="C1412" s="8" t="s">
        <v>3072</v>
      </c>
      <c r="D1412" s="81" t="s">
        <v>3073</v>
      </c>
      <c r="E1412" s="52"/>
      <c r="G1412" s="81" t="s">
        <v>3074</v>
      </c>
      <c r="H1412" s="54"/>
      <c r="I1412" s="54"/>
      <c r="J1412" s="55"/>
      <c r="K1412" s="55"/>
      <c r="L1412" s="55"/>
      <c r="M1412" s="55"/>
      <c r="N1412" s="55"/>
      <c r="O1412" s="83"/>
      <c r="P1412" s="83"/>
      <c r="Q1412" s="55"/>
      <c r="X1412" s="84" t="str">
        <f t="shared" si="37"/>
        <v>诊断-数据库日志_按钮-忽略数字_1</v>
      </c>
    </row>
    <row r="1413" spans="2:24" s="48" customFormat="1" ht="14.85" hidden="1" customHeight="1" x14ac:dyDescent="0.25">
      <c r="B1413" s="82" t="s">
        <v>3018</v>
      </c>
      <c r="C1413" s="8" t="s">
        <v>3075</v>
      </c>
      <c r="D1413" s="81" t="s">
        <v>3076</v>
      </c>
      <c r="E1413" s="52"/>
      <c r="G1413" s="81" t="s">
        <v>3077</v>
      </c>
      <c r="H1413" s="54"/>
      <c r="I1413" s="54"/>
      <c r="J1413" s="55"/>
      <c r="K1413" s="55"/>
      <c r="L1413" s="55"/>
      <c r="M1413" s="55"/>
      <c r="N1413" s="55"/>
      <c r="O1413" s="83"/>
      <c r="P1413" s="83"/>
      <c r="Q1413" s="55"/>
      <c r="X1413" s="84" t="str">
        <f t="shared" si="37"/>
        <v>诊断-数据库日志_按钮-忽略字母_1</v>
      </c>
    </row>
    <row r="1414" spans="2:24" s="48" customFormat="1" ht="14.85" hidden="1" customHeight="1" x14ac:dyDescent="0.25">
      <c r="B1414" s="82" t="s">
        <v>3018</v>
      </c>
      <c r="C1414" s="8" t="s">
        <v>2133</v>
      </c>
      <c r="D1414" s="81" t="s">
        <v>3078</v>
      </c>
      <c r="E1414" s="52"/>
      <c r="G1414" s="81" t="s">
        <v>3079</v>
      </c>
      <c r="H1414" s="54"/>
      <c r="I1414" s="54"/>
      <c r="J1414" s="55"/>
      <c r="K1414" s="55"/>
      <c r="L1414" s="55"/>
      <c r="M1414" s="55"/>
      <c r="N1414" s="55"/>
      <c r="O1414" s="83"/>
      <c r="P1414" s="83"/>
      <c r="Q1414" s="55"/>
      <c r="X1414" s="84" t="str">
        <f t="shared" si="37"/>
        <v>诊断-数据库日志_按钮-复制_1</v>
      </c>
    </row>
    <row r="1415" spans="2:24" s="48" customFormat="1" ht="14.85" hidden="1" customHeight="1" x14ac:dyDescent="0.25">
      <c r="B1415" s="82" t="s">
        <v>3018</v>
      </c>
      <c r="C1415" s="8" t="s">
        <v>2136</v>
      </c>
      <c r="D1415" s="81" t="s">
        <v>3080</v>
      </c>
      <c r="E1415" s="52"/>
      <c r="G1415" s="81" t="s">
        <v>3081</v>
      </c>
      <c r="H1415" s="54"/>
      <c r="I1415" s="54"/>
      <c r="J1415" s="55"/>
      <c r="K1415" s="55"/>
      <c r="L1415" s="55"/>
      <c r="M1415" s="55"/>
      <c r="N1415" s="55"/>
      <c r="O1415" s="83"/>
      <c r="P1415" s="83"/>
      <c r="Q1415" s="55"/>
      <c r="X1415" s="84" t="str">
        <f t="shared" si="37"/>
        <v>诊断-数据库日志_按钮-导出csv_1</v>
      </c>
    </row>
    <row r="1416" spans="2:24" s="48" customFormat="1" ht="14.85" hidden="1" customHeight="1" x14ac:dyDescent="0.25">
      <c r="B1416" s="82" t="s">
        <v>3018</v>
      </c>
      <c r="C1416" s="8" t="s">
        <v>2142</v>
      </c>
      <c r="D1416" s="81" t="s">
        <v>3082</v>
      </c>
      <c r="E1416" s="52"/>
      <c r="G1416" s="81" t="s">
        <v>3083</v>
      </c>
      <c r="H1416" s="54"/>
      <c r="I1416" s="54"/>
      <c r="J1416" s="55"/>
      <c r="K1416" s="55"/>
      <c r="L1416" s="55"/>
      <c r="M1416" s="55"/>
      <c r="N1416" s="55"/>
      <c r="O1416" s="83"/>
      <c r="P1416" s="83"/>
      <c r="Q1416" s="55"/>
      <c r="X1416" s="84" t="str">
        <f t="shared" si="37"/>
        <v>诊断-数据库日志_按钮-全屏_1</v>
      </c>
    </row>
    <row r="1417" spans="2:24" s="48" customFormat="1" ht="14.85" hidden="1" customHeight="1" x14ac:dyDescent="0.25">
      <c r="B1417" s="82" t="s">
        <v>3018</v>
      </c>
      <c r="C1417" s="8" t="s">
        <v>3084</v>
      </c>
      <c r="D1417" s="81" t="s">
        <v>3085</v>
      </c>
      <c r="E1417" s="52"/>
      <c r="G1417" s="81" t="s">
        <v>3086</v>
      </c>
      <c r="H1417" s="54"/>
      <c r="I1417" s="54"/>
      <c r="J1417" s="55"/>
      <c r="K1417" s="55"/>
      <c r="L1417" s="55"/>
      <c r="M1417" s="55"/>
      <c r="N1417" s="55"/>
      <c r="O1417" s="83"/>
      <c r="P1417" s="83"/>
      <c r="Q1417" s="55"/>
      <c r="X1417" s="84" t="str">
        <f t="shared" si="37"/>
        <v>诊断-数据库日志_按钮-筛选_2</v>
      </c>
    </row>
    <row r="1418" spans="2:24" s="48" customFormat="1" ht="14.85" hidden="1" customHeight="1" x14ac:dyDescent="0.25">
      <c r="B1418" s="82" t="s">
        <v>3018</v>
      </c>
      <c r="C1418" s="8" t="s">
        <v>2587</v>
      </c>
      <c r="D1418" s="81" t="s">
        <v>3087</v>
      </c>
      <c r="E1418" s="52"/>
      <c r="G1418" s="81" t="s">
        <v>3088</v>
      </c>
      <c r="H1418" s="54"/>
      <c r="I1418" s="54"/>
      <c r="J1418" s="55"/>
      <c r="K1418" s="55"/>
      <c r="L1418" s="55"/>
      <c r="M1418" s="55"/>
      <c r="N1418" s="55"/>
      <c r="O1418" s="83"/>
      <c r="P1418" s="83"/>
      <c r="Q1418" s="55"/>
      <c r="X1418" s="84" t="str">
        <f t="shared" si="37"/>
        <v>诊断-数据库日志_按钮-搜索_1</v>
      </c>
    </row>
    <row r="1419" spans="2:24" s="48" customFormat="1" ht="14.85" hidden="1" customHeight="1" x14ac:dyDescent="0.25">
      <c r="B1419" s="82" t="s">
        <v>3018</v>
      </c>
      <c r="C1419" s="8" t="s">
        <v>3089</v>
      </c>
      <c r="D1419" s="81" t="s">
        <v>3090</v>
      </c>
      <c r="E1419" s="52"/>
      <c r="G1419" s="81" t="s">
        <v>3091</v>
      </c>
      <c r="H1419" s="54"/>
      <c r="I1419" s="54"/>
      <c r="J1419" s="55"/>
      <c r="K1419" s="55"/>
      <c r="L1419" s="55"/>
      <c r="M1419" s="55"/>
      <c r="N1419" s="55"/>
      <c r="O1419" s="83"/>
      <c r="P1419" s="83"/>
      <c r="Q1419" s="55"/>
      <c r="X1419" s="84" t="str">
        <f t="shared" si="37"/>
        <v>诊断-数据库日志_按钮-下一页_1</v>
      </c>
    </row>
    <row r="1420" spans="2:24" s="48" customFormat="1" ht="14.85" hidden="1" customHeight="1" x14ac:dyDescent="0.25">
      <c r="B1420" s="82" t="s">
        <v>3018</v>
      </c>
      <c r="C1420" s="8" t="s">
        <v>2172</v>
      </c>
      <c r="D1420" s="81" t="s">
        <v>3092</v>
      </c>
      <c r="E1420" s="52"/>
      <c r="G1420" s="81" t="s">
        <v>3093</v>
      </c>
      <c r="H1420" s="54"/>
      <c r="I1420" s="54"/>
      <c r="J1420" s="55"/>
      <c r="K1420" s="55"/>
      <c r="L1420" s="55"/>
      <c r="M1420" s="55"/>
      <c r="N1420" s="55"/>
      <c r="O1420" s="83"/>
      <c r="P1420" s="83"/>
      <c r="Q1420" s="55"/>
      <c r="X1420" s="84" t="str">
        <f t="shared" si="37"/>
        <v>诊断-数据库日志_界面显示_5</v>
      </c>
    </row>
    <row r="1421" spans="2:24" s="48" customFormat="1" ht="14.85" hidden="1" customHeight="1" x14ac:dyDescent="0.25">
      <c r="B1421" s="82" t="s">
        <v>3018</v>
      </c>
      <c r="C1421" s="8" t="s">
        <v>2938</v>
      </c>
      <c r="D1421" s="81" t="s">
        <v>3094</v>
      </c>
      <c r="E1421" s="52"/>
      <c r="G1421" s="81" t="s">
        <v>3095</v>
      </c>
      <c r="H1421" s="54"/>
      <c r="I1421" s="54"/>
      <c r="J1421" s="55"/>
      <c r="K1421" s="55"/>
      <c r="L1421" s="55"/>
      <c r="M1421" s="55"/>
      <c r="N1421" s="55"/>
      <c r="O1421" s="83"/>
      <c r="P1421" s="83"/>
      <c r="Q1421" s="55"/>
      <c r="X1421" s="84" t="str">
        <f t="shared" si="37"/>
        <v>诊断-数据库日志_弹窗提示_1</v>
      </c>
    </row>
    <row r="1422" spans="2:24" s="48" customFormat="1" ht="14.85" hidden="1" customHeight="1" x14ac:dyDescent="0.25">
      <c r="B1422" s="82" t="s">
        <v>3018</v>
      </c>
      <c r="C1422" s="8" t="s">
        <v>3084</v>
      </c>
      <c r="D1422" s="81" t="s">
        <v>3096</v>
      </c>
      <c r="E1422" s="52"/>
      <c r="G1422" s="81" t="s">
        <v>3097</v>
      </c>
      <c r="H1422" s="54"/>
      <c r="I1422" s="54"/>
      <c r="J1422" s="55"/>
      <c r="K1422" s="55"/>
      <c r="L1422" s="55"/>
      <c r="M1422" s="55"/>
      <c r="N1422" s="55"/>
      <c r="O1422" s="83"/>
      <c r="P1422" s="83"/>
      <c r="Q1422" s="55"/>
      <c r="X1422" s="84" t="str">
        <f t="shared" si="37"/>
        <v>诊断-数据库日志_按钮-筛选_2</v>
      </c>
    </row>
    <row r="1423" spans="2:24" s="48" customFormat="1" ht="14.85" hidden="1" customHeight="1" x14ac:dyDescent="0.25">
      <c r="B1423" s="82" t="s">
        <v>3018</v>
      </c>
      <c r="C1423" s="8" t="s">
        <v>2172</v>
      </c>
      <c r="D1423" s="81" t="s">
        <v>3098</v>
      </c>
      <c r="E1423" s="52"/>
      <c r="G1423" s="81" t="s">
        <v>3099</v>
      </c>
      <c r="H1423" s="54"/>
      <c r="I1423" s="54"/>
      <c r="J1423" s="55"/>
      <c r="K1423" s="55"/>
      <c r="L1423" s="55"/>
      <c r="M1423" s="55"/>
      <c r="N1423" s="55"/>
      <c r="O1423" s="83"/>
      <c r="P1423" s="83"/>
      <c r="Q1423" s="55"/>
      <c r="X1423" s="84" t="str">
        <f t="shared" si="37"/>
        <v>诊断-数据库日志_界面显示_5</v>
      </c>
    </row>
    <row r="1424" spans="2:24" s="48" customFormat="1" ht="14.85" hidden="1" customHeight="1" x14ac:dyDescent="0.25">
      <c r="B1424" s="82" t="s">
        <v>3018</v>
      </c>
      <c r="C1424" s="8" t="s">
        <v>2172</v>
      </c>
      <c r="D1424" s="81" t="s">
        <v>3100</v>
      </c>
      <c r="E1424" s="52"/>
      <c r="G1424" s="81" t="s">
        <v>3101</v>
      </c>
      <c r="H1424" s="54"/>
      <c r="I1424" s="54"/>
      <c r="J1424" s="55"/>
      <c r="K1424" s="55"/>
      <c r="L1424" s="55"/>
      <c r="M1424" s="55"/>
      <c r="N1424" s="55"/>
      <c r="O1424" s="83"/>
      <c r="P1424" s="83"/>
      <c r="Q1424" s="55"/>
      <c r="X1424" s="84" t="str">
        <f t="shared" si="37"/>
        <v>诊断-数据库日志_界面显示_5</v>
      </c>
    </row>
    <row r="1425" spans="2:24" s="48" customFormat="1" ht="14.85" hidden="1" customHeight="1" x14ac:dyDescent="0.25">
      <c r="B1425" s="82" t="s">
        <v>3018</v>
      </c>
      <c r="C1425" s="8" t="s">
        <v>2172</v>
      </c>
      <c r="D1425" s="81" t="s">
        <v>3102</v>
      </c>
      <c r="E1425" s="52"/>
      <c r="G1425" s="81" t="s">
        <v>3103</v>
      </c>
      <c r="H1425" s="54"/>
      <c r="I1425" s="54"/>
      <c r="J1425" s="55"/>
      <c r="K1425" s="55"/>
      <c r="L1425" s="55"/>
      <c r="M1425" s="55"/>
      <c r="N1425" s="55"/>
      <c r="O1425" s="83"/>
      <c r="P1425" s="83"/>
      <c r="Q1425" s="55"/>
      <c r="X1425" s="84" t="str">
        <f t="shared" si="37"/>
        <v>诊断-数据库日志_界面显示_5</v>
      </c>
    </row>
    <row r="1426" spans="2:24" s="48" customFormat="1" ht="14.85" hidden="1" customHeight="1" x14ac:dyDescent="0.25">
      <c r="B1426" s="82" t="s">
        <v>3104</v>
      </c>
      <c r="C1426" s="8" t="s">
        <v>2172</v>
      </c>
      <c r="D1426" s="81" t="s">
        <v>3105</v>
      </c>
      <c r="E1426" s="52"/>
      <c r="G1426" s="81" t="s">
        <v>3106</v>
      </c>
      <c r="H1426" s="54"/>
      <c r="I1426" s="54"/>
      <c r="J1426" s="55"/>
      <c r="K1426" s="55"/>
      <c r="L1426" s="55"/>
      <c r="M1426" s="55"/>
      <c r="N1426" s="55"/>
      <c r="O1426" s="83"/>
      <c r="P1426" s="83"/>
      <c r="Q1426" s="55"/>
      <c r="X1426" s="84" t="str">
        <f t="shared" si="37"/>
        <v>诊断-SQL 审计日志_界面显示_6</v>
      </c>
    </row>
    <row r="1427" spans="2:24" s="48" customFormat="1" ht="14.85" hidden="1" customHeight="1" x14ac:dyDescent="0.25">
      <c r="B1427" s="82" t="s">
        <v>3104</v>
      </c>
      <c r="C1427" s="8" t="s">
        <v>3107</v>
      </c>
      <c r="D1427" s="81" t="s">
        <v>3108</v>
      </c>
      <c r="E1427" s="52"/>
      <c r="G1427" s="81" t="s">
        <v>3109</v>
      </c>
      <c r="H1427" s="54"/>
      <c r="I1427" s="54"/>
      <c r="J1427" s="55"/>
      <c r="K1427" s="55"/>
      <c r="L1427" s="55"/>
      <c r="M1427" s="55"/>
      <c r="N1427" s="55"/>
      <c r="O1427" s="83"/>
      <c r="P1427" s="83"/>
      <c r="Q1427" s="55"/>
      <c r="X1427" s="84" t="str">
        <f t="shared" si="37"/>
        <v>诊断-SQL 审计日志_按钮-编辑_1</v>
      </c>
    </row>
    <row r="1428" spans="2:24" s="48" customFormat="1" ht="14.85" hidden="1" customHeight="1" x14ac:dyDescent="0.25">
      <c r="B1428" s="82" t="s">
        <v>3104</v>
      </c>
      <c r="C1428" s="8" t="s">
        <v>1484</v>
      </c>
      <c r="D1428" s="81" t="s">
        <v>3110</v>
      </c>
      <c r="E1428" s="52"/>
      <c r="G1428" s="81" t="s">
        <v>3111</v>
      </c>
      <c r="H1428" s="54"/>
      <c r="I1428" s="54"/>
      <c r="J1428" s="55"/>
      <c r="K1428" s="55"/>
      <c r="L1428" s="55"/>
      <c r="M1428" s="55"/>
      <c r="N1428" s="55"/>
      <c r="O1428" s="83"/>
      <c r="P1428" s="83"/>
      <c r="Q1428" s="55"/>
      <c r="X1428" s="84" t="str">
        <f t="shared" si="37"/>
        <v>诊断-SQL 审计日志_按钮-关闭_1</v>
      </c>
    </row>
    <row r="1429" spans="2:24" s="48" customFormat="1" ht="14.85" hidden="1" customHeight="1" x14ac:dyDescent="0.25">
      <c r="B1429" s="82" t="s">
        <v>3104</v>
      </c>
      <c r="C1429" s="8" t="s">
        <v>3112</v>
      </c>
      <c r="D1429" s="81" t="s">
        <v>3113</v>
      </c>
      <c r="E1429" s="52"/>
      <c r="G1429" s="81" t="s">
        <v>3114</v>
      </c>
      <c r="H1429" s="54"/>
      <c r="I1429" s="54"/>
      <c r="J1429" s="55"/>
      <c r="K1429" s="55"/>
      <c r="L1429" s="55"/>
      <c r="M1429" s="55"/>
      <c r="N1429" s="55"/>
      <c r="O1429" s="83"/>
      <c r="P1429" s="83"/>
      <c r="Q1429" s="55"/>
      <c r="X1429" s="84" t="str">
        <f t="shared" si="37"/>
        <v>诊断-SQL 审计日志_按钮-退出_1</v>
      </c>
    </row>
    <row r="1430" spans="2:24" s="48" customFormat="1" ht="14.85" hidden="1" customHeight="1" x14ac:dyDescent="0.25">
      <c r="B1430" s="238" t="s">
        <v>3104</v>
      </c>
      <c r="C1430" s="242" t="s">
        <v>3021</v>
      </c>
      <c r="D1430" s="239" t="s">
        <v>3115</v>
      </c>
      <c r="E1430" s="52"/>
      <c r="G1430" s="239" t="s">
        <v>3116</v>
      </c>
      <c r="H1430" s="54"/>
      <c r="I1430" s="54"/>
      <c r="J1430" s="55"/>
      <c r="K1430" s="55"/>
      <c r="L1430" s="55"/>
      <c r="M1430" s="55"/>
      <c r="N1430" s="55"/>
      <c r="O1430" s="83"/>
      <c r="P1430" s="83"/>
      <c r="Q1430" s="55"/>
      <c r="X1430" s="84" t="str">
        <f t="shared" si="37"/>
        <v>诊断-SQL 审计日志_编辑_8</v>
      </c>
    </row>
    <row r="1431" spans="2:24" s="48" customFormat="1" ht="14.85" hidden="1" customHeight="1" x14ac:dyDescent="0.25">
      <c r="B1431" s="82" t="s">
        <v>3104</v>
      </c>
      <c r="C1431" s="8" t="s">
        <v>3021</v>
      </c>
      <c r="D1431" s="81" t="s">
        <v>3117</v>
      </c>
      <c r="E1431" s="52"/>
      <c r="G1431" s="81" t="s">
        <v>3118</v>
      </c>
      <c r="H1431" s="54"/>
      <c r="I1431" s="54"/>
      <c r="J1431" s="55"/>
      <c r="K1431" s="55"/>
      <c r="L1431" s="55"/>
      <c r="M1431" s="55"/>
      <c r="N1431" s="55"/>
      <c r="O1431" s="83"/>
      <c r="P1431" s="83"/>
      <c r="Q1431" s="55"/>
      <c r="X1431" s="84" t="str">
        <f t="shared" si="37"/>
        <v>诊断-SQL 审计日志_编辑_8</v>
      </c>
    </row>
    <row r="1432" spans="2:24" s="48" customFormat="1" ht="14.85" hidden="1" customHeight="1" x14ac:dyDescent="0.25">
      <c r="B1432" s="82" t="s">
        <v>3104</v>
      </c>
      <c r="C1432" s="8" t="s">
        <v>3021</v>
      </c>
      <c r="D1432" s="81" t="s">
        <v>3119</v>
      </c>
      <c r="E1432" s="52"/>
      <c r="G1432" s="81" t="s">
        <v>3120</v>
      </c>
      <c r="H1432" s="54"/>
      <c r="I1432" s="54"/>
      <c r="J1432" s="55"/>
      <c r="K1432" s="55"/>
      <c r="L1432" s="55"/>
      <c r="M1432" s="55"/>
      <c r="N1432" s="55"/>
      <c r="O1432" s="83"/>
      <c r="P1432" s="83"/>
      <c r="Q1432" s="55"/>
      <c r="X1432" s="84" t="str">
        <f t="shared" si="37"/>
        <v>诊断-SQL 审计日志_编辑_8</v>
      </c>
    </row>
    <row r="1433" spans="2:24" s="48" customFormat="1" ht="14.85" hidden="1" customHeight="1" x14ac:dyDescent="0.25">
      <c r="B1433" s="82" t="s">
        <v>3104</v>
      </c>
      <c r="C1433" s="8" t="s">
        <v>3021</v>
      </c>
      <c r="D1433" s="81" t="s">
        <v>3121</v>
      </c>
      <c r="E1433" s="52"/>
      <c r="G1433" s="81" t="s">
        <v>3122</v>
      </c>
      <c r="H1433" s="54"/>
      <c r="I1433" s="54"/>
      <c r="J1433" s="55"/>
      <c r="K1433" s="55"/>
      <c r="L1433" s="55"/>
      <c r="M1433" s="55"/>
      <c r="N1433" s="55"/>
      <c r="O1433" s="83"/>
      <c r="P1433" s="83"/>
      <c r="Q1433" s="55"/>
      <c r="X1433" s="84" t="str">
        <f t="shared" si="37"/>
        <v>诊断-SQL 审计日志_编辑_8</v>
      </c>
    </row>
    <row r="1434" spans="2:24" s="48" customFormat="1" ht="14.85" hidden="1" customHeight="1" x14ac:dyDescent="0.25">
      <c r="B1434" s="82" t="s">
        <v>3104</v>
      </c>
      <c r="C1434" s="8" t="s">
        <v>3021</v>
      </c>
      <c r="D1434" s="81" t="s">
        <v>3123</v>
      </c>
      <c r="E1434" s="52"/>
      <c r="G1434" s="81" t="s">
        <v>3124</v>
      </c>
      <c r="H1434" s="54"/>
      <c r="I1434" s="54"/>
      <c r="J1434" s="55"/>
      <c r="K1434" s="55"/>
      <c r="L1434" s="55"/>
      <c r="M1434" s="55"/>
      <c r="N1434" s="55"/>
      <c r="O1434" s="83"/>
      <c r="P1434" s="83"/>
      <c r="Q1434" s="55"/>
      <c r="X1434" s="84" t="str">
        <f t="shared" si="37"/>
        <v>诊断-SQL 审计日志_编辑_8</v>
      </c>
    </row>
    <row r="1435" spans="2:24" s="48" customFormat="1" ht="14.85" hidden="1" customHeight="1" x14ac:dyDescent="0.25">
      <c r="B1435" s="82" t="s">
        <v>3104</v>
      </c>
      <c r="C1435" s="8" t="s">
        <v>3021</v>
      </c>
      <c r="D1435" s="81" t="s">
        <v>3125</v>
      </c>
      <c r="E1435" s="52"/>
      <c r="G1435" s="81" t="s">
        <v>3126</v>
      </c>
      <c r="H1435" s="54"/>
      <c r="I1435" s="54"/>
      <c r="J1435" s="55"/>
      <c r="K1435" s="55"/>
      <c r="L1435" s="55"/>
      <c r="M1435" s="55"/>
      <c r="N1435" s="55"/>
      <c r="O1435" s="83"/>
      <c r="P1435" s="83"/>
      <c r="Q1435" s="55"/>
      <c r="X1435" s="84" t="str">
        <f t="shared" si="37"/>
        <v>诊断-SQL 审计日志_编辑_8</v>
      </c>
    </row>
    <row r="1436" spans="2:24" s="48" customFormat="1" ht="14.85" hidden="1" customHeight="1" x14ac:dyDescent="0.25">
      <c r="B1436" s="82" t="s">
        <v>3104</v>
      </c>
      <c r="C1436" s="8" t="s">
        <v>3021</v>
      </c>
      <c r="D1436" s="81" t="s">
        <v>3127</v>
      </c>
      <c r="E1436" s="52"/>
      <c r="G1436" s="81" t="s">
        <v>3128</v>
      </c>
      <c r="H1436" s="54"/>
      <c r="I1436" s="54"/>
      <c r="J1436" s="55"/>
      <c r="K1436" s="55"/>
      <c r="L1436" s="55"/>
      <c r="M1436" s="55"/>
      <c r="N1436" s="55"/>
      <c r="O1436" s="83"/>
      <c r="P1436" s="83"/>
      <c r="Q1436" s="55"/>
      <c r="X1436" s="84" t="str">
        <f t="shared" si="37"/>
        <v>诊断-SQL 审计日志_编辑_8</v>
      </c>
    </row>
    <row r="1437" spans="2:24" s="48" customFormat="1" ht="14.85" hidden="1" customHeight="1" x14ac:dyDescent="0.25">
      <c r="B1437" s="82" t="s">
        <v>3104</v>
      </c>
      <c r="C1437" s="8" t="s">
        <v>3021</v>
      </c>
      <c r="D1437" s="81" t="s">
        <v>3129</v>
      </c>
      <c r="E1437" s="52"/>
      <c r="G1437" s="81" t="s">
        <v>3130</v>
      </c>
      <c r="H1437" s="54"/>
      <c r="I1437" s="54"/>
      <c r="J1437" s="55"/>
      <c r="K1437" s="55"/>
      <c r="L1437" s="55"/>
      <c r="M1437" s="55"/>
      <c r="N1437" s="55"/>
      <c r="O1437" s="83"/>
      <c r="P1437" s="83"/>
      <c r="Q1437" s="55"/>
      <c r="X1437" s="84" t="str">
        <f t="shared" si="37"/>
        <v>诊断-SQL 审计日志_编辑_8</v>
      </c>
    </row>
    <row r="1438" spans="2:24" s="48" customFormat="1" ht="14.85" hidden="1" customHeight="1" x14ac:dyDescent="0.25">
      <c r="B1438" s="82" t="s">
        <v>3104</v>
      </c>
      <c r="C1438" s="8" t="s">
        <v>2121</v>
      </c>
      <c r="D1438" s="81" t="s">
        <v>3131</v>
      </c>
      <c r="E1438" s="52"/>
      <c r="G1438" s="81" t="s">
        <v>3132</v>
      </c>
      <c r="H1438" s="54"/>
      <c r="I1438" s="54"/>
      <c r="J1438" s="55"/>
      <c r="K1438" s="55"/>
      <c r="L1438" s="55"/>
      <c r="M1438" s="55"/>
      <c r="N1438" s="55"/>
      <c r="O1438" s="83"/>
      <c r="P1438" s="83"/>
      <c r="Q1438" s="55"/>
      <c r="X1438" s="84" t="str">
        <f t="shared" si="37"/>
        <v>诊断-SQL 审计日志_按钮-排序_1</v>
      </c>
    </row>
    <row r="1439" spans="2:24" s="48" customFormat="1" ht="14.85" hidden="1" customHeight="1" x14ac:dyDescent="0.25">
      <c r="B1439" s="82" t="s">
        <v>3104</v>
      </c>
      <c r="C1439" s="8" t="s">
        <v>3064</v>
      </c>
      <c r="D1439" s="81" t="s">
        <v>3133</v>
      </c>
      <c r="E1439" s="52"/>
      <c r="G1439" s="81" t="s">
        <v>3134</v>
      </c>
      <c r="H1439" s="54"/>
      <c r="I1439" s="54"/>
      <c r="J1439" s="55"/>
      <c r="K1439" s="55"/>
      <c r="L1439" s="55"/>
      <c r="M1439" s="55"/>
      <c r="N1439" s="55"/>
      <c r="O1439" s="83"/>
      <c r="P1439" s="83"/>
      <c r="Q1439" s="55"/>
      <c r="X1439" s="84" t="str">
        <f t="shared" si="37"/>
        <v>诊断-SQL 审计日志_按钮-查询_1</v>
      </c>
    </row>
    <row r="1440" spans="2:24" s="48" customFormat="1" ht="14.85" hidden="1" customHeight="1" x14ac:dyDescent="0.25">
      <c r="B1440" s="82" t="s">
        <v>3104</v>
      </c>
      <c r="C1440" s="8" t="s">
        <v>2446</v>
      </c>
      <c r="D1440" s="81" t="s">
        <v>3135</v>
      </c>
      <c r="E1440" s="52"/>
      <c r="G1440" s="81" t="s">
        <v>3136</v>
      </c>
      <c r="H1440" s="54"/>
      <c r="I1440" s="54"/>
      <c r="J1440" s="55"/>
      <c r="K1440" s="55"/>
      <c r="L1440" s="55"/>
      <c r="M1440" s="55"/>
      <c r="N1440" s="55"/>
      <c r="O1440" s="83"/>
      <c r="P1440" s="83"/>
      <c r="Q1440" s="55"/>
      <c r="X1440" s="84" t="str">
        <f t="shared" si="37"/>
        <v>诊断-SQL 审计日志_按钮-展开_1</v>
      </c>
    </row>
    <row r="1441" spans="2:24" s="48" customFormat="1" ht="14.85" hidden="1" customHeight="1" x14ac:dyDescent="0.25">
      <c r="B1441" s="82" t="s">
        <v>3104</v>
      </c>
      <c r="C1441" s="8" t="s">
        <v>2458</v>
      </c>
      <c r="D1441" s="81" t="s">
        <v>3137</v>
      </c>
      <c r="E1441" s="52"/>
      <c r="G1441" s="81" t="s">
        <v>3136</v>
      </c>
      <c r="H1441" s="54"/>
      <c r="I1441" s="54"/>
      <c r="J1441" s="55"/>
      <c r="K1441" s="55"/>
      <c r="L1441" s="55"/>
      <c r="M1441" s="55"/>
      <c r="N1441" s="55"/>
      <c r="O1441" s="83"/>
      <c r="P1441" s="83"/>
      <c r="Q1441" s="55"/>
      <c r="X1441" s="84" t="str">
        <f t="shared" si="37"/>
        <v>诊断-SQL 审计日志_按钮-折叠_1</v>
      </c>
    </row>
    <row r="1442" spans="2:24" s="48" customFormat="1" ht="14.85" hidden="1" customHeight="1" x14ac:dyDescent="0.25">
      <c r="B1442" s="82" t="s">
        <v>3104</v>
      </c>
      <c r="C1442" s="8" t="s">
        <v>2133</v>
      </c>
      <c r="D1442" s="81" t="s">
        <v>3138</v>
      </c>
      <c r="E1442" s="52"/>
      <c r="G1442" s="81" t="s">
        <v>3139</v>
      </c>
      <c r="H1442" s="54"/>
      <c r="I1442" s="54"/>
      <c r="J1442" s="55"/>
      <c r="K1442" s="55"/>
      <c r="L1442" s="55"/>
      <c r="M1442" s="55"/>
      <c r="N1442" s="55"/>
      <c r="O1442" s="83"/>
      <c r="P1442" s="83"/>
      <c r="Q1442" s="55"/>
      <c r="X1442" s="84" t="str">
        <f t="shared" si="37"/>
        <v>诊断-SQL 审计日志_按钮-复制_1</v>
      </c>
    </row>
    <row r="1443" spans="2:24" s="48" customFormat="1" ht="14.85" hidden="1" customHeight="1" x14ac:dyDescent="0.25">
      <c r="B1443" s="82" t="s">
        <v>3104</v>
      </c>
      <c r="C1443" s="8" t="s">
        <v>2136</v>
      </c>
      <c r="D1443" s="81" t="s">
        <v>3140</v>
      </c>
      <c r="E1443" s="52"/>
      <c r="G1443" s="81" t="s">
        <v>3136</v>
      </c>
      <c r="H1443" s="54"/>
      <c r="I1443" s="54"/>
      <c r="J1443" s="55"/>
      <c r="K1443" s="55"/>
      <c r="L1443" s="55"/>
      <c r="M1443" s="55"/>
      <c r="N1443" s="55"/>
      <c r="O1443" s="83"/>
      <c r="P1443" s="83"/>
      <c r="Q1443" s="55"/>
      <c r="X1443" s="84" t="str">
        <f t="shared" si="37"/>
        <v>诊断-SQL 审计日志_按钮-导出csv_1</v>
      </c>
    </row>
    <row r="1444" spans="2:24" s="48" customFormat="1" ht="14.85" hidden="1" customHeight="1" x14ac:dyDescent="0.25">
      <c r="B1444" s="82" t="s">
        <v>3104</v>
      </c>
      <c r="C1444" s="8" t="s">
        <v>2142</v>
      </c>
      <c r="D1444" s="81" t="s">
        <v>3141</v>
      </c>
      <c r="E1444" s="52"/>
      <c r="G1444" s="81" t="s">
        <v>3142</v>
      </c>
      <c r="H1444" s="54"/>
      <c r="I1444" s="54"/>
      <c r="J1444" s="55"/>
      <c r="K1444" s="55"/>
      <c r="L1444" s="55"/>
      <c r="M1444" s="55"/>
      <c r="N1444" s="55"/>
      <c r="O1444" s="83"/>
      <c r="P1444" s="83"/>
      <c r="Q1444" s="55"/>
      <c r="X1444" s="84" t="str">
        <f t="shared" si="37"/>
        <v>诊断-SQL 审计日志_按钮-全屏_1</v>
      </c>
    </row>
    <row r="1445" spans="2:24" s="48" customFormat="1" ht="14.85" hidden="1" customHeight="1" x14ac:dyDescent="0.25">
      <c r="B1445" s="82" t="s">
        <v>3104</v>
      </c>
      <c r="C1445" s="8" t="s">
        <v>2145</v>
      </c>
      <c r="D1445" s="81" t="s">
        <v>3143</v>
      </c>
      <c r="E1445" s="52"/>
      <c r="G1445" s="81" t="s">
        <v>3144</v>
      </c>
      <c r="H1445" s="54"/>
      <c r="I1445" s="54"/>
      <c r="J1445" s="55"/>
      <c r="K1445" s="55"/>
      <c r="L1445" s="55"/>
      <c r="M1445" s="55"/>
      <c r="N1445" s="55"/>
      <c r="O1445" s="83"/>
      <c r="P1445" s="83"/>
      <c r="Q1445" s="55"/>
      <c r="X1445" s="84" t="str">
        <f t="shared" si="37"/>
        <v>诊断-SQL 审计日志_按钮-列设置_1</v>
      </c>
    </row>
    <row r="1446" spans="2:24" s="48" customFormat="1" ht="14.85" hidden="1" customHeight="1" x14ac:dyDescent="0.25">
      <c r="B1446" s="82" t="s">
        <v>3104</v>
      </c>
      <c r="C1446" s="8" t="s">
        <v>2587</v>
      </c>
      <c r="D1446" s="81" t="s">
        <v>3145</v>
      </c>
      <c r="E1446" s="52"/>
      <c r="G1446" s="81" t="s">
        <v>3146</v>
      </c>
      <c r="H1446" s="54"/>
      <c r="I1446" s="54"/>
      <c r="J1446" s="55"/>
      <c r="K1446" s="55"/>
      <c r="L1446" s="55"/>
      <c r="M1446" s="55"/>
      <c r="N1446" s="55"/>
      <c r="O1446" s="83"/>
      <c r="P1446" s="83"/>
      <c r="Q1446" s="55"/>
      <c r="X1446" s="84" t="str">
        <f t="shared" si="37"/>
        <v>诊断-SQL 审计日志_按钮-搜索_1</v>
      </c>
    </row>
    <row r="1447" spans="2:24" s="48" customFormat="1" ht="14.85" hidden="1" customHeight="1" x14ac:dyDescent="0.25">
      <c r="B1447" s="82" t="s">
        <v>3104</v>
      </c>
      <c r="C1447" s="8" t="s">
        <v>3089</v>
      </c>
      <c r="D1447" s="81" t="s">
        <v>3147</v>
      </c>
      <c r="E1447" s="52"/>
      <c r="G1447" s="81" t="s">
        <v>3148</v>
      </c>
      <c r="H1447" s="54"/>
      <c r="I1447" s="54"/>
      <c r="J1447" s="55"/>
      <c r="K1447" s="55"/>
      <c r="L1447" s="55"/>
      <c r="M1447" s="55"/>
      <c r="N1447" s="55"/>
      <c r="O1447" s="83"/>
      <c r="P1447" s="83"/>
      <c r="Q1447" s="55"/>
      <c r="X1447" s="84" t="str">
        <f t="shared" si="37"/>
        <v>诊断-SQL 审计日志_按钮-下一页_1</v>
      </c>
    </row>
    <row r="1448" spans="2:24" s="48" customFormat="1" ht="14.85" hidden="1" customHeight="1" x14ac:dyDescent="0.25">
      <c r="B1448" s="82" t="s">
        <v>3104</v>
      </c>
      <c r="C1448" s="8" t="s">
        <v>2172</v>
      </c>
      <c r="D1448" s="81" t="s">
        <v>3149</v>
      </c>
      <c r="E1448" s="52"/>
      <c r="G1448" s="81" t="s">
        <v>3150</v>
      </c>
      <c r="H1448" s="54"/>
      <c r="I1448" s="54"/>
      <c r="J1448" s="55"/>
      <c r="K1448" s="55"/>
      <c r="L1448" s="55"/>
      <c r="M1448" s="55"/>
      <c r="N1448" s="55"/>
      <c r="O1448" s="83"/>
      <c r="P1448" s="83"/>
      <c r="Q1448" s="55"/>
      <c r="X1448" s="84" t="str">
        <f t="shared" si="37"/>
        <v>诊断-SQL 审计日志_界面显示_6</v>
      </c>
    </row>
    <row r="1449" spans="2:24" s="48" customFormat="1" ht="14.85" hidden="1" customHeight="1" x14ac:dyDescent="0.25">
      <c r="B1449" s="82" t="s">
        <v>3104</v>
      </c>
      <c r="C1449" s="8" t="s">
        <v>2938</v>
      </c>
      <c r="D1449" s="81" t="s">
        <v>3151</v>
      </c>
      <c r="E1449" s="52"/>
      <c r="G1449" s="81" t="s">
        <v>3152</v>
      </c>
      <c r="H1449" s="54"/>
      <c r="I1449" s="54"/>
      <c r="J1449" s="55"/>
      <c r="K1449" s="55"/>
      <c r="L1449" s="55"/>
      <c r="M1449" s="55"/>
      <c r="N1449" s="55"/>
      <c r="O1449" s="83"/>
      <c r="P1449" s="83"/>
      <c r="Q1449" s="55"/>
      <c r="X1449" s="84" t="str">
        <f t="shared" si="37"/>
        <v>诊断-SQL 审计日志_弹窗提示_1</v>
      </c>
    </row>
    <row r="1450" spans="2:24" s="48" customFormat="1" ht="14.85" hidden="1" customHeight="1" x14ac:dyDescent="0.25">
      <c r="B1450" s="82" t="s">
        <v>3104</v>
      </c>
      <c r="C1450" s="8" t="s">
        <v>2172</v>
      </c>
      <c r="D1450" s="81" t="s">
        <v>3153</v>
      </c>
      <c r="E1450" s="52"/>
      <c r="G1450" s="88" t="s">
        <v>3154</v>
      </c>
      <c r="H1450" s="54"/>
      <c r="I1450" s="54"/>
      <c r="J1450" s="55"/>
      <c r="K1450" s="55"/>
      <c r="L1450" s="55"/>
      <c r="M1450" s="55"/>
      <c r="N1450" s="55"/>
      <c r="O1450" s="83"/>
      <c r="P1450" s="83"/>
      <c r="Q1450" s="55"/>
      <c r="X1450" s="84" t="str">
        <f t="shared" si="37"/>
        <v>诊断-SQL 审计日志_界面显示_6</v>
      </c>
    </row>
    <row r="1451" spans="2:24" s="48" customFormat="1" ht="14.85" hidden="1" customHeight="1" x14ac:dyDescent="0.25">
      <c r="B1451" s="82" t="s">
        <v>3104</v>
      </c>
      <c r="C1451" s="8" t="s">
        <v>3155</v>
      </c>
      <c r="D1451" s="81" t="s">
        <v>3156</v>
      </c>
      <c r="E1451" s="52"/>
      <c r="G1451" s="81" t="s">
        <v>3157</v>
      </c>
      <c r="H1451" s="54"/>
      <c r="I1451" s="54"/>
      <c r="J1451" s="55"/>
      <c r="K1451" s="55"/>
      <c r="L1451" s="55"/>
      <c r="M1451" s="55"/>
      <c r="N1451" s="55"/>
      <c r="O1451" s="83"/>
      <c r="P1451" s="83"/>
      <c r="Q1451" s="55"/>
      <c r="X1451" s="84" t="str">
        <f t="shared" si="37"/>
        <v>诊断-SQL 审计日志_日志检查_1</v>
      </c>
    </row>
    <row r="1452" spans="2:24" s="48" customFormat="1" ht="14.85" hidden="1" customHeight="1" x14ac:dyDescent="0.25">
      <c r="B1452" s="82" t="s">
        <v>3104</v>
      </c>
      <c r="C1452" s="8" t="s">
        <v>2172</v>
      </c>
      <c r="D1452" s="81" t="s">
        <v>3158</v>
      </c>
      <c r="E1452" s="52"/>
      <c r="G1452" s="81" t="s">
        <v>3159</v>
      </c>
      <c r="H1452" s="54"/>
      <c r="I1452" s="54"/>
      <c r="J1452" s="55"/>
      <c r="K1452" s="55"/>
      <c r="L1452" s="55"/>
      <c r="M1452" s="55"/>
      <c r="N1452" s="55"/>
      <c r="O1452" s="83"/>
      <c r="P1452" s="83"/>
      <c r="Q1452" s="55"/>
      <c r="X1452" s="84" t="str">
        <f t="shared" ref="X1452:X1515" si="38">B1452&amp;"_"&amp;C1452&amp;"_"&amp;COUNTIFS(B:B,B:B,C:C,C:C)</f>
        <v>诊断-SQL 审计日志_界面显示_6</v>
      </c>
    </row>
    <row r="1453" spans="2:24" s="48" customFormat="1" ht="14.85" hidden="1" customHeight="1" x14ac:dyDescent="0.25">
      <c r="B1453" s="82" t="s">
        <v>3104</v>
      </c>
      <c r="C1453" s="8" t="s">
        <v>2172</v>
      </c>
      <c r="D1453" s="81" t="s">
        <v>3160</v>
      </c>
      <c r="E1453" s="52"/>
      <c r="G1453" s="81" t="s">
        <v>3161</v>
      </c>
      <c r="H1453" s="54"/>
      <c r="I1453" s="54"/>
      <c r="J1453" s="55"/>
      <c r="K1453" s="55"/>
      <c r="L1453" s="55"/>
      <c r="M1453" s="55"/>
      <c r="N1453" s="55"/>
      <c r="O1453" s="83"/>
      <c r="P1453" s="83"/>
      <c r="Q1453" s="55"/>
      <c r="X1453" s="84" t="str">
        <f t="shared" si="38"/>
        <v>诊断-SQL 审计日志_界面显示_6</v>
      </c>
    </row>
    <row r="1454" spans="2:24" s="48" customFormat="1" ht="14.85" hidden="1" customHeight="1" x14ac:dyDescent="0.25">
      <c r="B1454" s="82" t="s">
        <v>3104</v>
      </c>
      <c r="C1454" s="8" t="s">
        <v>2172</v>
      </c>
      <c r="D1454" s="81" t="s">
        <v>3160</v>
      </c>
      <c r="E1454" s="52"/>
      <c r="G1454" s="81" t="s">
        <v>3161</v>
      </c>
      <c r="H1454" s="54"/>
      <c r="I1454" s="54"/>
      <c r="J1454" s="55"/>
      <c r="K1454" s="55"/>
      <c r="L1454" s="55"/>
      <c r="M1454" s="55"/>
      <c r="N1454" s="55"/>
      <c r="O1454" s="83"/>
      <c r="P1454" s="83"/>
      <c r="Q1454" s="55"/>
      <c r="X1454" s="84" t="str">
        <f t="shared" si="38"/>
        <v>诊断-SQL 审计日志_界面显示_6</v>
      </c>
    </row>
    <row r="1455" spans="2:24" s="48" customFormat="1" ht="14.85" hidden="1" customHeight="1" x14ac:dyDescent="0.25">
      <c r="B1455" s="82" t="s">
        <v>3162</v>
      </c>
      <c r="C1455" s="8" t="s">
        <v>2172</v>
      </c>
      <c r="D1455" s="81" t="s">
        <v>3163</v>
      </c>
      <c r="E1455" s="52"/>
      <c r="G1455" s="81" t="s">
        <v>3164</v>
      </c>
      <c r="H1455" s="54"/>
      <c r="I1455" s="54"/>
      <c r="J1455" s="55"/>
      <c r="K1455" s="55"/>
      <c r="L1455" s="55"/>
      <c r="M1455" s="55"/>
      <c r="N1455" s="55"/>
      <c r="O1455" s="83"/>
      <c r="P1455" s="83"/>
      <c r="Q1455" s="55"/>
      <c r="X1455" s="84" t="str">
        <f t="shared" si="38"/>
        <v>诊断-SQL DDL日志_界面显示_3</v>
      </c>
    </row>
    <row r="1456" spans="2:24" s="48" customFormat="1" ht="14.85" hidden="1" customHeight="1" x14ac:dyDescent="0.25">
      <c r="B1456" s="238" t="s">
        <v>3162</v>
      </c>
      <c r="C1456" s="243" t="s">
        <v>3165</v>
      </c>
      <c r="D1456" s="239" t="s">
        <v>3166</v>
      </c>
      <c r="E1456" s="52"/>
      <c r="G1456" s="239" t="s">
        <v>3167</v>
      </c>
      <c r="H1456" s="54"/>
      <c r="I1456" s="54"/>
      <c r="J1456" s="55"/>
      <c r="K1456" s="55"/>
      <c r="L1456" s="55"/>
      <c r="M1456" s="55"/>
      <c r="N1456" s="55"/>
      <c r="O1456" s="83"/>
      <c r="P1456" s="83"/>
      <c r="Q1456" s="55"/>
      <c r="X1456" s="84" t="str">
        <f t="shared" si="38"/>
        <v>诊断-SQL DDL日志_编辑_11</v>
      </c>
    </row>
    <row r="1457" spans="2:24" s="48" customFormat="1" ht="14.85" hidden="1" customHeight="1" x14ac:dyDescent="0.25">
      <c r="B1457" s="238" t="s">
        <v>3162</v>
      </c>
      <c r="C1457" s="243" t="s">
        <v>3165</v>
      </c>
      <c r="D1457" s="239" t="s">
        <v>3168</v>
      </c>
      <c r="E1457" s="52"/>
      <c r="G1457" s="239" t="s">
        <v>3169</v>
      </c>
      <c r="H1457" s="54"/>
      <c r="I1457" s="54"/>
      <c r="J1457" s="55"/>
      <c r="K1457" s="55"/>
      <c r="L1457" s="55"/>
      <c r="M1457" s="55"/>
      <c r="N1457" s="55"/>
      <c r="O1457" s="83"/>
      <c r="P1457" s="83"/>
      <c r="Q1457" s="55"/>
      <c r="X1457" s="84" t="str">
        <f t="shared" si="38"/>
        <v>诊断-SQL DDL日志_编辑_11</v>
      </c>
    </row>
    <row r="1458" spans="2:24" s="48" customFormat="1" ht="14.85" hidden="1" customHeight="1" x14ac:dyDescent="0.25">
      <c r="B1458" s="82" t="s">
        <v>3162</v>
      </c>
      <c r="C1458" s="87" t="s">
        <v>3165</v>
      </c>
      <c r="D1458" s="81" t="s">
        <v>3170</v>
      </c>
      <c r="E1458" s="52"/>
      <c r="G1458" s="81" t="s">
        <v>3171</v>
      </c>
      <c r="H1458" s="54"/>
      <c r="I1458" s="54"/>
      <c r="J1458" s="55"/>
      <c r="K1458" s="55"/>
      <c r="L1458" s="55"/>
      <c r="M1458" s="55"/>
      <c r="N1458" s="55"/>
      <c r="O1458" s="83"/>
      <c r="P1458" s="83"/>
      <c r="Q1458" s="55"/>
      <c r="X1458" s="84" t="str">
        <f t="shared" si="38"/>
        <v>诊断-SQL DDL日志_编辑_11</v>
      </c>
    </row>
    <row r="1459" spans="2:24" s="48" customFormat="1" ht="14.85" hidden="1" customHeight="1" x14ac:dyDescent="0.25">
      <c r="B1459" s="82" t="s">
        <v>3162</v>
      </c>
      <c r="C1459" s="87" t="s">
        <v>3165</v>
      </c>
      <c r="D1459" s="81" t="s">
        <v>3172</v>
      </c>
      <c r="E1459" s="52"/>
      <c r="G1459" s="81" t="s">
        <v>3173</v>
      </c>
      <c r="H1459" s="54"/>
      <c r="I1459" s="54"/>
      <c r="J1459" s="55"/>
      <c r="K1459" s="55"/>
      <c r="L1459" s="55"/>
      <c r="M1459" s="55"/>
      <c r="N1459" s="55"/>
      <c r="O1459" s="83"/>
      <c r="P1459" s="83"/>
      <c r="Q1459" s="55"/>
      <c r="X1459" s="84" t="str">
        <f t="shared" si="38"/>
        <v>诊断-SQL DDL日志_编辑_11</v>
      </c>
    </row>
    <row r="1460" spans="2:24" s="48" customFormat="1" ht="14.85" hidden="1" customHeight="1" x14ac:dyDescent="0.25">
      <c r="B1460" s="82" t="s">
        <v>3162</v>
      </c>
      <c r="C1460" s="87" t="s">
        <v>3165</v>
      </c>
      <c r="D1460" s="81" t="s">
        <v>3174</v>
      </c>
      <c r="E1460" s="52"/>
      <c r="G1460" s="81" t="s">
        <v>3175</v>
      </c>
      <c r="H1460" s="54"/>
      <c r="I1460" s="54"/>
      <c r="J1460" s="55"/>
      <c r="K1460" s="55"/>
      <c r="L1460" s="55"/>
      <c r="M1460" s="55"/>
      <c r="N1460" s="55"/>
      <c r="O1460" s="83"/>
      <c r="P1460" s="83"/>
      <c r="Q1460" s="55"/>
      <c r="X1460" s="84" t="str">
        <f t="shared" si="38"/>
        <v>诊断-SQL DDL日志_编辑_11</v>
      </c>
    </row>
    <row r="1461" spans="2:24" s="48" customFormat="1" ht="14.85" hidden="1" customHeight="1" x14ac:dyDescent="0.25">
      <c r="B1461" s="82" t="s">
        <v>3162</v>
      </c>
      <c r="C1461" s="87" t="s">
        <v>3165</v>
      </c>
      <c r="D1461" s="81" t="s">
        <v>3176</v>
      </c>
      <c r="E1461" s="52"/>
      <c r="G1461" s="81" t="s">
        <v>3177</v>
      </c>
      <c r="H1461" s="54"/>
      <c r="I1461" s="54"/>
      <c r="J1461" s="55"/>
      <c r="K1461" s="55"/>
      <c r="L1461" s="55"/>
      <c r="M1461" s="55"/>
      <c r="N1461" s="55"/>
      <c r="O1461" s="83"/>
      <c r="P1461" s="83"/>
      <c r="Q1461" s="55"/>
      <c r="X1461" s="84" t="str">
        <f t="shared" si="38"/>
        <v>诊断-SQL DDL日志_编辑_11</v>
      </c>
    </row>
    <row r="1462" spans="2:24" s="48" customFormat="1" ht="14.85" hidden="1" customHeight="1" x14ac:dyDescent="0.25">
      <c r="B1462" s="82" t="s">
        <v>3162</v>
      </c>
      <c r="C1462" s="87" t="s">
        <v>3165</v>
      </c>
      <c r="D1462" s="81" t="s">
        <v>3178</v>
      </c>
      <c r="E1462" s="52"/>
      <c r="G1462" s="81" t="s">
        <v>3179</v>
      </c>
      <c r="H1462" s="54"/>
      <c r="I1462" s="54"/>
      <c r="J1462" s="55"/>
      <c r="K1462" s="55"/>
      <c r="L1462" s="55"/>
      <c r="M1462" s="55"/>
      <c r="N1462" s="55"/>
      <c r="O1462" s="83"/>
      <c r="P1462" s="83"/>
      <c r="Q1462" s="55"/>
      <c r="X1462" s="84" t="str">
        <f t="shared" si="38"/>
        <v>诊断-SQL DDL日志_编辑_11</v>
      </c>
    </row>
    <row r="1463" spans="2:24" s="48" customFormat="1" ht="14.85" hidden="1" customHeight="1" x14ac:dyDescent="0.25">
      <c r="B1463" s="82" t="s">
        <v>3162</v>
      </c>
      <c r="C1463" s="87" t="s">
        <v>3165</v>
      </c>
      <c r="D1463" s="81" t="s">
        <v>3180</v>
      </c>
      <c r="E1463" s="52"/>
      <c r="G1463" s="81" t="s">
        <v>3181</v>
      </c>
      <c r="H1463" s="54"/>
      <c r="I1463" s="54"/>
      <c r="J1463" s="55"/>
      <c r="K1463" s="55"/>
      <c r="L1463" s="55"/>
      <c r="M1463" s="55"/>
      <c r="N1463" s="55"/>
      <c r="O1463" s="83"/>
      <c r="P1463" s="83"/>
      <c r="Q1463" s="55"/>
      <c r="X1463" s="84" t="str">
        <f t="shared" si="38"/>
        <v>诊断-SQL DDL日志_编辑_11</v>
      </c>
    </row>
    <row r="1464" spans="2:24" s="48" customFormat="1" ht="14.85" hidden="1" customHeight="1" x14ac:dyDescent="0.25">
      <c r="B1464" s="82" t="s">
        <v>3162</v>
      </c>
      <c r="C1464" s="87" t="s">
        <v>3165</v>
      </c>
      <c r="D1464" s="81" t="s">
        <v>3182</v>
      </c>
      <c r="E1464" s="52"/>
      <c r="G1464" s="81" t="s">
        <v>3183</v>
      </c>
      <c r="H1464" s="54"/>
      <c r="I1464" s="54"/>
      <c r="J1464" s="55"/>
      <c r="K1464" s="55"/>
      <c r="L1464" s="55"/>
      <c r="M1464" s="55"/>
      <c r="N1464" s="55"/>
      <c r="O1464" s="83"/>
      <c r="P1464" s="83"/>
      <c r="Q1464" s="55"/>
      <c r="X1464" s="84" t="str">
        <f t="shared" si="38"/>
        <v>诊断-SQL DDL日志_编辑_11</v>
      </c>
    </row>
    <row r="1465" spans="2:24" s="48" customFormat="1" ht="14.85" hidden="1" customHeight="1" x14ac:dyDescent="0.25">
      <c r="B1465" s="82" t="s">
        <v>3162</v>
      </c>
      <c r="C1465" s="87" t="s">
        <v>3165</v>
      </c>
      <c r="D1465" s="81" t="s">
        <v>3184</v>
      </c>
      <c r="E1465" s="52"/>
      <c r="G1465" s="81" t="s">
        <v>3185</v>
      </c>
      <c r="H1465" s="54"/>
      <c r="I1465" s="54"/>
      <c r="J1465" s="55"/>
      <c r="K1465" s="55"/>
      <c r="L1465" s="55"/>
      <c r="M1465" s="55"/>
      <c r="N1465" s="55"/>
      <c r="O1465" s="83"/>
      <c r="P1465" s="83"/>
      <c r="Q1465" s="55"/>
      <c r="X1465" s="84" t="str">
        <f t="shared" si="38"/>
        <v>诊断-SQL DDL日志_编辑_11</v>
      </c>
    </row>
    <row r="1466" spans="2:24" s="48" customFormat="1" ht="14.85" hidden="1" customHeight="1" x14ac:dyDescent="0.25">
      <c r="B1466" s="82" t="s">
        <v>3162</v>
      </c>
      <c r="C1466" s="87" t="s">
        <v>3165</v>
      </c>
      <c r="D1466" s="81" t="s">
        <v>3186</v>
      </c>
      <c r="E1466" s="52"/>
      <c r="G1466" s="81" t="s">
        <v>3187</v>
      </c>
      <c r="H1466" s="54"/>
      <c r="I1466" s="54"/>
      <c r="J1466" s="55"/>
      <c r="K1466" s="55"/>
      <c r="L1466" s="55"/>
      <c r="M1466" s="55"/>
      <c r="N1466" s="55"/>
      <c r="O1466" s="83"/>
      <c r="P1466" s="83"/>
      <c r="Q1466" s="55"/>
      <c r="X1466" s="84" t="str">
        <f t="shared" si="38"/>
        <v>诊断-SQL DDL日志_编辑_11</v>
      </c>
    </row>
    <row r="1467" spans="2:24" s="48" customFormat="1" ht="14.85" hidden="1" customHeight="1" x14ac:dyDescent="0.25">
      <c r="B1467" s="82" t="s">
        <v>3162</v>
      </c>
      <c r="C1467" s="87" t="s">
        <v>2981</v>
      </c>
      <c r="D1467" s="81" t="s">
        <v>3188</v>
      </c>
      <c r="E1467" s="52"/>
      <c r="G1467" s="81" t="s">
        <v>3189</v>
      </c>
      <c r="H1467" s="54"/>
      <c r="I1467" s="54"/>
      <c r="J1467" s="55"/>
      <c r="K1467" s="55"/>
      <c r="L1467" s="55"/>
      <c r="M1467" s="55"/>
      <c r="N1467" s="55"/>
      <c r="O1467" s="83"/>
      <c r="P1467" s="83"/>
      <c r="Q1467" s="55"/>
      <c r="X1467" s="84" t="str">
        <f t="shared" si="38"/>
        <v>诊断-SQL DDL日志_按钮-排序_1</v>
      </c>
    </row>
    <row r="1468" spans="2:24" s="48" customFormat="1" ht="14.85" hidden="1" customHeight="1" x14ac:dyDescent="0.25">
      <c r="B1468" s="82" t="s">
        <v>3162</v>
      </c>
      <c r="C1468" s="87" t="s">
        <v>3190</v>
      </c>
      <c r="D1468" s="81" t="s">
        <v>3191</v>
      </c>
      <c r="E1468" s="52"/>
      <c r="G1468" s="81" t="s">
        <v>3192</v>
      </c>
      <c r="H1468" s="54"/>
      <c r="I1468" s="54"/>
      <c r="J1468" s="55"/>
      <c r="K1468" s="55"/>
      <c r="L1468" s="55"/>
      <c r="M1468" s="55"/>
      <c r="N1468" s="55"/>
      <c r="O1468" s="83"/>
      <c r="P1468" s="83"/>
      <c r="Q1468" s="55"/>
      <c r="X1468" s="84" t="str">
        <f t="shared" si="38"/>
        <v>诊断-SQL DDL日志_按钮-查询_1</v>
      </c>
    </row>
    <row r="1469" spans="2:24" s="48" customFormat="1" ht="14.85" hidden="1" customHeight="1" x14ac:dyDescent="0.25">
      <c r="B1469" s="82" t="s">
        <v>3162</v>
      </c>
      <c r="C1469" s="87" t="s">
        <v>2987</v>
      </c>
      <c r="D1469" s="81" t="s">
        <v>3193</v>
      </c>
      <c r="E1469" s="52"/>
      <c r="G1469" s="81" t="s">
        <v>3194</v>
      </c>
      <c r="H1469" s="54"/>
      <c r="I1469" s="54"/>
      <c r="J1469" s="55"/>
      <c r="K1469" s="55"/>
      <c r="L1469" s="55"/>
      <c r="M1469" s="55"/>
      <c r="N1469" s="55"/>
      <c r="O1469" s="83"/>
      <c r="P1469" s="83"/>
      <c r="Q1469" s="55"/>
      <c r="X1469" s="84" t="str">
        <f t="shared" si="38"/>
        <v>诊断-SQL DDL日志_按钮-展开_1</v>
      </c>
    </row>
    <row r="1470" spans="2:24" s="48" customFormat="1" ht="14.85" hidden="1" customHeight="1" x14ac:dyDescent="0.25">
      <c r="B1470" s="82" t="s">
        <v>3162</v>
      </c>
      <c r="C1470" s="87" t="s">
        <v>2990</v>
      </c>
      <c r="D1470" s="81" t="s">
        <v>3195</v>
      </c>
      <c r="E1470" s="52"/>
      <c r="G1470" s="81" t="s">
        <v>3196</v>
      </c>
      <c r="H1470" s="54"/>
      <c r="I1470" s="54"/>
      <c r="J1470" s="55"/>
      <c r="K1470" s="55"/>
      <c r="L1470" s="55"/>
      <c r="M1470" s="55"/>
      <c r="N1470" s="55"/>
      <c r="O1470" s="83"/>
      <c r="P1470" s="83"/>
      <c r="Q1470" s="55"/>
      <c r="X1470" s="84" t="str">
        <f t="shared" si="38"/>
        <v>诊断-SQL DDL日志_按钮-折叠_1</v>
      </c>
    </row>
    <row r="1471" spans="2:24" s="48" customFormat="1" ht="14.85" hidden="1" customHeight="1" x14ac:dyDescent="0.25">
      <c r="B1471" s="82" t="s">
        <v>3162</v>
      </c>
      <c r="C1471" s="87" t="s">
        <v>1950</v>
      </c>
      <c r="D1471" s="81" t="s">
        <v>3197</v>
      </c>
      <c r="E1471" s="52"/>
      <c r="G1471" s="81" t="s">
        <v>3198</v>
      </c>
      <c r="H1471" s="54"/>
      <c r="I1471" s="54"/>
      <c r="J1471" s="55"/>
      <c r="K1471" s="55"/>
      <c r="L1471" s="55"/>
      <c r="M1471" s="55"/>
      <c r="N1471" s="55"/>
      <c r="O1471" s="83"/>
      <c r="P1471" s="83"/>
      <c r="Q1471" s="55"/>
      <c r="X1471" s="84" t="str">
        <f t="shared" si="38"/>
        <v>诊断-SQL DDL日志_按钮-复制_1</v>
      </c>
    </row>
    <row r="1472" spans="2:24" s="48" customFormat="1" ht="14.85" hidden="1" customHeight="1" x14ac:dyDescent="0.25">
      <c r="B1472" s="82" t="s">
        <v>3162</v>
      </c>
      <c r="C1472" s="87" t="s">
        <v>1953</v>
      </c>
      <c r="D1472" s="81" t="s">
        <v>3199</v>
      </c>
      <c r="E1472" s="52"/>
      <c r="G1472" s="81" t="s">
        <v>3200</v>
      </c>
      <c r="H1472" s="54"/>
      <c r="I1472" s="54"/>
      <c r="J1472" s="55"/>
      <c r="K1472" s="55"/>
      <c r="L1472" s="55"/>
      <c r="M1472" s="55"/>
      <c r="N1472" s="55"/>
      <c r="O1472" s="83"/>
      <c r="P1472" s="83"/>
      <c r="Q1472" s="55"/>
      <c r="X1472" s="84" t="str">
        <f t="shared" si="38"/>
        <v>诊断-SQL DDL日志_按钮-导出csv_1</v>
      </c>
    </row>
    <row r="1473" spans="2:24" s="48" customFormat="1" ht="14.85" hidden="1" customHeight="1" x14ac:dyDescent="0.25">
      <c r="B1473" s="82" t="s">
        <v>3162</v>
      </c>
      <c r="C1473" s="87" t="s">
        <v>1959</v>
      </c>
      <c r="D1473" s="81" t="s">
        <v>3201</v>
      </c>
      <c r="E1473" s="52"/>
      <c r="G1473" s="81" t="s">
        <v>3202</v>
      </c>
      <c r="H1473" s="54"/>
      <c r="I1473" s="54"/>
      <c r="J1473" s="55"/>
      <c r="K1473" s="55"/>
      <c r="L1473" s="55"/>
      <c r="M1473" s="55"/>
      <c r="N1473" s="55"/>
      <c r="O1473" s="83"/>
      <c r="P1473" s="83"/>
      <c r="Q1473" s="55"/>
      <c r="X1473" s="84" t="str">
        <f t="shared" si="38"/>
        <v>诊断-SQL DDL日志_按钮-全屏_1</v>
      </c>
    </row>
    <row r="1474" spans="2:24" s="48" customFormat="1" ht="14.85" hidden="1" customHeight="1" x14ac:dyDescent="0.25">
      <c r="B1474" s="82" t="s">
        <v>3162</v>
      </c>
      <c r="C1474" s="87" t="s">
        <v>1962</v>
      </c>
      <c r="D1474" s="81" t="s">
        <v>3203</v>
      </c>
      <c r="E1474" s="52"/>
      <c r="G1474" s="81" t="s">
        <v>3204</v>
      </c>
      <c r="H1474" s="54"/>
      <c r="I1474" s="54"/>
      <c r="J1474" s="55"/>
      <c r="K1474" s="55"/>
      <c r="L1474" s="55"/>
      <c r="M1474" s="55"/>
      <c r="N1474" s="55"/>
      <c r="O1474" s="83"/>
      <c r="P1474" s="83"/>
      <c r="Q1474" s="55"/>
      <c r="X1474" s="84" t="str">
        <f t="shared" si="38"/>
        <v>诊断-SQL DDL日志_按钮-列设置_1</v>
      </c>
    </row>
    <row r="1475" spans="2:24" s="48" customFormat="1" ht="14.85" hidden="1" customHeight="1" x14ac:dyDescent="0.25">
      <c r="B1475" s="82" t="s">
        <v>3162</v>
      </c>
      <c r="C1475" s="87" t="s">
        <v>3205</v>
      </c>
      <c r="D1475" s="81" t="s">
        <v>3206</v>
      </c>
      <c r="E1475" s="52"/>
      <c r="G1475" s="81" t="s">
        <v>3207</v>
      </c>
      <c r="H1475" s="54"/>
      <c r="I1475" s="54"/>
      <c r="J1475" s="55"/>
      <c r="K1475" s="55"/>
      <c r="L1475" s="55"/>
      <c r="M1475" s="55"/>
      <c r="N1475" s="55"/>
      <c r="O1475" s="83"/>
      <c r="P1475" s="83"/>
      <c r="Q1475" s="55"/>
      <c r="X1475" s="84" t="str">
        <f t="shared" si="38"/>
        <v>诊断-SQL DDL日志_搜索_1</v>
      </c>
    </row>
    <row r="1476" spans="2:24" s="48" customFormat="1" ht="14.85" hidden="1" customHeight="1" x14ac:dyDescent="0.25">
      <c r="B1476" s="82" t="s">
        <v>3162</v>
      </c>
      <c r="C1476" s="87" t="s">
        <v>3208</v>
      </c>
      <c r="D1476" s="81" t="s">
        <v>3209</v>
      </c>
      <c r="E1476" s="52"/>
      <c r="G1476" s="81" t="s">
        <v>3210</v>
      </c>
      <c r="H1476" s="54"/>
      <c r="I1476" s="54"/>
      <c r="J1476" s="55"/>
      <c r="K1476" s="55"/>
      <c r="L1476" s="55"/>
      <c r="M1476" s="55"/>
      <c r="N1476" s="55"/>
      <c r="O1476" s="83"/>
      <c r="P1476" s="83"/>
      <c r="Q1476" s="55"/>
      <c r="X1476" s="84" t="str">
        <f t="shared" si="38"/>
        <v>诊断-SQL DDL日志_按钮-下一页_1</v>
      </c>
    </row>
    <row r="1477" spans="2:24" s="48" customFormat="1" ht="14.85" hidden="1" customHeight="1" x14ac:dyDescent="0.25">
      <c r="B1477" s="82" t="s">
        <v>3162</v>
      </c>
      <c r="C1477" s="87" t="s">
        <v>1642</v>
      </c>
      <c r="D1477" s="81" t="s">
        <v>3211</v>
      </c>
      <c r="E1477" s="52"/>
      <c r="G1477" s="81" t="s">
        <v>3212</v>
      </c>
      <c r="H1477" s="54"/>
      <c r="I1477" s="54"/>
      <c r="J1477" s="55"/>
      <c r="K1477" s="55"/>
      <c r="L1477" s="55"/>
      <c r="M1477" s="55"/>
      <c r="N1477" s="55"/>
      <c r="O1477" s="83"/>
      <c r="P1477" s="83"/>
      <c r="Q1477" s="55"/>
      <c r="X1477" s="84" t="str">
        <f t="shared" si="38"/>
        <v>诊断-SQL DDL日志_界面显示_3</v>
      </c>
    </row>
    <row r="1478" spans="2:24" s="48" customFormat="1" ht="14.85" hidden="1" customHeight="1" x14ac:dyDescent="0.25">
      <c r="B1478" s="82" t="s">
        <v>3162</v>
      </c>
      <c r="C1478" s="87" t="s">
        <v>3213</v>
      </c>
      <c r="D1478" s="81" t="s">
        <v>3214</v>
      </c>
      <c r="E1478" s="52"/>
      <c r="G1478" s="81" t="s">
        <v>3215</v>
      </c>
      <c r="H1478" s="54"/>
      <c r="I1478" s="54"/>
      <c r="J1478" s="55"/>
      <c r="K1478" s="55"/>
      <c r="L1478" s="55"/>
      <c r="M1478" s="55"/>
      <c r="N1478" s="55"/>
      <c r="O1478" s="83"/>
      <c r="P1478" s="83"/>
      <c r="Q1478" s="55"/>
      <c r="X1478" s="84" t="str">
        <f t="shared" si="38"/>
        <v>诊断-SQL DDL日志_弹窗提示_1</v>
      </c>
    </row>
    <row r="1479" spans="2:24" s="48" customFormat="1" ht="14.85" hidden="1" customHeight="1" x14ac:dyDescent="0.25">
      <c r="B1479" s="82" t="s">
        <v>3162</v>
      </c>
      <c r="C1479" s="8" t="s">
        <v>3155</v>
      </c>
      <c r="D1479" s="81" t="s">
        <v>3216</v>
      </c>
      <c r="E1479" s="52"/>
      <c r="G1479" s="81" t="s">
        <v>3217</v>
      </c>
      <c r="H1479" s="54"/>
      <c r="I1479" s="54"/>
      <c r="J1479" s="55"/>
      <c r="K1479" s="55"/>
      <c r="L1479" s="55"/>
      <c r="M1479" s="55"/>
      <c r="N1479" s="55"/>
      <c r="O1479" s="83"/>
      <c r="P1479" s="83"/>
      <c r="Q1479" s="55"/>
      <c r="X1479" s="84" t="str">
        <f t="shared" si="38"/>
        <v>诊断-SQL DDL日志_日志检查_1</v>
      </c>
    </row>
    <row r="1480" spans="2:24" s="48" customFormat="1" ht="14.85" hidden="1" customHeight="1" x14ac:dyDescent="0.25">
      <c r="B1480" s="82" t="s">
        <v>3162</v>
      </c>
      <c r="C1480" s="87" t="s">
        <v>1642</v>
      </c>
      <c r="D1480" s="81" t="s">
        <v>3163</v>
      </c>
      <c r="E1480" s="52"/>
      <c r="G1480" s="81" t="s">
        <v>3218</v>
      </c>
      <c r="H1480" s="54"/>
      <c r="I1480" s="54"/>
      <c r="J1480" s="55"/>
      <c r="K1480" s="55"/>
      <c r="L1480" s="55"/>
      <c r="M1480" s="55"/>
      <c r="N1480" s="55"/>
      <c r="O1480" s="83"/>
      <c r="P1480" s="83"/>
      <c r="Q1480" s="55"/>
      <c r="X1480" s="84" t="str">
        <f t="shared" si="38"/>
        <v>诊断-SQL DDL日志_界面显示_3</v>
      </c>
    </row>
    <row r="1481" spans="2:24" s="48" customFormat="1" ht="14.85" hidden="1" customHeight="1" x14ac:dyDescent="0.25">
      <c r="B1481" s="82" t="s">
        <v>3219</v>
      </c>
      <c r="C1481" s="87" t="s">
        <v>1642</v>
      </c>
      <c r="D1481" s="8" t="s">
        <v>3220</v>
      </c>
      <c r="E1481" s="52"/>
      <c r="G1481" s="81" t="s">
        <v>3221</v>
      </c>
      <c r="H1481" s="54"/>
      <c r="I1481" s="54"/>
      <c r="J1481" s="55"/>
      <c r="K1481" s="55"/>
      <c r="L1481" s="55"/>
      <c r="M1481" s="55"/>
      <c r="N1481" s="55"/>
      <c r="O1481" s="83"/>
      <c r="P1481" s="83"/>
      <c r="Q1481" s="55"/>
      <c r="X1481" s="84" t="str">
        <f t="shared" si="38"/>
        <v>诊断-SQL 慢查询日志_界面显示_3</v>
      </c>
    </row>
    <row r="1482" spans="2:24" s="48" customFormat="1" ht="14.85" hidden="1" customHeight="1" x14ac:dyDescent="0.25">
      <c r="B1482" s="238" t="s">
        <v>3219</v>
      </c>
      <c r="C1482" s="243" t="s">
        <v>1642</v>
      </c>
      <c r="D1482" s="254" t="s">
        <v>5546</v>
      </c>
      <c r="E1482" s="52"/>
      <c r="G1482" s="239" t="s">
        <v>3222</v>
      </c>
      <c r="H1482" s="54" t="s">
        <v>5547</v>
      </c>
      <c r="I1482" s="54"/>
      <c r="J1482" s="55"/>
      <c r="K1482" s="55"/>
      <c r="L1482" s="55"/>
      <c r="M1482" s="55"/>
      <c r="N1482" s="55"/>
      <c r="O1482" s="83"/>
      <c r="P1482" s="83"/>
      <c r="Q1482" s="55"/>
      <c r="X1482" s="84" t="str">
        <f t="shared" si="38"/>
        <v>诊断-SQL 慢查询日志_界面显示_3</v>
      </c>
    </row>
    <row r="1483" spans="2:24" s="48" customFormat="1" ht="14.85" hidden="1" customHeight="1" x14ac:dyDescent="0.25">
      <c r="B1483" s="82" t="s">
        <v>3219</v>
      </c>
      <c r="C1483" s="8" t="s">
        <v>3021</v>
      </c>
      <c r="D1483" s="81" t="s">
        <v>3223</v>
      </c>
      <c r="E1483" s="52"/>
      <c r="G1483" s="81" t="s">
        <v>3224</v>
      </c>
      <c r="H1483" s="54"/>
      <c r="I1483" s="54"/>
      <c r="J1483" s="55"/>
      <c r="K1483" s="55"/>
      <c r="L1483" s="55"/>
      <c r="M1483" s="55"/>
      <c r="N1483" s="55"/>
      <c r="O1483" s="83"/>
      <c r="P1483" s="83"/>
      <c r="Q1483" s="55"/>
      <c r="X1483" s="84" t="str">
        <f t="shared" si="38"/>
        <v>诊断-SQL 慢查询日志_编辑_9</v>
      </c>
    </row>
    <row r="1484" spans="2:24" s="48" customFormat="1" ht="14.85" hidden="1" customHeight="1" x14ac:dyDescent="0.25">
      <c r="B1484" s="82" t="s">
        <v>3219</v>
      </c>
      <c r="C1484" s="8" t="s">
        <v>1484</v>
      </c>
      <c r="D1484" s="81" t="s">
        <v>3225</v>
      </c>
      <c r="E1484" s="52"/>
      <c r="G1484" s="81" t="s">
        <v>3226</v>
      </c>
      <c r="H1484" s="54"/>
      <c r="I1484" s="54"/>
      <c r="J1484" s="55"/>
      <c r="K1484" s="55"/>
      <c r="L1484" s="55"/>
      <c r="M1484" s="55"/>
      <c r="N1484" s="55"/>
      <c r="O1484" s="83"/>
      <c r="P1484" s="83"/>
      <c r="Q1484" s="55"/>
      <c r="X1484" s="84" t="str">
        <f t="shared" si="38"/>
        <v>诊断-SQL 慢查询日志_按钮-关闭_1</v>
      </c>
    </row>
    <row r="1485" spans="2:24" s="48" customFormat="1" ht="14.85" hidden="1" customHeight="1" x14ac:dyDescent="0.25">
      <c r="B1485" s="82" t="s">
        <v>3219</v>
      </c>
      <c r="C1485" s="8" t="s">
        <v>3112</v>
      </c>
      <c r="D1485" s="81" t="s">
        <v>3227</v>
      </c>
      <c r="E1485" s="52"/>
      <c r="G1485" s="81" t="s">
        <v>3228</v>
      </c>
      <c r="H1485" s="54"/>
      <c r="I1485" s="54"/>
      <c r="J1485" s="55"/>
      <c r="K1485" s="55"/>
      <c r="L1485" s="55"/>
      <c r="M1485" s="55"/>
      <c r="N1485" s="55"/>
      <c r="O1485" s="83"/>
      <c r="P1485" s="83"/>
      <c r="Q1485" s="55"/>
      <c r="X1485" s="84" t="str">
        <f t="shared" si="38"/>
        <v>诊断-SQL 慢查询日志_按钮-退出_1</v>
      </c>
    </row>
    <row r="1486" spans="2:24" s="48" customFormat="1" ht="14.85" hidden="1" customHeight="1" x14ac:dyDescent="0.25">
      <c r="B1486" s="82" t="s">
        <v>3219</v>
      </c>
      <c r="C1486" s="8" t="s">
        <v>3021</v>
      </c>
      <c r="D1486" s="81" t="s">
        <v>3229</v>
      </c>
      <c r="E1486" s="52"/>
      <c r="G1486" s="81" t="s">
        <v>3230</v>
      </c>
      <c r="H1486" s="54"/>
      <c r="I1486" s="54"/>
      <c r="J1486" s="55"/>
      <c r="K1486" s="55"/>
      <c r="L1486" s="55"/>
      <c r="M1486" s="55"/>
      <c r="N1486" s="55"/>
      <c r="O1486" s="83"/>
      <c r="P1486" s="83"/>
      <c r="Q1486" s="55"/>
      <c r="X1486" s="84" t="str">
        <f t="shared" si="38"/>
        <v>诊断-SQL 慢查询日志_编辑_9</v>
      </c>
    </row>
    <row r="1487" spans="2:24" s="48" customFormat="1" ht="14.85" hidden="1" customHeight="1" x14ac:dyDescent="0.25">
      <c r="B1487" s="82" t="s">
        <v>3219</v>
      </c>
      <c r="C1487" s="8" t="s">
        <v>3021</v>
      </c>
      <c r="D1487" s="81" t="s">
        <v>3231</v>
      </c>
      <c r="E1487" s="52"/>
      <c r="G1487" s="81" t="s">
        <v>3232</v>
      </c>
      <c r="H1487" s="54"/>
      <c r="I1487" s="54"/>
      <c r="J1487" s="55"/>
      <c r="K1487" s="55"/>
      <c r="L1487" s="55"/>
      <c r="M1487" s="55"/>
      <c r="N1487" s="55"/>
      <c r="O1487" s="83"/>
      <c r="P1487" s="83"/>
      <c r="Q1487" s="55"/>
      <c r="X1487" s="84" t="str">
        <f t="shared" si="38"/>
        <v>诊断-SQL 慢查询日志_编辑_9</v>
      </c>
    </row>
    <row r="1488" spans="2:24" s="48" customFormat="1" ht="14.85" hidden="1" customHeight="1" x14ac:dyDescent="0.25">
      <c r="B1488" s="82" t="s">
        <v>3219</v>
      </c>
      <c r="C1488" s="8" t="s">
        <v>3021</v>
      </c>
      <c r="D1488" s="81" t="s">
        <v>3233</v>
      </c>
      <c r="E1488" s="52"/>
      <c r="G1488" s="81" t="s">
        <v>3234</v>
      </c>
      <c r="H1488" s="54"/>
      <c r="I1488" s="54"/>
      <c r="J1488" s="55"/>
      <c r="K1488" s="55"/>
      <c r="L1488" s="55"/>
      <c r="M1488" s="55"/>
      <c r="N1488" s="55"/>
      <c r="O1488" s="83"/>
      <c r="P1488" s="83"/>
      <c r="Q1488" s="55"/>
      <c r="X1488" s="84" t="str">
        <f t="shared" si="38"/>
        <v>诊断-SQL 慢查询日志_编辑_9</v>
      </c>
    </row>
    <row r="1489" spans="2:24" s="48" customFormat="1" ht="14.85" hidden="1" customHeight="1" x14ac:dyDescent="0.25">
      <c r="B1489" s="82" t="s">
        <v>3219</v>
      </c>
      <c r="C1489" s="8" t="s">
        <v>3021</v>
      </c>
      <c r="D1489" s="81" t="s">
        <v>3235</v>
      </c>
      <c r="E1489" s="52"/>
      <c r="G1489" s="81" t="s">
        <v>3236</v>
      </c>
      <c r="H1489" s="54"/>
      <c r="I1489" s="54"/>
      <c r="J1489" s="55"/>
      <c r="K1489" s="55"/>
      <c r="L1489" s="55"/>
      <c r="M1489" s="55"/>
      <c r="N1489" s="55"/>
      <c r="O1489" s="83"/>
      <c r="P1489" s="83"/>
      <c r="Q1489" s="55"/>
      <c r="X1489" s="84" t="str">
        <f t="shared" si="38"/>
        <v>诊断-SQL 慢查询日志_编辑_9</v>
      </c>
    </row>
    <row r="1490" spans="2:24" s="48" customFormat="1" ht="14.85" hidden="1" customHeight="1" x14ac:dyDescent="0.25">
      <c r="B1490" s="82" t="s">
        <v>3219</v>
      </c>
      <c r="C1490" s="8" t="s">
        <v>3021</v>
      </c>
      <c r="D1490" s="81" t="s">
        <v>3237</v>
      </c>
      <c r="E1490" s="52"/>
      <c r="G1490" s="81" t="s">
        <v>3238</v>
      </c>
      <c r="H1490" s="54"/>
      <c r="I1490" s="54"/>
      <c r="J1490" s="55"/>
      <c r="K1490" s="55"/>
      <c r="L1490" s="55"/>
      <c r="M1490" s="55"/>
      <c r="N1490" s="55"/>
      <c r="O1490" s="83"/>
      <c r="P1490" s="83"/>
      <c r="Q1490" s="55"/>
      <c r="X1490" s="84" t="str">
        <f t="shared" si="38"/>
        <v>诊断-SQL 慢查询日志_编辑_9</v>
      </c>
    </row>
    <row r="1491" spans="2:24" s="48" customFormat="1" ht="14.85" hidden="1" customHeight="1" x14ac:dyDescent="0.25">
      <c r="B1491" s="82" t="s">
        <v>3219</v>
      </c>
      <c r="C1491" s="8" t="s">
        <v>3021</v>
      </c>
      <c r="D1491" s="81" t="s">
        <v>3239</v>
      </c>
      <c r="E1491" s="52"/>
      <c r="G1491" s="81" t="s">
        <v>3240</v>
      </c>
      <c r="H1491" s="54"/>
      <c r="I1491" s="54"/>
      <c r="J1491" s="55"/>
      <c r="K1491" s="55"/>
      <c r="L1491" s="55"/>
      <c r="M1491" s="55"/>
      <c r="N1491" s="55"/>
      <c r="O1491" s="83"/>
      <c r="P1491" s="83"/>
      <c r="Q1491" s="55"/>
      <c r="X1491" s="84" t="str">
        <f t="shared" si="38"/>
        <v>诊断-SQL 慢查询日志_编辑_9</v>
      </c>
    </row>
    <row r="1492" spans="2:24" s="48" customFormat="1" ht="14.85" hidden="1" customHeight="1" x14ac:dyDescent="0.25">
      <c r="B1492" s="82" t="s">
        <v>3219</v>
      </c>
      <c r="C1492" s="8" t="s">
        <v>3021</v>
      </c>
      <c r="D1492" s="81" t="s">
        <v>3241</v>
      </c>
      <c r="E1492" s="52"/>
      <c r="G1492" s="81" t="s">
        <v>3242</v>
      </c>
      <c r="H1492" s="54"/>
      <c r="I1492" s="54"/>
      <c r="J1492" s="55"/>
      <c r="K1492" s="55"/>
      <c r="L1492" s="55"/>
      <c r="M1492" s="55"/>
      <c r="N1492" s="55"/>
      <c r="O1492" s="83"/>
      <c r="P1492" s="83"/>
      <c r="Q1492" s="55"/>
      <c r="X1492" s="84" t="str">
        <f t="shared" si="38"/>
        <v>诊断-SQL 慢查询日志_编辑_9</v>
      </c>
    </row>
    <row r="1493" spans="2:24" s="48" customFormat="1" ht="14.85" hidden="1" customHeight="1" x14ac:dyDescent="0.25">
      <c r="B1493" s="82" t="s">
        <v>3219</v>
      </c>
      <c r="C1493" s="8" t="s">
        <v>3021</v>
      </c>
      <c r="D1493" s="81" t="s">
        <v>3243</v>
      </c>
      <c r="E1493" s="52"/>
      <c r="G1493" s="81" t="s">
        <v>3244</v>
      </c>
      <c r="H1493" s="54"/>
      <c r="I1493" s="54"/>
      <c r="J1493" s="55"/>
      <c r="K1493" s="55"/>
      <c r="L1493" s="55"/>
      <c r="M1493" s="55"/>
      <c r="N1493" s="55"/>
      <c r="O1493" s="83"/>
      <c r="P1493" s="83"/>
      <c r="Q1493" s="55"/>
      <c r="X1493" s="84" t="str">
        <f t="shared" si="38"/>
        <v>诊断-SQL 慢查询日志_编辑_9</v>
      </c>
    </row>
    <row r="1494" spans="2:24" s="48" customFormat="1" ht="14.85" hidden="1" customHeight="1" x14ac:dyDescent="0.25">
      <c r="B1494" s="82" t="s">
        <v>3219</v>
      </c>
      <c r="C1494" s="8" t="s">
        <v>2121</v>
      </c>
      <c r="D1494" s="81" t="s">
        <v>3245</v>
      </c>
      <c r="E1494" s="52"/>
      <c r="G1494" s="81" t="s">
        <v>3246</v>
      </c>
      <c r="H1494" s="54"/>
      <c r="I1494" s="54"/>
      <c r="J1494" s="55"/>
      <c r="K1494" s="55"/>
      <c r="L1494" s="55"/>
      <c r="M1494" s="55"/>
      <c r="N1494" s="55"/>
      <c r="O1494" s="83"/>
      <c r="P1494" s="83"/>
      <c r="Q1494" s="55"/>
      <c r="X1494" s="84" t="str">
        <f t="shared" si="38"/>
        <v>诊断-SQL 慢查询日志_按钮-排序_1</v>
      </c>
    </row>
    <row r="1495" spans="2:24" s="48" customFormat="1" ht="14.85" hidden="1" customHeight="1" x14ac:dyDescent="0.25">
      <c r="B1495" s="82" t="s">
        <v>3219</v>
      </c>
      <c r="C1495" s="8" t="s">
        <v>3064</v>
      </c>
      <c r="D1495" s="81" t="s">
        <v>3247</v>
      </c>
      <c r="E1495" s="52"/>
      <c r="G1495" s="81" t="s">
        <v>3248</v>
      </c>
      <c r="H1495" s="54"/>
      <c r="I1495" s="54"/>
      <c r="J1495" s="55"/>
      <c r="K1495" s="55"/>
      <c r="L1495" s="55"/>
      <c r="M1495" s="55"/>
      <c r="N1495" s="55"/>
      <c r="O1495" s="83"/>
      <c r="P1495" s="83"/>
      <c r="Q1495" s="55"/>
      <c r="X1495" s="84" t="str">
        <f t="shared" si="38"/>
        <v>诊断-SQL 慢查询日志_按钮-查询_1</v>
      </c>
    </row>
    <row r="1496" spans="2:24" s="48" customFormat="1" ht="14.85" hidden="1" customHeight="1" x14ac:dyDescent="0.25">
      <c r="B1496" s="82" t="s">
        <v>3219</v>
      </c>
      <c r="C1496" s="8" t="s">
        <v>2446</v>
      </c>
      <c r="D1496" s="81" t="s">
        <v>3249</v>
      </c>
      <c r="E1496" s="52"/>
      <c r="G1496" s="81" t="s">
        <v>3250</v>
      </c>
      <c r="H1496" s="54"/>
      <c r="I1496" s="54"/>
      <c r="J1496" s="55"/>
      <c r="K1496" s="55"/>
      <c r="L1496" s="55"/>
      <c r="M1496" s="55"/>
      <c r="N1496" s="55"/>
      <c r="O1496" s="83"/>
      <c r="P1496" s="83"/>
      <c r="Q1496" s="55"/>
      <c r="X1496" s="84" t="str">
        <f t="shared" si="38"/>
        <v>诊断-SQL 慢查询日志_按钮-展开_1</v>
      </c>
    </row>
    <row r="1497" spans="2:24" s="48" customFormat="1" ht="14.85" hidden="1" customHeight="1" x14ac:dyDescent="0.25">
      <c r="B1497" s="82" t="s">
        <v>3219</v>
      </c>
      <c r="C1497" s="8" t="s">
        <v>2458</v>
      </c>
      <c r="D1497" s="81" t="s">
        <v>3251</v>
      </c>
      <c r="E1497" s="52"/>
      <c r="G1497" s="81" t="s">
        <v>3252</v>
      </c>
      <c r="H1497" s="54"/>
      <c r="I1497" s="54"/>
      <c r="J1497" s="55"/>
      <c r="K1497" s="55"/>
      <c r="L1497" s="55"/>
      <c r="M1497" s="55"/>
      <c r="N1497" s="55"/>
      <c r="O1497" s="83"/>
      <c r="P1497" s="83"/>
      <c r="Q1497" s="55"/>
      <c r="X1497" s="84" t="str">
        <f t="shared" si="38"/>
        <v>诊断-SQL 慢查询日志_按钮-折叠_1</v>
      </c>
    </row>
    <row r="1498" spans="2:24" s="48" customFormat="1" ht="14.85" hidden="1" customHeight="1" x14ac:dyDescent="0.25">
      <c r="B1498" s="82" t="s">
        <v>3219</v>
      </c>
      <c r="C1498" s="8" t="s">
        <v>2133</v>
      </c>
      <c r="D1498" s="81" t="s">
        <v>3253</v>
      </c>
      <c r="E1498" s="52"/>
      <c r="G1498" s="81" t="s">
        <v>3254</v>
      </c>
      <c r="H1498" s="54"/>
      <c r="I1498" s="54"/>
      <c r="J1498" s="55"/>
      <c r="K1498" s="55"/>
      <c r="L1498" s="55"/>
      <c r="M1498" s="55"/>
      <c r="N1498" s="55"/>
      <c r="O1498" s="83"/>
      <c r="P1498" s="83"/>
      <c r="Q1498" s="55"/>
      <c r="X1498" s="84" t="str">
        <f t="shared" si="38"/>
        <v>诊断-SQL 慢查询日志_按钮-复制_1</v>
      </c>
    </row>
    <row r="1499" spans="2:24" s="48" customFormat="1" ht="14.85" hidden="1" customHeight="1" x14ac:dyDescent="0.25">
      <c r="B1499" s="82" t="s">
        <v>3219</v>
      </c>
      <c r="C1499" s="8" t="s">
        <v>2136</v>
      </c>
      <c r="D1499" s="81" t="s">
        <v>3255</v>
      </c>
      <c r="E1499" s="52"/>
      <c r="G1499" s="81" t="s">
        <v>3256</v>
      </c>
      <c r="H1499" s="54"/>
      <c r="I1499" s="54"/>
      <c r="J1499" s="55"/>
      <c r="K1499" s="55"/>
      <c r="L1499" s="55"/>
      <c r="M1499" s="55"/>
      <c r="N1499" s="55"/>
      <c r="O1499" s="83"/>
      <c r="P1499" s="83"/>
      <c r="Q1499" s="55"/>
      <c r="X1499" s="84" t="str">
        <f t="shared" si="38"/>
        <v>诊断-SQL 慢查询日志_按钮-导出csv_1</v>
      </c>
    </row>
    <row r="1500" spans="2:24" s="48" customFormat="1" ht="14.85" hidden="1" customHeight="1" x14ac:dyDescent="0.25">
      <c r="B1500" s="82" t="s">
        <v>3219</v>
      </c>
      <c r="C1500" s="8" t="s">
        <v>2142</v>
      </c>
      <c r="D1500" s="81" t="s">
        <v>3257</v>
      </c>
      <c r="E1500" s="52"/>
      <c r="G1500" s="81" t="s">
        <v>3258</v>
      </c>
      <c r="H1500" s="54"/>
      <c r="I1500" s="54"/>
      <c r="J1500" s="55"/>
      <c r="K1500" s="55"/>
      <c r="L1500" s="55"/>
      <c r="M1500" s="55"/>
      <c r="N1500" s="55"/>
      <c r="O1500" s="83"/>
      <c r="P1500" s="83"/>
      <c r="Q1500" s="55"/>
      <c r="X1500" s="84" t="str">
        <f t="shared" si="38"/>
        <v>诊断-SQL 慢查询日志_按钮-全屏_1</v>
      </c>
    </row>
    <row r="1501" spans="2:24" s="48" customFormat="1" ht="14.85" hidden="1" customHeight="1" x14ac:dyDescent="0.25">
      <c r="B1501" s="82" t="s">
        <v>3219</v>
      </c>
      <c r="C1501" s="8" t="s">
        <v>2145</v>
      </c>
      <c r="D1501" s="81" t="s">
        <v>3259</v>
      </c>
      <c r="E1501" s="52"/>
      <c r="G1501" s="81" t="s">
        <v>3260</v>
      </c>
      <c r="H1501" s="54"/>
      <c r="I1501" s="54"/>
      <c r="J1501" s="55"/>
      <c r="K1501" s="55"/>
      <c r="L1501" s="55"/>
      <c r="M1501" s="55"/>
      <c r="N1501" s="55"/>
      <c r="O1501" s="83"/>
      <c r="P1501" s="83"/>
      <c r="Q1501" s="55"/>
      <c r="X1501" s="84" t="str">
        <f t="shared" si="38"/>
        <v>诊断-SQL 慢查询日志_按钮-列设置_1</v>
      </c>
    </row>
    <row r="1502" spans="2:24" s="48" customFormat="1" ht="14.85" hidden="1" customHeight="1" x14ac:dyDescent="0.25">
      <c r="B1502" s="82" t="s">
        <v>3219</v>
      </c>
      <c r="C1502" s="8" t="s">
        <v>2587</v>
      </c>
      <c r="D1502" s="81" t="s">
        <v>3261</v>
      </c>
      <c r="E1502" s="52"/>
      <c r="G1502" s="81" t="s">
        <v>3262</v>
      </c>
      <c r="H1502" s="54"/>
      <c r="I1502" s="54"/>
      <c r="J1502" s="55"/>
      <c r="K1502" s="55"/>
      <c r="L1502" s="55"/>
      <c r="M1502" s="55"/>
      <c r="N1502" s="55"/>
      <c r="O1502" s="83"/>
      <c r="P1502" s="83"/>
      <c r="Q1502" s="55"/>
      <c r="X1502" s="84" t="str">
        <f t="shared" si="38"/>
        <v>诊断-SQL 慢查询日志_按钮-搜索_1</v>
      </c>
    </row>
    <row r="1503" spans="2:24" s="48" customFormat="1" ht="14.85" hidden="1" customHeight="1" x14ac:dyDescent="0.25">
      <c r="B1503" s="82" t="s">
        <v>3219</v>
      </c>
      <c r="C1503" s="8" t="s">
        <v>3089</v>
      </c>
      <c r="D1503" s="81" t="s">
        <v>3263</v>
      </c>
      <c r="E1503" s="52"/>
      <c r="G1503" s="81" t="s">
        <v>3264</v>
      </c>
      <c r="H1503" s="54"/>
      <c r="I1503" s="54"/>
      <c r="J1503" s="55"/>
      <c r="K1503" s="55"/>
      <c r="L1503" s="55"/>
      <c r="M1503" s="55"/>
      <c r="N1503" s="55"/>
      <c r="O1503" s="83"/>
      <c r="P1503" s="83"/>
      <c r="Q1503" s="55"/>
      <c r="X1503" s="84" t="str">
        <f t="shared" si="38"/>
        <v>诊断-SQL 慢查询日志_按钮-下一页_1</v>
      </c>
    </row>
    <row r="1504" spans="2:24" s="48" customFormat="1" ht="14.85" hidden="1" customHeight="1" x14ac:dyDescent="0.25">
      <c r="B1504" s="82" t="s">
        <v>3219</v>
      </c>
      <c r="C1504" s="8" t="s">
        <v>2172</v>
      </c>
      <c r="D1504" s="81" t="s">
        <v>3265</v>
      </c>
      <c r="E1504" s="52"/>
      <c r="G1504" s="81" t="s">
        <v>3266</v>
      </c>
      <c r="H1504" s="54"/>
      <c r="I1504" s="54"/>
      <c r="J1504" s="55"/>
      <c r="K1504" s="55"/>
      <c r="L1504" s="55"/>
      <c r="M1504" s="55"/>
      <c r="N1504" s="55"/>
      <c r="O1504" s="83"/>
      <c r="P1504" s="83"/>
      <c r="Q1504" s="55"/>
      <c r="X1504" s="84" t="str">
        <f t="shared" si="38"/>
        <v>诊断-SQL 慢查询日志_界面显示_3</v>
      </c>
    </row>
    <row r="1505" spans="2:24" s="48" customFormat="1" ht="14.85" hidden="1" customHeight="1" x14ac:dyDescent="0.25">
      <c r="B1505" s="82" t="s">
        <v>3219</v>
      </c>
      <c r="C1505" s="8" t="s">
        <v>2938</v>
      </c>
      <c r="D1505" s="81" t="s">
        <v>3267</v>
      </c>
      <c r="E1505" s="52"/>
      <c r="G1505" s="81" t="s">
        <v>3268</v>
      </c>
      <c r="H1505" s="54"/>
      <c r="I1505" s="54"/>
      <c r="J1505" s="55"/>
      <c r="K1505" s="55"/>
      <c r="L1505" s="55"/>
      <c r="M1505" s="55"/>
      <c r="N1505" s="55"/>
      <c r="O1505" s="83"/>
      <c r="P1505" s="83"/>
      <c r="Q1505" s="55"/>
      <c r="X1505" s="84" t="str">
        <f t="shared" si="38"/>
        <v>诊断-SQL 慢查询日志_弹窗提示_1</v>
      </c>
    </row>
    <row r="1506" spans="2:24" s="48" customFormat="1" ht="14.85" hidden="1" customHeight="1" x14ac:dyDescent="0.25">
      <c r="B1506" s="82" t="s">
        <v>3269</v>
      </c>
      <c r="C1506" s="8" t="s">
        <v>3270</v>
      </c>
      <c r="D1506" s="81" t="s">
        <v>3271</v>
      </c>
      <c r="E1506" s="52"/>
      <c r="G1506" s="81" t="s">
        <v>3272</v>
      </c>
      <c r="H1506" s="54"/>
      <c r="I1506" s="54"/>
      <c r="J1506" s="55"/>
      <c r="K1506" s="55"/>
      <c r="L1506" s="55"/>
      <c r="M1506" s="55"/>
      <c r="N1506" s="55"/>
      <c r="O1506" s="83"/>
      <c r="P1506" s="83"/>
      <c r="Q1506" s="55"/>
      <c r="X1506" s="84" t="str">
        <f t="shared" si="38"/>
        <v>诊断-集群诊断_按钮_62</v>
      </c>
    </row>
    <row r="1507" spans="2:24" s="48" customFormat="1" ht="14.85" hidden="1" customHeight="1" x14ac:dyDescent="0.25">
      <c r="B1507" s="82" t="s">
        <v>3269</v>
      </c>
      <c r="C1507" s="8" t="s">
        <v>3270</v>
      </c>
      <c r="D1507" s="81" t="s">
        <v>3273</v>
      </c>
      <c r="E1507" s="52"/>
      <c r="G1507" s="81" t="s">
        <v>3274</v>
      </c>
      <c r="H1507" s="54"/>
      <c r="I1507" s="54"/>
      <c r="J1507" s="55"/>
      <c r="K1507" s="55"/>
      <c r="L1507" s="55"/>
      <c r="M1507" s="55"/>
      <c r="N1507" s="55"/>
      <c r="O1507" s="83"/>
      <c r="P1507" s="83"/>
      <c r="Q1507" s="55"/>
      <c r="X1507" s="84" t="str">
        <f t="shared" si="38"/>
        <v>诊断-集群诊断_按钮_62</v>
      </c>
    </row>
    <row r="1508" spans="2:24" s="48" customFormat="1" ht="14.85" hidden="1" customHeight="1" x14ac:dyDescent="0.25">
      <c r="B1508" s="82" t="s">
        <v>3269</v>
      </c>
      <c r="C1508" s="8" t="s">
        <v>3270</v>
      </c>
      <c r="D1508" s="81" t="s">
        <v>3275</v>
      </c>
      <c r="E1508" s="52"/>
      <c r="G1508" s="81" t="s">
        <v>3276</v>
      </c>
      <c r="H1508" s="54"/>
      <c r="I1508" s="54"/>
      <c r="J1508" s="55"/>
      <c r="K1508" s="55"/>
      <c r="L1508" s="55"/>
      <c r="M1508" s="55"/>
      <c r="N1508" s="55"/>
      <c r="O1508" s="83"/>
      <c r="P1508" s="83"/>
      <c r="Q1508" s="55"/>
      <c r="X1508" s="84" t="str">
        <f t="shared" si="38"/>
        <v>诊断-集群诊断_按钮_62</v>
      </c>
    </row>
    <row r="1509" spans="2:24" s="48" customFormat="1" ht="14.85" hidden="1" customHeight="1" x14ac:dyDescent="0.25">
      <c r="B1509" s="82" t="s">
        <v>3269</v>
      </c>
      <c r="C1509" s="8" t="s">
        <v>3270</v>
      </c>
      <c r="D1509" s="81" t="s">
        <v>3277</v>
      </c>
      <c r="E1509" s="52"/>
      <c r="G1509" s="81" t="s">
        <v>3278</v>
      </c>
      <c r="H1509" s="54"/>
      <c r="I1509" s="54"/>
      <c r="J1509" s="55"/>
      <c r="K1509" s="55"/>
      <c r="L1509" s="55"/>
      <c r="M1509" s="55"/>
      <c r="N1509" s="55"/>
      <c r="O1509" s="83"/>
      <c r="P1509" s="83"/>
      <c r="Q1509" s="55"/>
      <c r="X1509" s="84" t="str">
        <f t="shared" si="38"/>
        <v>诊断-集群诊断_按钮_62</v>
      </c>
    </row>
    <row r="1510" spans="2:24" s="48" customFormat="1" ht="14.85" hidden="1" customHeight="1" x14ac:dyDescent="0.25">
      <c r="B1510" s="82" t="s">
        <v>3269</v>
      </c>
      <c r="C1510" s="8" t="s">
        <v>3270</v>
      </c>
      <c r="D1510" s="81" t="s">
        <v>3279</v>
      </c>
      <c r="E1510" s="52"/>
      <c r="G1510" s="81" t="s">
        <v>3280</v>
      </c>
      <c r="H1510" s="54"/>
      <c r="I1510" s="54"/>
      <c r="J1510" s="55"/>
      <c r="K1510" s="55"/>
      <c r="L1510" s="55"/>
      <c r="M1510" s="55"/>
      <c r="N1510" s="55"/>
      <c r="O1510" s="83"/>
      <c r="P1510" s="83"/>
      <c r="Q1510" s="55"/>
      <c r="X1510" s="84" t="str">
        <f t="shared" si="38"/>
        <v>诊断-集群诊断_按钮_62</v>
      </c>
    </row>
    <row r="1511" spans="2:24" s="48" customFormat="1" ht="14.85" hidden="1" customHeight="1" x14ac:dyDescent="0.25">
      <c r="B1511" s="82" t="s">
        <v>3269</v>
      </c>
      <c r="C1511" s="8" t="s">
        <v>3270</v>
      </c>
      <c r="D1511" s="81" t="s">
        <v>3281</v>
      </c>
      <c r="E1511" s="52"/>
      <c r="G1511" s="81" t="s">
        <v>3282</v>
      </c>
      <c r="H1511" s="54"/>
      <c r="I1511" s="54"/>
      <c r="J1511" s="55"/>
      <c r="K1511" s="55"/>
      <c r="L1511" s="55"/>
      <c r="M1511" s="55"/>
      <c r="N1511" s="55"/>
      <c r="O1511" s="83"/>
      <c r="P1511" s="83"/>
      <c r="Q1511" s="55"/>
      <c r="X1511" s="84" t="str">
        <f t="shared" si="38"/>
        <v>诊断-集群诊断_按钮_62</v>
      </c>
    </row>
    <row r="1512" spans="2:24" s="48" customFormat="1" ht="14.85" hidden="1" customHeight="1" x14ac:dyDescent="0.25">
      <c r="B1512" s="82" t="s">
        <v>3269</v>
      </c>
      <c r="C1512" s="8" t="s">
        <v>3270</v>
      </c>
      <c r="D1512" s="81" t="s">
        <v>3283</v>
      </c>
      <c r="E1512" s="52"/>
      <c r="G1512" s="81" t="s">
        <v>3284</v>
      </c>
      <c r="H1512" s="54"/>
      <c r="I1512" s="54"/>
      <c r="J1512" s="55"/>
      <c r="K1512" s="55"/>
      <c r="L1512" s="55"/>
      <c r="M1512" s="55"/>
      <c r="N1512" s="55"/>
      <c r="O1512" s="83"/>
      <c r="P1512" s="83"/>
      <c r="Q1512" s="55"/>
      <c r="X1512" s="84" t="str">
        <f t="shared" si="38"/>
        <v>诊断-集群诊断_按钮_62</v>
      </c>
    </row>
    <row r="1513" spans="2:24" s="48" customFormat="1" ht="14.85" hidden="1" customHeight="1" x14ac:dyDescent="0.25">
      <c r="B1513" s="82" t="s">
        <v>3269</v>
      </c>
      <c r="C1513" s="8" t="s">
        <v>3270</v>
      </c>
      <c r="D1513" s="81" t="s">
        <v>3285</v>
      </c>
      <c r="E1513" s="52"/>
      <c r="G1513" s="81" t="s">
        <v>5548</v>
      </c>
      <c r="H1513" s="54"/>
      <c r="I1513" s="54"/>
      <c r="J1513" s="55"/>
      <c r="K1513" s="55"/>
      <c r="L1513" s="55"/>
      <c r="M1513" s="55"/>
      <c r="N1513" s="55"/>
      <c r="O1513" s="83"/>
      <c r="P1513" s="83"/>
      <c r="Q1513" s="55"/>
      <c r="X1513" s="84" t="str">
        <f t="shared" si="38"/>
        <v>诊断-集群诊断_按钮_62</v>
      </c>
    </row>
    <row r="1514" spans="2:24" s="48" customFormat="1" ht="14.85" hidden="1" customHeight="1" x14ac:dyDescent="0.25">
      <c r="B1514" s="82" t="s">
        <v>3269</v>
      </c>
      <c r="C1514" s="8" t="s">
        <v>3270</v>
      </c>
      <c r="D1514" s="81" t="s">
        <v>3286</v>
      </c>
      <c r="E1514" s="52"/>
      <c r="G1514" s="81" t="s">
        <v>3287</v>
      </c>
      <c r="H1514" s="54"/>
      <c r="I1514" s="54"/>
      <c r="J1514" s="55"/>
      <c r="K1514" s="55"/>
      <c r="L1514" s="55"/>
      <c r="M1514" s="55"/>
      <c r="N1514" s="55"/>
      <c r="O1514" s="83"/>
      <c r="P1514" s="83"/>
      <c r="Q1514" s="55"/>
      <c r="X1514" s="84" t="str">
        <f t="shared" si="38"/>
        <v>诊断-集群诊断_按钮_62</v>
      </c>
    </row>
    <row r="1515" spans="2:24" s="48" customFormat="1" ht="14.85" hidden="1" customHeight="1" x14ac:dyDescent="0.25">
      <c r="B1515" s="82" t="s">
        <v>3269</v>
      </c>
      <c r="C1515" s="8" t="s">
        <v>3270</v>
      </c>
      <c r="D1515" s="81" t="s">
        <v>3288</v>
      </c>
      <c r="E1515" s="52"/>
      <c r="G1515" s="81" t="s">
        <v>3289</v>
      </c>
      <c r="H1515" s="54"/>
      <c r="I1515" s="54"/>
      <c r="J1515" s="55"/>
      <c r="K1515" s="55"/>
      <c r="L1515" s="55"/>
      <c r="M1515" s="55"/>
      <c r="N1515" s="55"/>
      <c r="O1515" s="83"/>
      <c r="P1515" s="83"/>
      <c r="Q1515" s="55"/>
      <c r="X1515" s="84" t="str">
        <f t="shared" si="38"/>
        <v>诊断-集群诊断_按钮_62</v>
      </c>
    </row>
    <row r="1516" spans="2:24" s="48" customFormat="1" ht="14.85" hidden="1" customHeight="1" x14ac:dyDescent="0.25">
      <c r="B1516" s="82" t="s">
        <v>3269</v>
      </c>
      <c r="C1516" s="8" t="s">
        <v>3270</v>
      </c>
      <c r="D1516" s="81" t="s">
        <v>3290</v>
      </c>
      <c r="E1516" s="52"/>
      <c r="G1516" s="81" t="s">
        <v>3291</v>
      </c>
      <c r="H1516" s="54"/>
      <c r="I1516" s="54"/>
      <c r="J1516" s="55"/>
      <c r="K1516" s="55"/>
      <c r="L1516" s="55"/>
      <c r="M1516" s="55"/>
      <c r="N1516" s="55"/>
      <c r="O1516" s="83"/>
      <c r="P1516" s="83"/>
      <c r="Q1516" s="55"/>
      <c r="X1516" s="84" t="str">
        <f t="shared" ref="X1516:X1579" si="39">B1516&amp;"_"&amp;C1516&amp;"_"&amp;COUNTIFS(B:B,B:B,C:C,C:C)</f>
        <v>诊断-集群诊断_按钮_62</v>
      </c>
    </row>
    <row r="1517" spans="2:24" s="48" customFormat="1" ht="14.85" hidden="1" customHeight="1" x14ac:dyDescent="0.25">
      <c r="B1517" s="82" t="s">
        <v>3269</v>
      </c>
      <c r="C1517" s="8" t="s">
        <v>3292</v>
      </c>
      <c r="D1517" s="81" t="s">
        <v>3293</v>
      </c>
      <c r="E1517" s="52"/>
      <c r="G1517" s="81" t="s">
        <v>3294</v>
      </c>
      <c r="H1517" s="54"/>
      <c r="I1517" s="54"/>
      <c r="J1517" s="55"/>
      <c r="K1517" s="55"/>
      <c r="L1517" s="55"/>
      <c r="M1517" s="55"/>
      <c r="N1517" s="55"/>
      <c r="O1517" s="83"/>
      <c r="P1517" s="83"/>
      <c r="Q1517" s="55"/>
      <c r="X1517" s="84" t="str">
        <f t="shared" si="39"/>
        <v>诊断-集群诊断_集群诊断_6</v>
      </c>
    </row>
    <row r="1518" spans="2:24" s="48" customFormat="1" ht="14.85" hidden="1" customHeight="1" x14ac:dyDescent="0.25">
      <c r="B1518" s="82" t="s">
        <v>3269</v>
      </c>
      <c r="C1518" s="8" t="s">
        <v>3292</v>
      </c>
      <c r="D1518" s="81" t="s">
        <v>3295</v>
      </c>
      <c r="E1518" s="52"/>
      <c r="G1518" s="81" t="s">
        <v>3296</v>
      </c>
      <c r="H1518" s="54"/>
      <c r="I1518" s="54"/>
      <c r="J1518" s="55"/>
      <c r="K1518" s="55"/>
      <c r="L1518" s="55"/>
      <c r="M1518" s="55"/>
      <c r="N1518" s="55"/>
      <c r="O1518" s="83"/>
      <c r="P1518" s="83"/>
      <c r="Q1518" s="55"/>
      <c r="X1518" s="84" t="str">
        <f t="shared" si="39"/>
        <v>诊断-集群诊断_集群诊断_6</v>
      </c>
    </row>
    <row r="1519" spans="2:24" s="48" customFormat="1" ht="14.85" hidden="1" customHeight="1" x14ac:dyDescent="0.25">
      <c r="B1519" s="82" t="s">
        <v>3269</v>
      </c>
      <c r="C1519" s="8" t="s">
        <v>3270</v>
      </c>
      <c r="D1519" s="81" t="s">
        <v>3297</v>
      </c>
      <c r="E1519" s="52"/>
      <c r="G1519" s="81" t="s">
        <v>3298</v>
      </c>
      <c r="H1519" s="54"/>
      <c r="I1519" s="54"/>
      <c r="J1519" s="55"/>
      <c r="K1519" s="55"/>
      <c r="L1519" s="55"/>
      <c r="M1519" s="55"/>
      <c r="N1519" s="55"/>
      <c r="O1519" s="83"/>
      <c r="P1519" s="83"/>
      <c r="Q1519" s="55"/>
      <c r="X1519" s="84" t="str">
        <f t="shared" si="39"/>
        <v>诊断-集群诊断_按钮_62</v>
      </c>
    </row>
    <row r="1520" spans="2:24" s="48" customFormat="1" ht="14.85" hidden="1" customHeight="1" x14ac:dyDescent="0.25">
      <c r="B1520" s="82" t="s">
        <v>3269</v>
      </c>
      <c r="C1520" s="8" t="s">
        <v>3292</v>
      </c>
      <c r="D1520" s="81" t="s">
        <v>3299</v>
      </c>
      <c r="E1520" s="52"/>
      <c r="G1520" s="81" t="s">
        <v>3300</v>
      </c>
      <c r="H1520" s="54"/>
      <c r="I1520" s="54"/>
      <c r="J1520" s="55"/>
      <c r="K1520" s="55"/>
      <c r="L1520" s="55"/>
      <c r="M1520" s="55"/>
      <c r="N1520" s="55"/>
      <c r="O1520" s="83"/>
      <c r="P1520" s="83"/>
      <c r="Q1520" s="55"/>
      <c r="X1520" s="84" t="str">
        <f t="shared" si="39"/>
        <v>诊断-集群诊断_集群诊断_6</v>
      </c>
    </row>
    <row r="1521" spans="2:24" s="48" customFormat="1" ht="14.85" hidden="1" customHeight="1" x14ac:dyDescent="0.25">
      <c r="B1521" s="82" t="s">
        <v>3269</v>
      </c>
      <c r="C1521" s="8" t="s">
        <v>3270</v>
      </c>
      <c r="D1521" s="81" t="s">
        <v>3301</v>
      </c>
      <c r="E1521" s="52"/>
      <c r="G1521" s="81" t="s">
        <v>3302</v>
      </c>
      <c r="H1521" s="54"/>
      <c r="I1521" s="54"/>
      <c r="J1521" s="55"/>
      <c r="K1521" s="55"/>
      <c r="L1521" s="55"/>
      <c r="M1521" s="55"/>
      <c r="N1521" s="55"/>
      <c r="O1521" s="83"/>
      <c r="P1521" s="83"/>
      <c r="Q1521" s="55"/>
      <c r="X1521" s="84" t="str">
        <f t="shared" si="39"/>
        <v>诊断-集群诊断_按钮_62</v>
      </c>
    </row>
    <row r="1522" spans="2:24" s="48" customFormat="1" ht="14.85" hidden="1" customHeight="1" x14ac:dyDescent="0.25">
      <c r="B1522" s="82" t="s">
        <v>3269</v>
      </c>
      <c r="C1522" s="8" t="s">
        <v>3270</v>
      </c>
      <c r="D1522" s="81" t="s">
        <v>3303</v>
      </c>
      <c r="E1522" s="52"/>
      <c r="G1522" s="81" t="s">
        <v>3304</v>
      </c>
      <c r="H1522" s="54"/>
      <c r="I1522" s="54"/>
      <c r="J1522" s="55"/>
      <c r="K1522" s="55"/>
      <c r="L1522" s="55"/>
      <c r="M1522" s="55"/>
      <c r="N1522" s="55"/>
      <c r="O1522" s="83"/>
      <c r="P1522" s="83"/>
      <c r="Q1522" s="55"/>
      <c r="X1522" s="84" t="str">
        <f t="shared" si="39"/>
        <v>诊断-集群诊断_按钮_62</v>
      </c>
    </row>
    <row r="1523" spans="2:24" s="48" customFormat="1" ht="14.85" hidden="1" customHeight="1" x14ac:dyDescent="0.25">
      <c r="B1523" s="82" t="s">
        <v>3269</v>
      </c>
      <c r="C1523" s="8" t="s">
        <v>3270</v>
      </c>
      <c r="D1523" s="81" t="s">
        <v>3305</v>
      </c>
      <c r="E1523" s="52"/>
      <c r="G1523" s="81" t="s">
        <v>3306</v>
      </c>
      <c r="H1523" s="54"/>
      <c r="I1523" s="54"/>
      <c r="J1523" s="55"/>
      <c r="K1523" s="55"/>
      <c r="L1523" s="55"/>
      <c r="M1523" s="55"/>
      <c r="N1523" s="55"/>
      <c r="O1523" s="83"/>
      <c r="P1523" s="83"/>
      <c r="Q1523" s="55"/>
      <c r="X1523" s="84" t="str">
        <f t="shared" si="39"/>
        <v>诊断-集群诊断_按钮_62</v>
      </c>
    </row>
    <row r="1524" spans="2:24" s="48" customFormat="1" ht="14.85" hidden="1" customHeight="1" x14ac:dyDescent="0.25">
      <c r="B1524" s="82" t="s">
        <v>3269</v>
      </c>
      <c r="C1524" s="8" t="s">
        <v>3270</v>
      </c>
      <c r="D1524" s="81" t="s">
        <v>3307</v>
      </c>
      <c r="E1524" s="52"/>
      <c r="G1524" s="81" t="s">
        <v>3308</v>
      </c>
      <c r="H1524" s="54"/>
      <c r="I1524" s="54"/>
      <c r="J1524" s="55"/>
      <c r="K1524" s="55"/>
      <c r="L1524" s="55"/>
      <c r="M1524" s="55"/>
      <c r="N1524" s="55"/>
      <c r="O1524" s="83"/>
      <c r="P1524" s="83"/>
      <c r="Q1524" s="55"/>
      <c r="X1524" s="84" t="str">
        <f t="shared" si="39"/>
        <v>诊断-集群诊断_按钮_62</v>
      </c>
    </row>
    <row r="1525" spans="2:24" s="48" customFormat="1" ht="14.85" hidden="1" customHeight="1" x14ac:dyDescent="0.25">
      <c r="B1525" s="82" t="s">
        <v>3269</v>
      </c>
      <c r="C1525" s="8" t="s">
        <v>3292</v>
      </c>
      <c r="D1525" s="81" t="s">
        <v>3309</v>
      </c>
      <c r="E1525" s="52"/>
      <c r="G1525" s="81" t="s">
        <v>3310</v>
      </c>
      <c r="H1525" s="54"/>
      <c r="I1525" s="54"/>
      <c r="J1525" s="55"/>
      <c r="K1525" s="55"/>
      <c r="L1525" s="55"/>
      <c r="M1525" s="55"/>
      <c r="N1525" s="55"/>
      <c r="O1525" s="83"/>
      <c r="P1525" s="83"/>
      <c r="Q1525" s="55"/>
      <c r="X1525" s="84" t="str">
        <f t="shared" si="39"/>
        <v>诊断-集群诊断_集群诊断_6</v>
      </c>
    </row>
    <row r="1526" spans="2:24" s="48" customFormat="1" ht="14.85" hidden="1" customHeight="1" x14ac:dyDescent="0.25">
      <c r="B1526" s="82" t="s">
        <v>3269</v>
      </c>
      <c r="C1526" s="8" t="s">
        <v>3292</v>
      </c>
      <c r="D1526" s="81" t="s">
        <v>3311</v>
      </c>
      <c r="E1526" s="52"/>
      <c r="G1526" s="81" t="s">
        <v>3312</v>
      </c>
      <c r="H1526" s="54"/>
      <c r="I1526" s="54"/>
      <c r="J1526" s="55"/>
      <c r="K1526" s="55"/>
      <c r="L1526" s="55"/>
      <c r="M1526" s="55"/>
      <c r="N1526" s="55"/>
      <c r="O1526" s="83"/>
      <c r="P1526" s="83"/>
      <c r="Q1526" s="55"/>
      <c r="X1526" s="84" t="str">
        <f t="shared" si="39"/>
        <v>诊断-集群诊断_集群诊断_6</v>
      </c>
    </row>
    <row r="1527" spans="2:24" s="48" customFormat="1" ht="14.85" hidden="1" customHeight="1" x14ac:dyDescent="0.25">
      <c r="B1527" s="82" t="s">
        <v>3269</v>
      </c>
      <c r="C1527" s="8" t="s">
        <v>3270</v>
      </c>
      <c r="D1527" s="81" t="s">
        <v>3313</v>
      </c>
      <c r="E1527" s="52"/>
      <c r="G1527" s="81" t="s">
        <v>3314</v>
      </c>
      <c r="H1527" s="54"/>
      <c r="I1527" s="54"/>
      <c r="J1527" s="55"/>
      <c r="K1527" s="55"/>
      <c r="L1527" s="55"/>
      <c r="M1527" s="55"/>
      <c r="N1527" s="55"/>
      <c r="O1527" s="83"/>
      <c r="P1527" s="83"/>
      <c r="Q1527" s="55"/>
      <c r="X1527" s="84" t="str">
        <f t="shared" si="39"/>
        <v>诊断-集群诊断_按钮_62</v>
      </c>
    </row>
    <row r="1528" spans="2:24" s="48" customFormat="1" ht="14.85" hidden="1" customHeight="1" x14ac:dyDescent="0.25">
      <c r="B1528" s="82" t="s">
        <v>3269</v>
      </c>
      <c r="C1528" s="8" t="s">
        <v>3270</v>
      </c>
      <c r="D1528" s="81" t="s">
        <v>3315</v>
      </c>
      <c r="E1528" s="52"/>
      <c r="G1528" s="81" t="s">
        <v>3316</v>
      </c>
      <c r="H1528" s="54"/>
      <c r="I1528" s="54"/>
      <c r="J1528" s="55"/>
      <c r="K1528" s="55"/>
      <c r="L1528" s="55"/>
      <c r="M1528" s="55"/>
      <c r="N1528" s="55"/>
      <c r="O1528" s="83"/>
      <c r="P1528" s="83"/>
      <c r="Q1528" s="55"/>
      <c r="X1528" s="84" t="str">
        <f t="shared" si="39"/>
        <v>诊断-集群诊断_按钮_62</v>
      </c>
    </row>
    <row r="1529" spans="2:24" s="48" customFormat="1" ht="14.85" hidden="1" customHeight="1" x14ac:dyDescent="0.25">
      <c r="B1529" s="82" t="s">
        <v>3269</v>
      </c>
      <c r="C1529" s="8" t="s">
        <v>3292</v>
      </c>
      <c r="D1529" s="81" t="s">
        <v>3317</v>
      </c>
      <c r="E1529" s="52"/>
      <c r="G1529" s="81" t="s">
        <v>3318</v>
      </c>
      <c r="H1529" s="54"/>
      <c r="I1529" s="54"/>
      <c r="J1529" s="55"/>
      <c r="K1529" s="55"/>
      <c r="L1529" s="55"/>
      <c r="M1529" s="55"/>
      <c r="N1529" s="55"/>
      <c r="O1529" s="83"/>
      <c r="P1529" s="83"/>
      <c r="Q1529" s="55"/>
      <c r="X1529" s="84" t="str">
        <f t="shared" si="39"/>
        <v>诊断-集群诊断_集群诊断_6</v>
      </c>
    </row>
    <row r="1530" spans="2:24" s="48" customFormat="1" ht="14.85" hidden="1" customHeight="1" x14ac:dyDescent="0.25">
      <c r="B1530" s="82" t="s">
        <v>3269</v>
      </c>
      <c r="C1530" s="8" t="s">
        <v>3270</v>
      </c>
      <c r="D1530" s="81" t="s">
        <v>3319</v>
      </c>
      <c r="E1530" s="52"/>
      <c r="G1530" s="81" t="s">
        <v>3320</v>
      </c>
      <c r="H1530" s="54"/>
      <c r="I1530" s="54"/>
      <c r="J1530" s="55"/>
      <c r="K1530" s="55"/>
      <c r="L1530" s="55"/>
      <c r="M1530" s="55"/>
      <c r="N1530" s="55"/>
      <c r="O1530" s="83"/>
      <c r="P1530" s="83"/>
      <c r="Q1530" s="55"/>
      <c r="X1530" s="84" t="str">
        <f t="shared" si="39"/>
        <v>诊断-集群诊断_按钮_62</v>
      </c>
    </row>
    <row r="1531" spans="2:24" s="48" customFormat="1" ht="14.85" hidden="1" customHeight="1" x14ac:dyDescent="0.25">
      <c r="B1531" s="82" t="s">
        <v>3269</v>
      </c>
      <c r="C1531" s="8" t="s">
        <v>3270</v>
      </c>
      <c r="D1531" s="81" t="s">
        <v>3321</v>
      </c>
      <c r="E1531" s="52"/>
      <c r="G1531" s="81" t="s">
        <v>3322</v>
      </c>
      <c r="H1531" s="54"/>
      <c r="I1531" s="54"/>
      <c r="J1531" s="55"/>
      <c r="K1531" s="55"/>
      <c r="L1531" s="55"/>
      <c r="M1531" s="55"/>
      <c r="N1531" s="55"/>
      <c r="O1531" s="83"/>
      <c r="P1531" s="83"/>
      <c r="Q1531" s="55"/>
      <c r="X1531" s="84" t="str">
        <f t="shared" si="39"/>
        <v>诊断-集群诊断_按钮_62</v>
      </c>
    </row>
    <row r="1532" spans="2:24" s="48" customFormat="1" ht="14.85" hidden="1" customHeight="1" x14ac:dyDescent="0.25">
      <c r="B1532" s="82" t="s">
        <v>3269</v>
      </c>
      <c r="C1532" s="8" t="s">
        <v>3270</v>
      </c>
      <c r="D1532" s="81" t="s">
        <v>3323</v>
      </c>
      <c r="E1532" s="52"/>
      <c r="G1532" s="81" t="s">
        <v>3324</v>
      </c>
      <c r="H1532" s="54"/>
      <c r="I1532" s="54"/>
      <c r="J1532" s="55"/>
      <c r="K1532" s="55"/>
      <c r="L1532" s="55"/>
      <c r="M1532" s="55"/>
      <c r="N1532" s="55"/>
      <c r="O1532" s="83"/>
      <c r="P1532" s="83"/>
      <c r="Q1532" s="55"/>
      <c r="X1532" s="84" t="str">
        <f t="shared" si="39"/>
        <v>诊断-集群诊断_按钮_62</v>
      </c>
    </row>
    <row r="1533" spans="2:24" s="48" customFormat="1" ht="14.85" hidden="1" customHeight="1" x14ac:dyDescent="0.25">
      <c r="B1533" s="82" t="s">
        <v>3269</v>
      </c>
      <c r="C1533" s="8" t="s">
        <v>3270</v>
      </c>
      <c r="D1533" s="81" t="s">
        <v>3325</v>
      </c>
      <c r="E1533" s="52"/>
      <c r="G1533" s="81" t="s">
        <v>3326</v>
      </c>
      <c r="H1533" s="54"/>
      <c r="I1533" s="54"/>
      <c r="J1533" s="55"/>
      <c r="K1533" s="55"/>
      <c r="L1533" s="55"/>
      <c r="M1533" s="55"/>
      <c r="N1533" s="55"/>
      <c r="O1533" s="83"/>
      <c r="P1533" s="83"/>
      <c r="Q1533" s="55"/>
      <c r="X1533" s="84" t="str">
        <f t="shared" si="39"/>
        <v>诊断-集群诊断_按钮_62</v>
      </c>
    </row>
    <row r="1534" spans="2:24" s="48" customFormat="1" ht="14.85" hidden="1" customHeight="1" x14ac:dyDescent="0.25">
      <c r="B1534" s="82" t="s">
        <v>3269</v>
      </c>
      <c r="C1534" s="8" t="s">
        <v>3270</v>
      </c>
      <c r="D1534" s="81" t="s">
        <v>3327</v>
      </c>
      <c r="E1534" s="52"/>
      <c r="G1534" s="81" t="s">
        <v>3328</v>
      </c>
      <c r="H1534" s="54"/>
      <c r="I1534" s="54"/>
      <c r="J1534" s="55"/>
      <c r="K1534" s="55"/>
      <c r="L1534" s="55"/>
      <c r="M1534" s="55"/>
      <c r="N1534" s="55"/>
      <c r="O1534" s="83"/>
      <c r="P1534" s="83"/>
      <c r="Q1534" s="55"/>
      <c r="X1534" s="84" t="str">
        <f t="shared" si="39"/>
        <v>诊断-集群诊断_按钮_62</v>
      </c>
    </row>
    <row r="1535" spans="2:24" s="48" customFormat="1" ht="14.85" hidden="1" customHeight="1" x14ac:dyDescent="0.25">
      <c r="B1535" s="82" t="s">
        <v>3269</v>
      </c>
      <c r="C1535" s="8" t="s">
        <v>3270</v>
      </c>
      <c r="D1535" s="81" t="s">
        <v>3329</v>
      </c>
      <c r="E1535" s="52"/>
      <c r="G1535" s="81" t="s">
        <v>3330</v>
      </c>
      <c r="H1535" s="54"/>
      <c r="I1535" s="54"/>
      <c r="J1535" s="55"/>
      <c r="K1535" s="55"/>
      <c r="L1535" s="55"/>
      <c r="M1535" s="55"/>
      <c r="N1535" s="55"/>
      <c r="O1535" s="83"/>
      <c r="P1535" s="83"/>
      <c r="Q1535" s="55"/>
      <c r="X1535" s="84" t="str">
        <f t="shared" si="39"/>
        <v>诊断-集群诊断_按钮_62</v>
      </c>
    </row>
    <row r="1536" spans="2:24" s="48" customFormat="1" ht="14.85" hidden="1" customHeight="1" x14ac:dyDescent="0.25">
      <c r="B1536" s="82" t="s">
        <v>3269</v>
      </c>
      <c r="C1536" s="8" t="s">
        <v>3270</v>
      </c>
      <c r="D1536" s="81" t="s">
        <v>3331</v>
      </c>
      <c r="E1536" s="52"/>
      <c r="G1536" s="81" t="s">
        <v>3332</v>
      </c>
      <c r="H1536" s="54"/>
      <c r="I1536" s="54"/>
      <c r="J1536" s="55"/>
      <c r="K1536" s="55"/>
      <c r="L1536" s="55"/>
      <c r="M1536" s="55"/>
      <c r="N1536" s="55"/>
      <c r="O1536" s="83"/>
      <c r="P1536" s="83"/>
      <c r="Q1536" s="55"/>
      <c r="X1536" s="84" t="str">
        <f t="shared" si="39"/>
        <v>诊断-集群诊断_按钮_62</v>
      </c>
    </row>
    <row r="1537" spans="2:24" s="48" customFormat="1" ht="14.85" hidden="1" customHeight="1" x14ac:dyDescent="0.25">
      <c r="B1537" s="82" t="s">
        <v>3269</v>
      </c>
      <c r="C1537" s="8" t="s">
        <v>3270</v>
      </c>
      <c r="D1537" s="81" t="s">
        <v>3333</v>
      </c>
      <c r="E1537" s="52"/>
      <c r="G1537" s="81" t="s">
        <v>3334</v>
      </c>
      <c r="H1537" s="54"/>
      <c r="I1537" s="54"/>
      <c r="J1537" s="55"/>
      <c r="K1537" s="55"/>
      <c r="L1537" s="55"/>
      <c r="M1537" s="55"/>
      <c r="N1537" s="55"/>
      <c r="O1537" s="83"/>
      <c r="P1537" s="83"/>
      <c r="Q1537" s="55"/>
      <c r="X1537" s="84" t="str">
        <f t="shared" si="39"/>
        <v>诊断-集群诊断_按钮_62</v>
      </c>
    </row>
    <row r="1538" spans="2:24" s="48" customFormat="1" ht="14.85" hidden="1" customHeight="1" x14ac:dyDescent="0.25">
      <c r="B1538" s="82" t="s">
        <v>3269</v>
      </c>
      <c r="C1538" s="8" t="s">
        <v>3270</v>
      </c>
      <c r="D1538" s="81" t="s">
        <v>3335</v>
      </c>
      <c r="E1538" s="52"/>
      <c r="G1538" s="81" t="s">
        <v>3336</v>
      </c>
      <c r="H1538" s="54"/>
      <c r="I1538" s="54"/>
      <c r="J1538" s="55"/>
      <c r="K1538" s="55"/>
      <c r="L1538" s="55"/>
      <c r="M1538" s="55"/>
      <c r="N1538" s="55"/>
      <c r="O1538" s="83"/>
      <c r="P1538" s="83"/>
      <c r="Q1538" s="55"/>
      <c r="X1538" s="84" t="str">
        <f t="shared" si="39"/>
        <v>诊断-集群诊断_按钮_62</v>
      </c>
    </row>
    <row r="1539" spans="2:24" s="48" customFormat="1" ht="14.85" hidden="1" customHeight="1" x14ac:dyDescent="0.25">
      <c r="B1539" s="82" t="s">
        <v>3269</v>
      </c>
      <c r="C1539" s="8" t="s">
        <v>3337</v>
      </c>
      <c r="D1539" s="81" t="s">
        <v>3338</v>
      </c>
      <c r="E1539" s="52"/>
      <c r="G1539" s="81" t="s">
        <v>3339</v>
      </c>
      <c r="H1539" s="54"/>
      <c r="I1539" s="54"/>
      <c r="J1539" s="55"/>
      <c r="K1539" s="55"/>
      <c r="L1539" s="55"/>
      <c r="M1539" s="55"/>
      <c r="N1539" s="55"/>
      <c r="O1539" s="83"/>
      <c r="P1539" s="83"/>
      <c r="Q1539" s="55"/>
      <c r="X1539" s="84" t="str">
        <f t="shared" si="39"/>
        <v>诊断-集群诊断_工作时间表_9</v>
      </c>
    </row>
    <row r="1540" spans="2:24" s="48" customFormat="1" ht="14.85" hidden="1" customHeight="1" x14ac:dyDescent="0.25">
      <c r="B1540" s="82" t="s">
        <v>3269</v>
      </c>
      <c r="C1540" s="8" t="s">
        <v>3337</v>
      </c>
      <c r="D1540" s="81" t="s">
        <v>3340</v>
      </c>
      <c r="E1540" s="52"/>
      <c r="G1540" s="81" t="s">
        <v>3341</v>
      </c>
      <c r="H1540" s="54"/>
      <c r="I1540" s="54"/>
      <c r="J1540" s="55"/>
      <c r="K1540" s="55"/>
      <c r="L1540" s="55"/>
      <c r="M1540" s="55"/>
      <c r="N1540" s="55"/>
      <c r="O1540" s="83"/>
      <c r="P1540" s="83"/>
      <c r="Q1540" s="55"/>
      <c r="X1540" s="84" t="str">
        <f t="shared" si="39"/>
        <v>诊断-集群诊断_工作时间表_9</v>
      </c>
    </row>
    <row r="1541" spans="2:24" s="48" customFormat="1" ht="14.85" hidden="1" customHeight="1" x14ac:dyDescent="0.25">
      <c r="B1541" s="82" t="s">
        <v>3269</v>
      </c>
      <c r="C1541" s="8" t="s">
        <v>3337</v>
      </c>
      <c r="D1541" s="81" t="s">
        <v>3342</v>
      </c>
      <c r="E1541" s="52"/>
      <c r="G1541" s="81" t="s">
        <v>3343</v>
      </c>
      <c r="H1541" s="54"/>
      <c r="I1541" s="54"/>
      <c r="J1541" s="55"/>
      <c r="K1541" s="55"/>
      <c r="L1541" s="55"/>
      <c r="M1541" s="55"/>
      <c r="N1541" s="55"/>
      <c r="O1541" s="83"/>
      <c r="P1541" s="83"/>
      <c r="Q1541" s="55"/>
      <c r="X1541" s="84" t="str">
        <f t="shared" si="39"/>
        <v>诊断-集群诊断_工作时间表_9</v>
      </c>
    </row>
    <row r="1542" spans="2:24" s="48" customFormat="1" ht="14.85" hidden="1" customHeight="1" x14ac:dyDescent="0.25">
      <c r="B1542" s="82" t="s">
        <v>3269</v>
      </c>
      <c r="C1542" s="8" t="s">
        <v>3337</v>
      </c>
      <c r="D1542" s="81" t="s">
        <v>3344</v>
      </c>
      <c r="E1542" s="52"/>
      <c r="G1542" s="81" t="s">
        <v>3345</v>
      </c>
      <c r="H1542" s="54"/>
      <c r="I1542" s="54"/>
      <c r="J1542" s="55"/>
      <c r="K1542" s="55"/>
      <c r="L1542" s="55"/>
      <c r="M1542" s="55"/>
      <c r="N1542" s="55"/>
      <c r="O1542" s="83"/>
      <c r="P1542" s="83"/>
      <c r="Q1542" s="55"/>
      <c r="X1542" s="84" t="str">
        <f t="shared" si="39"/>
        <v>诊断-集群诊断_工作时间表_9</v>
      </c>
    </row>
    <row r="1543" spans="2:24" s="48" customFormat="1" ht="14.85" hidden="1" customHeight="1" x14ac:dyDescent="0.25">
      <c r="B1543" s="82" t="s">
        <v>3269</v>
      </c>
      <c r="C1543" s="8" t="s">
        <v>3337</v>
      </c>
      <c r="D1543" s="81" t="s">
        <v>3346</v>
      </c>
      <c r="E1543" s="52"/>
      <c r="G1543" s="81" t="s">
        <v>3347</v>
      </c>
      <c r="H1543" s="54"/>
      <c r="I1543" s="54"/>
      <c r="J1543" s="55"/>
      <c r="K1543" s="55"/>
      <c r="L1543" s="55"/>
      <c r="M1543" s="55"/>
      <c r="N1543" s="55"/>
      <c r="O1543" s="83"/>
      <c r="P1543" s="83"/>
      <c r="Q1543" s="55"/>
      <c r="X1543" s="84" t="str">
        <f t="shared" si="39"/>
        <v>诊断-集群诊断_工作时间表_9</v>
      </c>
    </row>
    <row r="1544" spans="2:24" s="48" customFormat="1" ht="14.85" hidden="1" customHeight="1" x14ac:dyDescent="0.25">
      <c r="B1544" s="82" t="s">
        <v>3269</v>
      </c>
      <c r="C1544" s="8" t="s">
        <v>3270</v>
      </c>
      <c r="D1544" s="81" t="s">
        <v>3348</v>
      </c>
      <c r="E1544" s="52"/>
      <c r="G1544" s="81" t="s">
        <v>3349</v>
      </c>
      <c r="H1544" s="54"/>
      <c r="I1544" s="54"/>
      <c r="J1544" s="55"/>
      <c r="K1544" s="55"/>
      <c r="L1544" s="55"/>
      <c r="M1544" s="55"/>
      <c r="N1544" s="55"/>
      <c r="O1544" s="83"/>
      <c r="P1544" s="83"/>
      <c r="Q1544" s="55"/>
      <c r="X1544" s="84" t="str">
        <f t="shared" si="39"/>
        <v>诊断-集群诊断_按钮_62</v>
      </c>
    </row>
    <row r="1545" spans="2:24" s="48" customFormat="1" ht="14.85" hidden="1" customHeight="1" x14ac:dyDescent="0.25">
      <c r="B1545" s="82" t="s">
        <v>3269</v>
      </c>
      <c r="C1545" s="8" t="s">
        <v>3270</v>
      </c>
      <c r="D1545" s="81" t="s">
        <v>3350</v>
      </c>
      <c r="E1545" s="52"/>
      <c r="G1545" s="81" t="s">
        <v>3351</v>
      </c>
      <c r="H1545" s="54"/>
      <c r="I1545" s="54"/>
      <c r="J1545" s="55"/>
      <c r="K1545" s="55"/>
      <c r="L1545" s="55"/>
      <c r="M1545" s="55"/>
      <c r="N1545" s="55"/>
      <c r="O1545" s="83"/>
      <c r="P1545" s="83"/>
      <c r="Q1545" s="55"/>
      <c r="X1545" s="84" t="str">
        <f t="shared" si="39"/>
        <v>诊断-集群诊断_按钮_62</v>
      </c>
    </row>
    <row r="1546" spans="2:24" s="48" customFormat="1" ht="14.85" hidden="1" customHeight="1" x14ac:dyDescent="0.25">
      <c r="B1546" s="82" t="s">
        <v>3269</v>
      </c>
      <c r="C1546" s="8" t="s">
        <v>3270</v>
      </c>
      <c r="D1546" s="81" t="s">
        <v>3352</v>
      </c>
      <c r="E1546" s="52"/>
      <c r="G1546" s="81" t="s">
        <v>3353</v>
      </c>
      <c r="H1546" s="54"/>
      <c r="I1546" s="54"/>
      <c r="J1546" s="55"/>
      <c r="K1546" s="55"/>
      <c r="L1546" s="55"/>
      <c r="M1546" s="55"/>
      <c r="N1546" s="55"/>
      <c r="O1546" s="83"/>
      <c r="P1546" s="83"/>
      <c r="Q1546" s="55"/>
      <c r="X1546" s="84" t="str">
        <f t="shared" si="39"/>
        <v>诊断-集群诊断_按钮_62</v>
      </c>
    </row>
    <row r="1547" spans="2:24" s="48" customFormat="1" ht="14.85" hidden="1" customHeight="1" x14ac:dyDescent="0.25">
      <c r="B1547" s="82" t="s">
        <v>3269</v>
      </c>
      <c r="C1547" s="8" t="s">
        <v>3337</v>
      </c>
      <c r="D1547" s="81" t="s">
        <v>3354</v>
      </c>
      <c r="E1547" s="52"/>
      <c r="G1547" s="81" t="s">
        <v>3355</v>
      </c>
      <c r="H1547" s="54"/>
      <c r="I1547" s="54"/>
      <c r="J1547" s="55"/>
      <c r="K1547" s="55"/>
      <c r="L1547" s="55"/>
      <c r="M1547" s="55"/>
      <c r="N1547" s="55"/>
      <c r="O1547" s="83"/>
      <c r="P1547" s="83"/>
      <c r="Q1547" s="55"/>
      <c r="X1547" s="84" t="str">
        <f t="shared" si="39"/>
        <v>诊断-集群诊断_工作时间表_9</v>
      </c>
    </row>
    <row r="1548" spans="2:24" s="48" customFormat="1" ht="14.85" hidden="1" customHeight="1" x14ac:dyDescent="0.25">
      <c r="B1548" s="82" t="s">
        <v>3269</v>
      </c>
      <c r="C1548" s="8" t="s">
        <v>3337</v>
      </c>
      <c r="D1548" s="81" t="s">
        <v>3356</v>
      </c>
      <c r="E1548" s="52"/>
      <c r="G1548" s="81" t="s">
        <v>3357</v>
      </c>
      <c r="H1548" s="54"/>
      <c r="I1548" s="54"/>
      <c r="J1548" s="55"/>
      <c r="K1548" s="55"/>
      <c r="L1548" s="55"/>
      <c r="M1548" s="55"/>
      <c r="N1548" s="55"/>
      <c r="O1548" s="83"/>
      <c r="P1548" s="83"/>
      <c r="Q1548" s="55"/>
      <c r="X1548" s="84" t="str">
        <f t="shared" si="39"/>
        <v>诊断-集群诊断_工作时间表_9</v>
      </c>
    </row>
    <row r="1549" spans="2:24" s="48" customFormat="1" ht="14.85" hidden="1" customHeight="1" x14ac:dyDescent="0.25">
      <c r="B1549" s="82" t="s">
        <v>3269</v>
      </c>
      <c r="C1549" s="8" t="s">
        <v>3270</v>
      </c>
      <c r="D1549" s="81" t="s">
        <v>3358</v>
      </c>
      <c r="E1549" s="52"/>
      <c r="G1549" s="81" t="s">
        <v>3359</v>
      </c>
      <c r="H1549" s="54"/>
      <c r="I1549" s="54"/>
      <c r="J1549" s="55"/>
      <c r="K1549" s="55"/>
      <c r="L1549" s="55"/>
      <c r="M1549" s="55"/>
      <c r="N1549" s="55"/>
      <c r="O1549" s="83"/>
      <c r="P1549" s="83"/>
      <c r="Q1549" s="55"/>
      <c r="X1549" s="84" t="str">
        <f t="shared" si="39"/>
        <v>诊断-集群诊断_按钮_62</v>
      </c>
    </row>
    <row r="1550" spans="2:24" s="48" customFormat="1" ht="14.85" hidden="1" customHeight="1" x14ac:dyDescent="0.25">
      <c r="B1550" s="82" t="s">
        <v>3269</v>
      </c>
      <c r="C1550" s="8" t="s">
        <v>3337</v>
      </c>
      <c r="D1550" s="81" t="s">
        <v>3360</v>
      </c>
      <c r="E1550" s="52"/>
      <c r="G1550" s="81" t="s">
        <v>3361</v>
      </c>
      <c r="H1550" s="54"/>
      <c r="I1550" s="54"/>
      <c r="J1550" s="55"/>
      <c r="K1550" s="55"/>
      <c r="L1550" s="55"/>
      <c r="M1550" s="55"/>
      <c r="N1550" s="55"/>
      <c r="O1550" s="83"/>
      <c r="P1550" s="83"/>
      <c r="Q1550" s="55"/>
      <c r="X1550" s="84" t="str">
        <f t="shared" si="39"/>
        <v>诊断-集群诊断_工作时间表_9</v>
      </c>
    </row>
    <row r="1551" spans="2:24" s="48" customFormat="1" ht="14.85" hidden="1" customHeight="1" x14ac:dyDescent="0.25">
      <c r="B1551" s="82" t="s">
        <v>3269</v>
      </c>
      <c r="C1551" s="8" t="s">
        <v>3270</v>
      </c>
      <c r="D1551" s="81" t="s">
        <v>3362</v>
      </c>
      <c r="E1551" s="52"/>
      <c r="G1551" s="81" t="s">
        <v>3363</v>
      </c>
      <c r="H1551" s="54"/>
      <c r="I1551" s="54"/>
      <c r="J1551" s="55"/>
      <c r="K1551" s="55"/>
      <c r="L1551" s="55"/>
      <c r="M1551" s="55"/>
      <c r="N1551" s="55"/>
      <c r="O1551" s="83"/>
      <c r="P1551" s="83"/>
      <c r="Q1551" s="55"/>
      <c r="X1551" s="84" t="str">
        <f t="shared" si="39"/>
        <v>诊断-集群诊断_按钮_62</v>
      </c>
    </row>
    <row r="1552" spans="2:24" s="48" customFormat="1" ht="14.85" hidden="1" customHeight="1" x14ac:dyDescent="0.25">
      <c r="B1552" s="82" t="s">
        <v>3269</v>
      </c>
      <c r="C1552" s="8" t="s">
        <v>3270</v>
      </c>
      <c r="D1552" s="81" t="s">
        <v>3364</v>
      </c>
      <c r="E1552" s="52"/>
      <c r="G1552" s="81" t="s">
        <v>3365</v>
      </c>
      <c r="H1552" s="54"/>
      <c r="I1552" s="54"/>
      <c r="J1552" s="55"/>
      <c r="K1552" s="55"/>
      <c r="L1552" s="55"/>
      <c r="M1552" s="55"/>
      <c r="N1552" s="55"/>
      <c r="O1552" s="83"/>
      <c r="P1552" s="83"/>
      <c r="Q1552" s="55"/>
      <c r="X1552" s="84" t="str">
        <f t="shared" si="39"/>
        <v>诊断-集群诊断_按钮_62</v>
      </c>
    </row>
    <row r="1553" spans="2:24" s="48" customFormat="1" ht="14.85" hidden="1" customHeight="1" x14ac:dyDescent="0.25">
      <c r="B1553" s="82" t="s">
        <v>3269</v>
      </c>
      <c r="C1553" s="8" t="s">
        <v>3270</v>
      </c>
      <c r="D1553" s="81" t="s">
        <v>3366</v>
      </c>
      <c r="E1553" s="52"/>
      <c r="G1553" s="81" t="s">
        <v>3367</v>
      </c>
      <c r="H1553" s="54"/>
      <c r="I1553" s="54"/>
      <c r="J1553" s="55"/>
      <c r="K1553" s="55"/>
      <c r="L1553" s="55"/>
      <c r="M1553" s="55"/>
      <c r="N1553" s="55"/>
      <c r="O1553" s="83"/>
      <c r="P1553" s="83"/>
      <c r="Q1553" s="55"/>
      <c r="X1553" s="84" t="str">
        <f t="shared" si="39"/>
        <v>诊断-集群诊断_按钮_62</v>
      </c>
    </row>
    <row r="1554" spans="2:24" s="48" customFormat="1" ht="14.85" hidden="1" customHeight="1" x14ac:dyDescent="0.25">
      <c r="B1554" s="82" t="s">
        <v>3269</v>
      </c>
      <c r="C1554" s="8" t="s">
        <v>3270</v>
      </c>
      <c r="D1554" s="81" t="s">
        <v>3368</v>
      </c>
      <c r="E1554" s="52"/>
      <c r="G1554" s="81" t="s">
        <v>3369</v>
      </c>
      <c r="H1554" s="54"/>
      <c r="I1554" s="54"/>
      <c r="J1554" s="55"/>
      <c r="K1554" s="55"/>
      <c r="L1554" s="55"/>
      <c r="M1554" s="55"/>
      <c r="N1554" s="55"/>
      <c r="O1554" s="83"/>
      <c r="P1554" s="83"/>
      <c r="Q1554" s="55"/>
      <c r="X1554" s="84" t="str">
        <f t="shared" si="39"/>
        <v>诊断-集群诊断_按钮_62</v>
      </c>
    </row>
    <row r="1555" spans="2:24" s="48" customFormat="1" ht="14.85" hidden="1" customHeight="1" x14ac:dyDescent="0.25">
      <c r="B1555" s="82" t="s">
        <v>3269</v>
      </c>
      <c r="C1555" s="8" t="s">
        <v>3337</v>
      </c>
      <c r="D1555" s="81" t="s">
        <v>3370</v>
      </c>
      <c r="E1555" s="52"/>
      <c r="G1555" s="81" t="s">
        <v>3371</v>
      </c>
      <c r="H1555" s="54"/>
      <c r="I1555" s="54"/>
      <c r="J1555" s="55"/>
      <c r="K1555" s="55"/>
      <c r="L1555" s="55"/>
      <c r="M1555" s="55"/>
      <c r="N1555" s="55"/>
      <c r="O1555" s="83"/>
      <c r="P1555" s="83"/>
      <c r="Q1555" s="55"/>
      <c r="X1555" s="84" t="str">
        <f t="shared" si="39"/>
        <v>诊断-集群诊断_工作时间表_9</v>
      </c>
    </row>
    <row r="1556" spans="2:24" s="48" customFormat="1" ht="14.85" hidden="1" customHeight="1" x14ac:dyDescent="0.25">
      <c r="B1556" s="82" t="s">
        <v>3269</v>
      </c>
      <c r="C1556" s="8" t="s">
        <v>3270</v>
      </c>
      <c r="D1556" s="81" t="s">
        <v>3372</v>
      </c>
      <c r="E1556" s="52"/>
      <c r="G1556" s="81" t="s">
        <v>3373</v>
      </c>
      <c r="H1556" s="54"/>
      <c r="I1556" s="54"/>
      <c r="J1556" s="55"/>
      <c r="K1556" s="55"/>
      <c r="L1556" s="55"/>
      <c r="M1556" s="55"/>
      <c r="N1556" s="55"/>
      <c r="O1556" s="83"/>
      <c r="P1556" s="83"/>
      <c r="Q1556" s="55"/>
      <c r="X1556" s="84" t="str">
        <f t="shared" si="39"/>
        <v>诊断-集群诊断_按钮_62</v>
      </c>
    </row>
    <row r="1557" spans="2:24" s="48" customFormat="1" ht="14.85" hidden="1" customHeight="1" x14ac:dyDescent="0.25">
      <c r="B1557" s="82" t="s">
        <v>3269</v>
      </c>
      <c r="C1557" s="8" t="s">
        <v>3270</v>
      </c>
      <c r="D1557" s="81" t="s">
        <v>3374</v>
      </c>
      <c r="E1557" s="52"/>
      <c r="G1557" s="81" t="s">
        <v>3375</v>
      </c>
      <c r="H1557" s="54"/>
      <c r="I1557" s="54"/>
      <c r="J1557" s="55"/>
      <c r="K1557" s="55"/>
      <c r="L1557" s="55"/>
      <c r="M1557" s="55"/>
      <c r="N1557" s="55"/>
      <c r="O1557" s="83"/>
      <c r="P1557" s="83"/>
      <c r="Q1557" s="55"/>
      <c r="X1557" s="84" t="str">
        <f t="shared" si="39"/>
        <v>诊断-集群诊断_按钮_62</v>
      </c>
    </row>
    <row r="1558" spans="2:24" s="48" customFormat="1" ht="14.85" hidden="1" customHeight="1" x14ac:dyDescent="0.25">
      <c r="B1558" s="82" t="s">
        <v>3269</v>
      </c>
      <c r="C1558" s="8" t="s">
        <v>3270</v>
      </c>
      <c r="D1558" s="81" t="s">
        <v>3376</v>
      </c>
      <c r="E1558" s="52"/>
      <c r="G1558" s="81" t="s">
        <v>3377</v>
      </c>
      <c r="H1558" s="54"/>
      <c r="I1558" s="54"/>
      <c r="J1558" s="55"/>
      <c r="K1558" s="55"/>
      <c r="L1558" s="55"/>
      <c r="M1558" s="55"/>
      <c r="N1558" s="55"/>
      <c r="O1558" s="83"/>
      <c r="P1558" s="83"/>
      <c r="Q1558" s="55"/>
      <c r="X1558" s="84" t="str">
        <f t="shared" si="39"/>
        <v>诊断-集群诊断_按钮_62</v>
      </c>
    </row>
    <row r="1559" spans="2:24" s="48" customFormat="1" ht="14.85" hidden="1" customHeight="1" x14ac:dyDescent="0.25">
      <c r="B1559" s="82" t="s">
        <v>3269</v>
      </c>
      <c r="C1559" s="8" t="s">
        <v>3270</v>
      </c>
      <c r="D1559" s="81" t="s">
        <v>3378</v>
      </c>
      <c r="E1559" s="52"/>
      <c r="G1559" s="81" t="s">
        <v>3379</v>
      </c>
      <c r="H1559" s="54"/>
      <c r="I1559" s="54"/>
      <c r="J1559" s="55"/>
      <c r="K1559" s="55"/>
      <c r="L1559" s="55"/>
      <c r="M1559" s="55"/>
      <c r="N1559" s="55"/>
      <c r="O1559" s="83"/>
      <c r="P1559" s="83"/>
      <c r="Q1559" s="55"/>
      <c r="X1559" s="84" t="str">
        <f t="shared" si="39"/>
        <v>诊断-集群诊断_按钮_62</v>
      </c>
    </row>
    <row r="1560" spans="2:24" s="48" customFormat="1" ht="14.85" hidden="1" customHeight="1" x14ac:dyDescent="0.25">
      <c r="B1560" s="82" t="s">
        <v>3269</v>
      </c>
      <c r="C1560" s="8" t="s">
        <v>3270</v>
      </c>
      <c r="D1560" s="81" t="s">
        <v>3380</v>
      </c>
      <c r="E1560" s="52"/>
      <c r="G1560" s="81" t="s">
        <v>3381</v>
      </c>
      <c r="H1560" s="54"/>
      <c r="I1560" s="54"/>
      <c r="J1560" s="55"/>
      <c r="K1560" s="55"/>
      <c r="L1560" s="55"/>
      <c r="M1560" s="55"/>
      <c r="N1560" s="55"/>
      <c r="O1560" s="83"/>
      <c r="P1560" s="83"/>
      <c r="Q1560" s="55"/>
      <c r="X1560" s="84" t="str">
        <f t="shared" si="39"/>
        <v>诊断-集群诊断_按钮_62</v>
      </c>
    </row>
    <row r="1561" spans="2:24" s="48" customFormat="1" ht="14.85" hidden="1" customHeight="1" x14ac:dyDescent="0.25">
      <c r="B1561" s="82" t="s">
        <v>3269</v>
      </c>
      <c r="C1561" s="8" t="s">
        <v>3270</v>
      </c>
      <c r="D1561" s="81" t="s">
        <v>3382</v>
      </c>
      <c r="E1561" s="52"/>
      <c r="G1561" s="81" t="s">
        <v>3383</v>
      </c>
      <c r="H1561" s="54"/>
      <c r="I1561" s="54"/>
      <c r="J1561" s="55"/>
      <c r="K1561" s="55"/>
      <c r="L1561" s="55"/>
      <c r="M1561" s="55"/>
      <c r="N1561" s="55"/>
      <c r="O1561" s="83"/>
      <c r="P1561" s="83"/>
      <c r="Q1561" s="55"/>
      <c r="X1561" s="84" t="str">
        <f t="shared" si="39"/>
        <v>诊断-集群诊断_按钮_62</v>
      </c>
    </row>
    <row r="1562" spans="2:24" s="48" customFormat="1" ht="14.85" hidden="1" customHeight="1" x14ac:dyDescent="0.25">
      <c r="B1562" s="82" t="s">
        <v>3269</v>
      </c>
      <c r="C1562" s="8" t="s">
        <v>3270</v>
      </c>
      <c r="D1562" s="81" t="s">
        <v>3384</v>
      </c>
      <c r="E1562" s="52"/>
      <c r="G1562" s="81" t="s">
        <v>3385</v>
      </c>
      <c r="H1562" s="54"/>
      <c r="I1562" s="54"/>
      <c r="J1562" s="55"/>
      <c r="K1562" s="55"/>
      <c r="L1562" s="55"/>
      <c r="M1562" s="55"/>
      <c r="N1562" s="55"/>
      <c r="O1562" s="83"/>
      <c r="P1562" s="83"/>
      <c r="Q1562" s="55"/>
      <c r="X1562" s="84" t="str">
        <f t="shared" si="39"/>
        <v>诊断-集群诊断_按钮_62</v>
      </c>
    </row>
    <row r="1563" spans="2:24" s="48" customFormat="1" ht="14.85" hidden="1" customHeight="1" x14ac:dyDescent="0.25">
      <c r="B1563" s="82" t="s">
        <v>3269</v>
      </c>
      <c r="C1563" s="8" t="s">
        <v>3270</v>
      </c>
      <c r="D1563" s="81" t="s">
        <v>3386</v>
      </c>
      <c r="E1563" s="52"/>
      <c r="G1563" s="81" t="s">
        <v>3387</v>
      </c>
      <c r="H1563" s="54"/>
      <c r="I1563" s="54"/>
      <c r="J1563" s="55"/>
      <c r="K1563" s="55"/>
      <c r="L1563" s="55"/>
      <c r="M1563" s="55"/>
      <c r="N1563" s="55"/>
      <c r="O1563" s="83"/>
      <c r="P1563" s="83"/>
      <c r="Q1563" s="55"/>
      <c r="X1563" s="84" t="str">
        <f t="shared" si="39"/>
        <v>诊断-集群诊断_按钮_62</v>
      </c>
    </row>
    <row r="1564" spans="2:24" s="48" customFormat="1" ht="14.85" hidden="1" customHeight="1" x14ac:dyDescent="0.25">
      <c r="B1564" s="82" t="s">
        <v>3269</v>
      </c>
      <c r="C1564" s="8" t="s">
        <v>3270</v>
      </c>
      <c r="D1564" s="81" t="s">
        <v>3388</v>
      </c>
      <c r="E1564" s="52"/>
      <c r="G1564" s="81" t="s">
        <v>3389</v>
      </c>
      <c r="H1564" s="54"/>
      <c r="I1564" s="54"/>
      <c r="J1564" s="55"/>
      <c r="K1564" s="55"/>
      <c r="L1564" s="55"/>
      <c r="M1564" s="55"/>
      <c r="N1564" s="55"/>
      <c r="O1564" s="83"/>
      <c r="P1564" s="83"/>
      <c r="Q1564" s="55"/>
      <c r="X1564" s="84" t="str">
        <f t="shared" si="39"/>
        <v>诊断-集群诊断_按钮_62</v>
      </c>
    </row>
    <row r="1565" spans="2:24" s="48" customFormat="1" ht="14.85" hidden="1" customHeight="1" x14ac:dyDescent="0.25">
      <c r="B1565" s="82" t="s">
        <v>3269</v>
      </c>
      <c r="C1565" s="8" t="s">
        <v>3270</v>
      </c>
      <c r="D1565" s="81" t="s">
        <v>3390</v>
      </c>
      <c r="E1565" s="52"/>
      <c r="G1565" s="81" t="s">
        <v>3391</v>
      </c>
      <c r="H1565" s="54"/>
      <c r="I1565" s="54"/>
      <c r="J1565" s="55"/>
      <c r="K1565" s="55"/>
      <c r="L1565" s="55"/>
      <c r="M1565" s="55"/>
      <c r="N1565" s="55"/>
      <c r="O1565" s="83"/>
      <c r="P1565" s="83"/>
      <c r="Q1565" s="55"/>
      <c r="X1565" s="84" t="str">
        <f t="shared" si="39"/>
        <v>诊断-集群诊断_按钮_62</v>
      </c>
    </row>
    <row r="1566" spans="2:24" s="48" customFormat="1" ht="14.85" hidden="1" customHeight="1" x14ac:dyDescent="0.25">
      <c r="B1566" s="82" t="s">
        <v>3269</v>
      </c>
      <c r="C1566" s="8" t="s">
        <v>3270</v>
      </c>
      <c r="D1566" s="81" t="s">
        <v>3392</v>
      </c>
      <c r="E1566" s="52"/>
      <c r="G1566" s="81" t="s">
        <v>3393</v>
      </c>
      <c r="H1566" s="54"/>
      <c r="I1566" s="54"/>
      <c r="J1566" s="55"/>
      <c r="K1566" s="55"/>
      <c r="L1566" s="55"/>
      <c r="M1566" s="55"/>
      <c r="N1566" s="55"/>
      <c r="O1566" s="83"/>
      <c r="P1566" s="83"/>
      <c r="Q1566" s="55"/>
      <c r="X1566" s="84" t="str">
        <f t="shared" si="39"/>
        <v>诊断-集群诊断_按钮_62</v>
      </c>
    </row>
    <row r="1567" spans="2:24" s="48" customFormat="1" ht="14.85" hidden="1" customHeight="1" x14ac:dyDescent="0.25">
      <c r="B1567" s="82" t="s">
        <v>3269</v>
      </c>
      <c r="C1567" s="8" t="s">
        <v>3270</v>
      </c>
      <c r="D1567" s="81" t="s">
        <v>3394</v>
      </c>
      <c r="E1567" s="52"/>
      <c r="G1567" s="81" t="s">
        <v>3395</v>
      </c>
      <c r="H1567" s="54"/>
      <c r="I1567" s="54"/>
      <c r="J1567" s="55"/>
      <c r="K1567" s="55"/>
      <c r="L1567" s="55"/>
      <c r="M1567" s="55"/>
      <c r="N1567" s="55"/>
      <c r="O1567" s="83"/>
      <c r="P1567" s="83"/>
      <c r="Q1567" s="55"/>
      <c r="X1567" s="84" t="str">
        <f t="shared" si="39"/>
        <v>诊断-集群诊断_按钮_62</v>
      </c>
    </row>
    <row r="1568" spans="2:24" s="48" customFormat="1" ht="14.85" hidden="1" customHeight="1" x14ac:dyDescent="0.25">
      <c r="B1568" s="82" t="s">
        <v>3269</v>
      </c>
      <c r="C1568" s="8" t="s">
        <v>3270</v>
      </c>
      <c r="D1568" s="81" t="s">
        <v>3396</v>
      </c>
      <c r="E1568" s="52"/>
      <c r="G1568" s="81" t="s">
        <v>3397</v>
      </c>
      <c r="H1568" s="54"/>
      <c r="I1568" s="54"/>
      <c r="J1568" s="55"/>
      <c r="K1568" s="55"/>
      <c r="L1568" s="55"/>
      <c r="M1568" s="55"/>
      <c r="N1568" s="55"/>
      <c r="O1568" s="83"/>
      <c r="P1568" s="83"/>
      <c r="Q1568" s="55"/>
      <c r="X1568" s="84" t="str">
        <f t="shared" si="39"/>
        <v>诊断-集群诊断_按钮_62</v>
      </c>
    </row>
    <row r="1569" spans="2:24" s="48" customFormat="1" ht="14.85" hidden="1" customHeight="1" x14ac:dyDescent="0.25">
      <c r="B1569" s="82" t="s">
        <v>3269</v>
      </c>
      <c r="C1569" s="8" t="s">
        <v>3270</v>
      </c>
      <c r="D1569" s="81" t="s">
        <v>3398</v>
      </c>
      <c r="E1569" s="52"/>
      <c r="G1569" s="81" t="s">
        <v>3399</v>
      </c>
      <c r="H1569" s="54"/>
      <c r="I1569" s="54"/>
      <c r="J1569" s="55"/>
      <c r="K1569" s="55"/>
      <c r="L1569" s="55"/>
      <c r="M1569" s="55"/>
      <c r="N1569" s="55"/>
      <c r="O1569" s="83"/>
      <c r="P1569" s="83"/>
      <c r="Q1569" s="55"/>
      <c r="X1569" s="84" t="str">
        <f t="shared" si="39"/>
        <v>诊断-集群诊断_按钮_62</v>
      </c>
    </row>
    <row r="1570" spans="2:24" s="48" customFormat="1" ht="14.85" hidden="1" customHeight="1" x14ac:dyDescent="0.25">
      <c r="B1570" s="82" t="s">
        <v>3269</v>
      </c>
      <c r="C1570" s="8" t="s">
        <v>3270</v>
      </c>
      <c r="D1570" s="81" t="s">
        <v>3400</v>
      </c>
      <c r="E1570" s="52"/>
      <c r="G1570" s="81" t="s">
        <v>3401</v>
      </c>
      <c r="H1570" s="54"/>
      <c r="I1570" s="54"/>
      <c r="J1570" s="55"/>
      <c r="K1570" s="55"/>
      <c r="L1570" s="55"/>
      <c r="M1570" s="55"/>
      <c r="N1570" s="55"/>
      <c r="O1570" s="83"/>
      <c r="P1570" s="83"/>
      <c r="Q1570" s="55"/>
      <c r="X1570" s="84" t="str">
        <f t="shared" si="39"/>
        <v>诊断-集群诊断_按钮_62</v>
      </c>
    </row>
    <row r="1571" spans="2:24" s="48" customFormat="1" ht="14.85" hidden="1" customHeight="1" x14ac:dyDescent="0.25">
      <c r="B1571" s="82" t="s">
        <v>3269</v>
      </c>
      <c r="C1571" s="8" t="s">
        <v>3402</v>
      </c>
      <c r="D1571" s="81" t="s">
        <v>3403</v>
      </c>
      <c r="E1571" s="52"/>
      <c r="G1571" s="81" t="s">
        <v>3404</v>
      </c>
      <c r="H1571" s="54"/>
      <c r="I1571" s="54"/>
      <c r="J1571" s="55"/>
      <c r="K1571" s="55"/>
      <c r="L1571" s="55"/>
      <c r="M1571" s="55"/>
      <c r="N1571" s="55"/>
      <c r="O1571" s="83"/>
      <c r="P1571" s="83"/>
      <c r="Q1571" s="55"/>
      <c r="X1571" s="84" t="str">
        <f t="shared" si="39"/>
        <v>诊断-集群诊断_诊断配置_21</v>
      </c>
    </row>
    <row r="1572" spans="2:24" s="48" customFormat="1" ht="14.85" hidden="1" customHeight="1" x14ac:dyDescent="0.25">
      <c r="B1572" s="82" t="s">
        <v>3269</v>
      </c>
      <c r="C1572" s="8" t="s">
        <v>3270</v>
      </c>
      <c r="D1572" s="81" t="s">
        <v>3405</v>
      </c>
      <c r="E1572" s="52"/>
      <c r="G1572" s="81" t="s">
        <v>3406</v>
      </c>
      <c r="H1572" s="54"/>
      <c r="I1572" s="54"/>
      <c r="J1572" s="55"/>
      <c r="K1572" s="55"/>
      <c r="L1572" s="55"/>
      <c r="M1572" s="55"/>
      <c r="N1572" s="55"/>
      <c r="O1572" s="83"/>
      <c r="P1572" s="83"/>
      <c r="Q1572" s="55"/>
      <c r="X1572" s="84" t="str">
        <f t="shared" si="39"/>
        <v>诊断-集群诊断_按钮_62</v>
      </c>
    </row>
    <row r="1573" spans="2:24" s="48" customFormat="1" ht="14.85" hidden="1" customHeight="1" x14ac:dyDescent="0.25">
      <c r="B1573" s="82" t="s">
        <v>3269</v>
      </c>
      <c r="C1573" s="8" t="s">
        <v>3270</v>
      </c>
      <c r="D1573" s="81" t="s">
        <v>3407</v>
      </c>
      <c r="E1573" s="52"/>
      <c r="G1573" s="81" t="s">
        <v>3408</v>
      </c>
      <c r="H1573" s="54"/>
      <c r="I1573" s="54"/>
      <c r="J1573" s="55"/>
      <c r="K1573" s="55"/>
      <c r="L1573" s="55"/>
      <c r="M1573" s="55"/>
      <c r="N1573" s="55"/>
      <c r="O1573" s="83"/>
      <c r="P1573" s="83"/>
      <c r="Q1573" s="55"/>
      <c r="X1573" s="84" t="str">
        <f t="shared" si="39"/>
        <v>诊断-集群诊断_按钮_62</v>
      </c>
    </row>
    <row r="1574" spans="2:24" s="48" customFormat="1" ht="14.85" hidden="1" customHeight="1" x14ac:dyDescent="0.25">
      <c r="B1574" s="82" t="s">
        <v>3269</v>
      </c>
      <c r="C1574" s="8" t="s">
        <v>3270</v>
      </c>
      <c r="D1574" s="81" t="s">
        <v>3409</v>
      </c>
      <c r="E1574" s="52"/>
      <c r="G1574" s="81" t="s">
        <v>3410</v>
      </c>
      <c r="H1574" s="54"/>
      <c r="I1574" s="54"/>
      <c r="J1574" s="55"/>
      <c r="K1574" s="55"/>
      <c r="L1574" s="55"/>
      <c r="M1574" s="55"/>
      <c r="N1574" s="55"/>
      <c r="O1574" s="83"/>
      <c r="P1574" s="83"/>
      <c r="Q1574" s="55"/>
      <c r="X1574" s="84" t="str">
        <f t="shared" si="39"/>
        <v>诊断-集群诊断_按钮_62</v>
      </c>
    </row>
    <row r="1575" spans="2:24" s="48" customFormat="1" ht="14.85" hidden="1" customHeight="1" x14ac:dyDescent="0.25">
      <c r="B1575" s="82" t="s">
        <v>3269</v>
      </c>
      <c r="C1575" s="8" t="s">
        <v>3402</v>
      </c>
      <c r="D1575" s="81" t="s">
        <v>3411</v>
      </c>
      <c r="E1575" s="52"/>
      <c r="G1575" s="81" t="s">
        <v>3412</v>
      </c>
      <c r="H1575" s="54"/>
      <c r="I1575" s="54"/>
      <c r="J1575" s="55"/>
      <c r="K1575" s="55"/>
      <c r="L1575" s="55"/>
      <c r="M1575" s="55"/>
      <c r="N1575" s="55"/>
      <c r="O1575" s="83"/>
      <c r="P1575" s="83"/>
      <c r="Q1575" s="55"/>
      <c r="X1575" s="84" t="str">
        <f t="shared" si="39"/>
        <v>诊断-集群诊断_诊断配置_21</v>
      </c>
    </row>
    <row r="1576" spans="2:24" s="48" customFormat="1" ht="14.85" hidden="1" customHeight="1" x14ac:dyDescent="0.25">
      <c r="B1576" s="82" t="s">
        <v>3269</v>
      </c>
      <c r="C1576" s="8" t="s">
        <v>3402</v>
      </c>
      <c r="D1576" s="81" t="s">
        <v>3413</v>
      </c>
      <c r="E1576" s="52"/>
      <c r="G1576" s="81" t="s">
        <v>3414</v>
      </c>
      <c r="H1576" s="54"/>
      <c r="I1576" s="54"/>
      <c r="J1576" s="55"/>
      <c r="K1576" s="55"/>
      <c r="L1576" s="55"/>
      <c r="M1576" s="55"/>
      <c r="N1576" s="55"/>
      <c r="O1576" s="83"/>
      <c r="P1576" s="83"/>
      <c r="Q1576" s="55"/>
      <c r="X1576" s="84" t="str">
        <f t="shared" si="39"/>
        <v>诊断-集群诊断_诊断配置_21</v>
      </c>
    </row>
    <row r="1577" spans="2:24" s="48" customFormat="1" ht="14.85" hidden="1" customHeight="1" x14ac:dyDescent="0.25">
      <c r="B1577" s="82" t="s">
        <v>3269</v>
      </c>
      <c r="C1577" s="8" t="s">
        <v>3402</v>
      </c>
      <c r="D1577" s="81" t="s">
        <v>3415</v>
      </c>
      <c r="E1577" s="52"/>
      <c r="G1577" s="81" t="s">
        <v>3416</v>
      </c>
      <c r="H1577" s="54"/>
      <c r="I1577" s="54"/>
      <c r="J1577" s="55"/>
      <c r="K1577" s="55"/>
      <c r="L1577" s="55"/>
      <c r="M1577" s="55"/>
      <c r="N1577" s="55"/>
      <c r="O1577" s="83"/>
      <c r="P1577" s="83"/>
      <c r="Q1577" s="55"/>
      <c r="X1577" s="84" t="str">
        <f t="shared" si="39"/>
        <v>诊断-集群诊断_诊断配置_21</v>
      </c>
    </row>
    <row r="1578" spans="2:24" s="48" customFormat="1" ht="14.85" hidden="1" customHeight="1" x14ac:dyDescent="0.25">
      <c r="B1578" s="82" t="s">
        <v>3269</v>
      </c>
      <c r="C1578" s="8" t="s">
        <v>3402</v>
      </c>
      <c r="D1578" s="81" t="s">
        <v>3417</v>
      </c>
      <c r="E1578" s="52"/>
      <c r="G1578" s="81" t="s">
        <v>3418</v>
      </c>
      <c r="H1578" s="54"/>
      <c r="I1578" s="54"/>
      <c r="J1578" s="55"/>
      <c r="K1578" s="55"/>
      <c r="L1578" s="55"/>
      <c r="M1578" s="55"/>
      <c r="N1578" s="55"/>
      <c r="O1578" s="83"/>
      <c r="P1578" s="83"/>
      <c r="Q1578" s="55"/>
      <c r="X1578" s="84" t="str">
        <f t="shared" si="39"/>
        <v>诊断-集群诊断_诊断配置_21</v>
      </c>
    </row>
    <row r="1579" spans="2:24" s="48" customFormat="1" ht="14.85" hidden="1" customHeight="1" x14ac:dyDescent="0.25">
      <c r="B1579" s="82" t="s">
        <v>3269</v>
      </c>
      <c r="C1579" s="8" t="s">
        <v>3402</v>
      </c>
      <c r="D1579" s="81" t="s">
        <v>3419</v>
      </c>
      <c r="E1579" s="52"/>
      <c r="G1579" s="81" t="s">
        <v>3420</v>
      </c>
      <c r="H1579" s="54"/>
      <c r="I1579" s="54"/>
      <c r="J1579" s="55"/>
      <c r="K1579" s="55"/>
      <c r="L1579" s="55"/>
      <c r="M1579" s="55"/>
      <c r="N1579" s="55"/>
      <c r="O1579" s="83"/>
      <c r="P1579" s="83"/>
      <c r="Q1579" s="55"/>
      <c r="X1579" s="84" t="str">
        <f t="shared" si="39"/>
        <v>诊断-集群诊断_诊断配置_21</v>
      </c>
    </row>
    <row r="1580" spans="2:24" s="48" customFormat="1" ht="14.85" hidden="1" customHeight="1" x14ac:dyDescent="0.25">
      <c r="B1580" s="82" t="s">
        <v>3269</v>
      </c>
      <c r="C1580" s="8" t="s">
        <v>3402</v>
      </c>
      <c r="D1580" s="81" t="s">
        <v>3421</v>
      </c>
      <c r="E1580" s="52"/>
      <c r="G1580" s="81" t="s">
        <v>3422</v>
      </c>
      <c r="H1580" s="54"/>
      <c r="I1580" s="54"/>
      <c r="J1580" s="55"/>
      <c r="K1580" s="55"/>
      <c r="L1580" s="55"/>
      <c r="M1580" s="55"/>
      <c r="N1580" s="55"/>
      <c r="O1580" s="83"/>
      <c r="P1580" s="83"/>
      <c r="Q1580" s="55"/>
      <c r="X1580" s="84" t="str">
        <f t="shared" ref="X1580:X1643" si="40">B1580&amp;"_"&amp;C1580&amp;"_"&amp;COUNTIFS(B:B,B:B,C:C,C:C)</f>
        <v>诊断-集群诊断_诊断配置_21</v>
      </c>
    </row>
    <row r="1581" spans="2:24" s="48" customFormat="1" ht="14.85" hidden="1" customHeight="1" x14ac:dyDescent="0.25">
      <c r="B1581" s="82" t="s">
        <v>3269</v>
      </c>
      <c r="C1581" s="8" t="s">
        <v>3402</v>
      </c>
      <c r="D1581" s="81" t="s">
        <v>3423</v>
      </c>
      <c r="E1581" s="52"/>
      <c r="G1581" s="81" t="s">
        <v>3424</v>
      </c>
      <c r="H1581" s="54"/>
      <c r="I1581" s="54"/>
      <c r="J1581" s="55"/>
      <c r="K1581" s="55"/>
      <c r="L1581" s="55"/>
      <c r="M1581" s="55"/>
      <c r="N1581" s="55"/>
      <c r="O1581" s="83"/>
      <c r="P1581" s="83"/>
      <c r="Q1581" s="55"/>
      <c r="X1581" s="84" t="str">
        <f t="shared" si="40"/>
        <v>诊断-集群诊断_诊断配置_21</v>
      </c>
    </row>
    <row r="1582" spans="2:24" s="48" customFormat="1" ht="14.85" hidden="1" customHeight="1" x14ac:dyDescent="0.25">
      <c r="B1582" s="82" t="s">
        <v>3269</v>
      </c>
      <c r="C1582" s="8" t="s">
        <v>3402</v>
      </c>
      <c r="D1582" s="81" t="s">
        <v>3425</v>
      </c>
      <c r="E1582" s="52"/>
      <c r="G1582" s="81" t="s">
        <v>3426</v>
      </c>
      <c r="H1582" s="54"/>
      <c r="I1582" s="54"/>
      <c r="J1582" s="55"/>
      <c r="K1582" s="55"/>
      <c r="L1582" s="55"/>
      <c r="M1582" s="55"/>
      <c r="N1582" s="55"/>
      <c r="O1582" s="83"/>
      <c r="P1582" s="83"/>
      <c r="Q1582" s="55"/>
      <c r="X1582" s="84" t="str">
        <f t="shared" si="40"/>
        <v>诊断-集群诊断_诊断配置_21</v>
      </c>
    </row>
    <row r="1583" spans="2:24" s="48" customFormat="1" ht="14.85" hidden="1" customHeight="1" x14ac:dyDescent="0.25">
      <c r="B1583" s="82" t="s">
        <v>3269</v>
      </c>
      <c r="C1583" s="8" t="s">
        <v>3402</v>
      </c>
      <c r="D1583" s="81" t="s">
        <v>3427</v>
      </c>
      <c r="E1583" s="52"/>
      <c r="G1583" s="81" t="s">
        <v>3428</v>
      </c>
      <c r="H1583" s="54"/>
      <c r="I1583" s="54"/>
      <c r="J1583" s="55"/>
      <c r="K1583" s="55"/>
      <c r="L1583" s="55"/>
      <c r="M1583" s="55"/>
      <c r="N1583" s="55"/>
      <c r="O1583" s="83"/>
      <c r="P1583" s="83"/>
      <c r="Q1583" s="55"/>
      <c r="X1583" s="84" t="str">
        <f t="shared" si="40"/>
        <v>诊断-集群诊断_诊断配置_21</v>
      </c>
    </row>
    <row r="1584" spans="2:24" s="48" customFormat="1" ht="14.85" hidden="1" customHeight="1" x14ac:dyDescent="0.25">
      <c r="B1584" s="82" t="s">
        <v>3269</v>
      </c>
      <c r="C1584" s="8" t="s">
        <v>3402</v>
      </c>
      <c r="D1584" s="81" t="s">
        <v>3429</v>
      </c>
      <c r="E1584" s="52"/>
      <c r="G1584" s="81" t="s">
        <v>3430</v>
      </c>
      <c r="H1584" s="54"/>
      <c r="I1584" s="54"/>
      <c r="J1584" s="55"/>
      <c r="K1584" s="55"/>
      <c r="L1584" s="55"/>
      <c r="M1584" s="55"/>
      <c r="N1584" s="55"/>
      <c r="O1584" s="83"/>
      <c r="P1584" s="83"/>
      <c r="Q1584" s="55"/>
      <c r="X1584" s="84" t="str">
        <f t="shared" si="40"/>
        <v>诊断-集群诊断_诊断配置_21</v>
      </c>
    </row>
    <row r="1585" spans="2:24" s="48" customFormat="1" ht="14.85" hidden="1" customHeight="1" x14ac:dyDescent="0.25">
      <c r="B1585" s="82" t="s">
        <v>3269</v>
      </c>
      <c r="C1585" s="8" t="s">
        <v>3402</v>
      </c>
      <c r="D1585" s="81" t="s">
        <v>3431</v>
      </c>
      <c r="E1585" s="52"/>
      <c r="G1585" s="81" t="s">
        <v>3432</v>
      </c>
      <c r="H1585" s="54"/>
      <c r="I1585" s="54"/>
      <c r="J1585" s="55"/>
      <c r="K1585" s="55"/>
      <c r="L1585" s="55"/>
      <c r="M1585" s="55"/>
      <c r="N1585" s="55"/>
      <c r="O1585" s="83"/>
      <c r="P1585" s="83"/>
      <c r="Q1585" s="55"/>
      <c r="X1585" s="84" t="str">
        <f t="shared" si="40"/>
        <v>诊断-集群诊断_诊断配置_21</v>
      </c>
    </row>
    <row r="1586" spans="2:24" s="48" customFormat="1" ht="14.85" hidden="1" customHeight="1" x14ac:dyDescent="0.25">
      <c r="B1586" s="82" t="s">
        <v>3269</v>
      </c>
      <c r="C1586" s="8" t="s">
        <v>3402</v>
      </c>
      <c r="D1586" s="81" t="s">
        <v>3433</v>
      </c>
      <c r="E1586" s="52"/>
      <c r="G1586" s="81" t="s">
        <v>3434</v>
      </c>
      <c r="H1586" s="54"/>
      <c r="I1586" s="54"/>
      <c r="J1586" s="55"/>
      <c r="K1586" s="55"/>
      <c r="L1586" s="55"/>
      <c r="M1586" s="55"/>
      <c r="N1586" s="55"/>
      <c r="O1586" s="83"/>
      <c r="P1586" s="83"/>
      <c r="Q1586" s="55"/>
      <c r="X1586" s="84" t="str">
        <f t="shared" si="40"/>
        <v>诊断-集群诊断_诊断配置_21</v>
      </c>
    </row>
    <row r="1587" spans="2:24" s="48" customFormat="1" ht="14.85" hidden="1" customHeight="1" x14ac:dyDescent="0.25">
      <c r="B1587" s="82" t="s">
        <v>3269</v>
      </c>
      <c r="C1587" s="8" t="s">
        <v>3402</v>
      </c>
      <c r="D1587" s="81" t="s">
        <v>3435</v>
      </c>
      <c r="E1587" s="52"/>
      <c r="G1587" s="81" t="s">
        <v>3436</v>
      </c>
      <c r="H1587" s="54"/>
      <c r="I1587" s="54"/>
      <c r="J1587" s="55"/>
      <c r="K1587" s="55"/>
      <c r="L1587" s="55"/>
      <c r="M1587" s="55"/>
      <c r="N1587" s="55"/>
      <c r="O1587" s="83"/>
      <c r="P1587" s="83"/>
      <c r="Q1587" s="55"/>
      <c r="X1587" s="84" t="str">
        <f t="shared" si="40"/>
        <v>诊断-集群诊断_诊断配置_21</v>
      </c>
    </row>
    <row r="1588" spans="2:24" s="48" customFormat="1" ht="14.85" hidden="1" customHeight="1" x14ac:dyDescent="0.25">
      <c r="B1588" s="82" t="s">
        <v>3269</v>
      </c>
      <c r="C1588" s="8" t="s">
        <v>3402</v>
      </c>
      <c r="D1588" s="81" t="s">
        <v>3437</v>
      </c>
      <c r="E1588" s="52"/>
      <c r="G1588" s="81" t="s">
        <v>3438</v>
      </c>
      <c r="H1588" s="54"/>
      <c r="I1588" s="54"/>
      <c r="J1588" s="55"/>
      <c r="K1588" s="55"/>
      <c r="L1588" s="55"/>
      <c r="M1588" s="55"/>
      <c r="N1588" s="55"/>
      <c r="O1588" s="83"/>
      <c r="P1588" s="83"/>
      <c r="Q1588" s="55"/>
      <c r="X1588" s="84" t="str">
        <f t="shared" si="40"/>
        <v>诊断-集群诊断_诊断配置_21</v>
      </c>
    </row>
    <row r="1589" spans="2:24" s="48" customFormat="1" ht="14.85" hidden="1" customHeight="1" x14ac:dyDescent="0.25">
      <c r="B1589" s="82" t="s">
        <v>3269</v>
      </c>
      <c r="C1589" s="8" t="s">
        <v>3402</v>
      </c>
      <c r="D1589" s="81" t="s">
        <v>3439</v>
      </c>
      <c r="E1589" s="52"/>
      <c r="G1589" s="81" t="s">
        <v>3440</v>
      </c>
      <c r="H1589" s="54"/>
      <c r="I1589" s="54"/>
      <c r="J1589" s="55"/>
      <c r="K1589" s="55"/>
      <c r="L1589" s="55"/>
      <c r="M1589" s="55"/>
      <c r="N1589" s="55"/>
      <c r="O1589" s="83"/>
      <c r="P1589" s="83"/>
      <c r="Q1589" s="55"/>
      <c r="X1589" s="84" t="str">
        <f t="shared" si="40"/>
        <v>诊断-集群诊断_诊断配置_21</v>
      </c>
    </row>
    <row r="1590" spans="2:24" s="48" customFormat="1" ht="14.85" hidden="1" customHeight="1" x14ac:dyDescent="0.25">
      <c r="B1590" s="82" t="s">
        <v>3269</v>
      </c>
      <c r="C1590" s="8" t="s">
        <v>3402</v>
      </c>
      <c r="D1590" s="81" t="s">
        <v>3441</v>
      </c>
      <c r="E1590" s="52"/>
      <c r="G1590" s="81" t="s">
        <v>3442</v>
      </c>
      <c r="H1590" s="54"/>
      <c r="I1590" s="54"/>
      <c r="J1590" s="55"/>
      <c r="K1590" s="55"/>
      <c r="L1590" s="55"/>
      <c r="M1590" s="55"/>
      <c r="N1590" s="55"/>
      <c r="O1590" s="83"/>
      <c r="P1590" s="83"/>
      <c r="Q1590" s="55"/>
      <c r="X1590" s="84" t="str">
        <f t="shared" si="40"/>
        <v>诊断-集群诊断_诊断配置_21</v>
      </c>
    </row>
    <row r="1591" spans="2:24" s="48" customFormat="1" ht="14.85" hidden="1" customHeight="1" x14ac:dyDescent="0.25">
      <c r="B1591" s="82" t="s">
        <v>3269</v>
      </c>
      <c r="C1591" s="8" t="s">
        <v>3402</v>
      </c>
      <c r="D1591" s="81" t="s">
        <v>3443</v>
      </c>
      <c r="E1591" s="52"/>
      <c r="G1591" s="81" t="s">
        <v>3444</v>
      </c>
      <c r="H1591" s="54"/>
      <c r="I1591" s="54"/>
      <c r="J1591" s="55"/>
      <c r="K1591" s="55"/>
      <c r="L1591" s="55"/>
      <c r="M1591" s="55"/>
      <c r="N1591" s="55"/>
      <c r="O1591" s="83"/>
      <c r="P1591" s="83"/>
      <c r="Q1591" s="55"/>
      <c r="X1591" s="84" t="str">
        <f t="shared" si="40"/>
        <v>诊断-集群诊断_诊断配置_21</v>
      </c>
    </row>
    <row r="1592" spans="2:24" s="48" customFormat="1" ht="14.85" hidden="1" customHeight="1" x14ac:dyDescent="0.25">
      <c r="B1592" s="82" t="s">
        <v>3269</v>
      </c>
      <c r="C1592" s="8" t="s">
        <v>3270</v>
      </c>
      <c r="D1592" s="81" t="s">
        <v>3445</v>
      </c>
      <c r="E1592" s="52"/>
      <c r="G1592" s="81" t="s">
        <v>3446</v>
      </c>
      <c r="H1592" s="54"/>
      <c r="I1592" s="54"/>
      <c r="J1592" s="55"/>
      <c r="K1592" s="55"/>
      <c r="L1592" s="55"/>
      <c r="M1592" s="55"/>
      <c r="N1592" s="55"/>
      <c r="O1592" s="83"/>
      <c r="P1592" s="83"/>
      <c r="Q1592" s="55"/>
      <c r="X1592" s="84" t="str">
        <f t="shared" si="40"/>
        <v>诊断-集群诊断_按钮_62</v>
      </c>
    </row>
    <row r="1593" spans="2:24" s="48" customFormat="1" ht="14.85" hidden="1" customHeight="1" x14ac:dyDescent="0.25">
      <c r="B1593" s="82" t="s">
        <v>3269</v>
      </c>
      <c r="C1593" s="8" t="s">
        <v>3270</v>
      </c>
      <c r="D1593" s="81" t="s">
        <v>3447</v>
      </c>
      <c r="E1593" s="52"/>
      <c r="G1593" s="81" t="s">
        <v>3448</v>
      </c>
      <c r="H1593" s="54"/>
      <c r="I1593" s="54"/>
      <c r="J1593" s="55"/>
      <c r="K1593" s="55"/>
      <c r="L1593" s="55"/>
      <c r="M1593" s="55"/>
      <c r="N1593" s="55"/>
      <c r="O1593" s="83"/>
      <c r="P1593" s="83"/>
      <c r="Q1593" s="55"/>
      <c r="X1593" s="84" t="str">
        <f t="shared" si="40"/>
        <v>诊断-集群诊断_按钮_62</v>
      </c>
    </row>
    <row r="1594" spans="2:24" s="48" customFormat="1" ht="14.85" hidden="1" customHeight="1" x14ac:dyDescent="0.25">
      <c r="B1594" s="82" t="s">
        <v>3269</v>
      </c>
      <c r="C1594" s="8" t="s">
        <v>3270</v>
      </c>
      <c r="D1594" s="81" t="s">
        <v>3449</v>
      </c>
      <c r="E1594" s="52"/>
      <c r="G1594" s="81" t="s">
        <v>3450</v>
      </c>
      <c r="H1594" s="54"/>
      <c r="I1594" s="54"/>
      <c r="J1594" s="55"/>
      <c r="K1594" s="55"/>
      <c r="L1594" s="55"/>
      <c r="M1594" s="55"/>
      <c r="N1594" s="55"/>
      <c r="O1594" s="83"/>
      <c r="P1594" s="83"/>
      <c r="Q1594" s="55"/>
      <c r="X1594" s="84" t="str">
        <f t="shared" si="40"/>
        <v>诊断-集群诊断_按钮_62</v>
      </c>
    </row>
    <row r="1595" spans="2:24" s="48" customFormat="1" ht="14.85" hidden="1" customHeight="1" x14ac:dyDescent="0.25">
      <c r="B1595" s="82" t="s">
        <v>3269</v>
      </c>
      <c r="C1595" s="8" t="s">
        <v>3402</v>
      </c>
      <c r="D1595" s="81" t="s">
        <v>3451</v>
      </c>
      <c r="E1595" s="52"/>
      <c r="G1595" s="81" t="s">
        <v>3452</v>
      </c>
      <c r="H1595" s="54"/>
      <c r="I1595" s="54"/>
      <c r="J1595" s="55"/>
      <c r="K1595" s="55"/>
      <c r="L1595" s="55"/>
      <c r="M1595" s="55"/>
      <c r="N1595" s="55"/>
      <c r="O1595" s="83"/>
      <c r="P1595" s="83"/>
      <c r="Q1595" s="55"/>
      <c r="X1595" s="84" t="str">
        <f t="shared" si="40"/>
        <v>诊断-集群诊断_诊断配置_21</v>
      </c>
    </row>
    <row r="1596" spans="2:24" s="48" customFormat="1" ht="14.85" hidden="1" customHeight="1" x14ac:dyDescent="0.25">
      <c r="B1596" s="82" t="s">
        <v>3269</v>
      </c>
      <c r="C1596" s="8" t="s">
        <v>3402</v>
      </c>
      <c r="D1596" s="81" t="s">
        <v>3453</v>
      </c>
      <c r="E1596" s="52"/>
      <c r="G1596" s="81" t="s">
        <v>3454</v>
      </c>
      <c r="H1596" s="54"/>
      <c r="I1596" s="54"/>
      <c r="J1596" s="55"/>
      <c r="K1596" s="55"/>
      <c r="L1596" s="55"/>
      <c r="M1596" s="55"/>
      <c r="N1596" s="55"/>
      <c r="O1596" s="83"/>
      <c r="P1596" s="83"/>
      <c r="Q1596" s="55"/>
      <c r="X1596" s="84" t="str">
        <f t="shared" si="40"/>
        <v>诊断-集群诊断_诊断配置_21</v>
      </c>
    </row>
    <row r="1597" spans="2:24" s="48" customFormat="1" ht="14.85" hidden="1" customHeight="1" x14ac:dyDescent="0.25">
      <c r="B1597" s="82" t="s">
        <v>3269</v>
      </c>
      <c r="C1597" s="8" t="s">
        <v>3402</v>
      </c>
      <c r="D1597" s="81" t="s">
        <v>3455</v>
      </c>
      <c r="E1597" s="52"/>
      <c r="G1597" s="81" t="s">
        <v>3456</v>
      </c>
      <c r="H1597" s="54"/>
      <c r="I1597" s="54"/>
      <c r="J1597" s="55"/>
      <c r="K1597" s="55"/>
      <c r="L1597" s="55"/>
      <c r="M1597" s="55"/>
      <c r="N1597" s="55"/>
      <c r="O1597" s="83"/>
      <c r="P1597" s="83"/>
      <c r="Q1597" s="55"/>
      <c r="X1597" s="84" t="str">
        <f t="shared" si="40"/>
        <v>诊断-集群诊断_诊断配置_21</v>
      </c>
    </row>
    <row r="1598" spans="2:24" s="48" customFormat="1" ht="14.85" hidden="1" customHeight="1" x14ac:dyDescent="0.25">
      <c r="B1598" s="82" t="s">
        <v>3269</v>
      </c>
      <c r="C1598" s="8" t="s">
        <v>3270</v>
      </c>
      <c r="D1598" s="81" t="s">
        <v>3457</v>
      </c>
      <c r="E1598" s="52"/>
      <c r="G1598" s="81" t="s">
        <v>3458</v>
      </c>
      <c r="H1598" s="54"/>
      <c r="I1598" s="54"/>
      <c r="J1598" s="55"/>
      <c r="K1598" s="55"/>
      <c r="L1598" s="55"/>
      <c r="M1598" s="55"/>
      <c r="N1598" s="55"/>
      <c r="O1598" s="83"/>
      <c r="P1598" s="83"/>
      <c r="Q1598" s="55"/>
      <c r="X1598" s="84" t="str">
        <f t="shared" si="40"/>
        <v>诊断-集群诊断_按钮_62</v>
      </c>
    </row>
    <row r="1599" spans="2:24" s="48" customFormat="1" ht="14.85" hidden="1" customHeight="1" x14ac:dyDescent="0.25">
      <c r="B1599" s="82" t="s">
        <v>3269</v>
      </c>
      <c r="C1599" s="8" t="s">
        <v>3459</v>
      </c>
      <c r="D1599" s="81" t="s">
        <v>3460</v>
      </c>
      <c r="E1599" s="52"/>
      <c r="G1599" s="81" t="s">
        <v>3461</v>
      </c>
      <c r="H1599" s="54"/>
      <c r="I1599" s="54"/>
      <c r="J1599" s="55"/>
      <c r="K1599" s="55"/>
      <c r="L1599" s="55"/>
      <c r="M1599" s="55"/>
      <c r="N1599" s="55"/>
      <c r="O1599" s="83"/>
      <c r="P1599" s="83"/>
      <c r="Q1599" s="55"/>
      <c r="X1599" s="84" t="str">
        <f t="shared" si="40"/>
        <v>诊断-集群诊断_新建诊断_73</v>
      </c>
    </row>
    <row r="1600" spans="2:24" s="48" customFormat="1" ht="14.85" hidden="1" customHeight="1" x14ac:dyDescent="0.25">
      <c r="B1600" s="82" t="s">
        <v>3269</v>
      </c>
      <c r="C1600" s="8" t="s">
        <v>3459</v>
      </c>
      <c r="D1600" s="81" t="s">
        <v>3462</v>
      </c>
      <c r="E1600" s="52"/>
      <c r="G1600" s="81" t="s">
        <v>3463</v>
      </c>
      <c r="H1600" s="54"/>
      <c r="I1600" s="54"/>
      <c r="J1600" s="55"/>
      <c r="K1600" s="55"/>
      <c r="L1600" s="55"/>
      <c r="M1600" s="55"/>
      <c r="N1600" s="55"/>
      <c r="O1600" s="83"/>
      <c r="P1600" s="83"/>
      <c r="Q1600" s="55"/>
      <c r="X1600" s="84" t="str">
        <f t="shared" si="40"/>
        <v>诊断-集群诊断_新建诊断_73</v>
      </c>
    </row>
    <row r="1601" spans="2:24" s="48" customFormat="1" ht="14.85" hidden="1" customHeight="1" x14ac:dyDescent="0.25">
      <c r="B1601" s="82" t="s">
        <v>3269</v>
      </c>
      <c r="C1601" s="8" t="s">
        <v>3459</v>
      </c>
      <c r="D1601" s="81" t="s">
        <v>3464</v>
      </c>
      <c r="E1601" s="52"/>
      <c r="G1601" s="81" t="s">
        <v>3465</v>
      </c>
      <c r="H1601" s="54"/>
      <c r="I1601" s="54"/>
      <c r="J1601" s="55"/>
      <c r="K1601" s="55"/>
      <c r="L1601" s="55"/>
      <c r="M1601" s="55"/>
      <c r="N1601" s="55"/>
      <c r="O1601" s="83"/>
      <c r="P1601" s="83"/>
      <c r="Q1601" s="55"/>
      <c r="X1601" s="84" t="str">
        <f t="shared" si="40"/>
        <v>诊断-集群诊断_新建诊断_73</v>
      </c>
    </row>
    <row r="1602" spans="2:24" s="48" customFormat="1" ht="14.85" hidden="1" customHeight="1" x14ac:dyDescent="0.25">
      <c r="B1602" s="82" t="s">
        <v>3269</v>
      </c>
      <c r="C1602" s="8" t="s">
        <v>3459</v>
      </c>
      <c r="D1602" s="81" t="s">
        <v>3466</v>
      </c>
      <c r="E1602" s="52"/>
      <c r="G1602" s="81" t="s">
        <v>3467</v>
      </c>
      <c r="H1602" s="54"/>
      <c r="I1602" s="54"/>
      <c r="J1602" s="55"/>
      <c r="K1602" s="55"/>
      <c r="L1602" s="55"/>
      <c r="M1602" s="55"/>
      <c r="N1602" s="55"/>
      <c r="O1602" s="83"/>
      <c r="P1602" s="83"/>
      <c r="Q1602" s="55"/>
      <c r="X1602" s="84" t="str">
        <f t="shared" si="40"/>
        <v>诊断-集群诊断_新建诊断_73</v>
      </c>
    </row>
    <row r="1603" spans="2:24" s="48" customFormat="1" ht="14.85" hidden="1" customHeight="1" x14ac:dyDescent="0.25">
      <c r="B1603" s="82" t="s">
        <v>3269</v>
      </c>
      <c r="C1603" s="8" t="s">
        <v>3459</v>
      </c>
      <c r="D1603" s="81" t="s">
        <v>3468</v>
      </c>
      <c r="E1603" s="52"/>
      <c r="G1603" s="81" t="s">
        <v>3469</v>
      </c>
      <c r="H1603" s="54"/>
      <c r="I1603" s="54"/>
      <c r="J1603" s="55"/>
      <c r="K1603" s="55"/>
      <c r="L1603" s="55"/>
      <c r="M1603" s="55"/>
      <c r="N1603" s="55"/>
      <c r="O1603" s="83"/>
      <c r="P1603" s="83"/>
      <c r="Q1603" s="55"/>
      <c r="X1603" s="84" t="str">
        <f t="shared" si="40"/>
        <v>诊断-集群诊断_新建诊断_73</v>
      </c>
    </row>
    <row r="1604" spans="2:24" s="48" customFormat="1" ht="14.85" hidden="1" customHeight="1" x14ac:dyDescent="0.25">
      <c r="B1604" s="82" t="s">
        <v>3269</v>
      </c>
      <c r="C1604" s="8" t="s">
        <v>3459</v>
      </c>
      <c r="D1604" s="81" t="s">
        <v>3470</v>
      </c>
      <c r="E1604" s="52"/>
      <c r="G1604" s="81" t="s">
        <v>3471</v>
      </c>
      <c r="H1604" s="54"/>
      <c r="I1604" s="54"/>
      <c r="J1604" s="55"/>
      <c r="K1604" s="55"/>
      <c r="L1604" s="55"/>
      <c r="M1604" s="55"/>
      <c r="N1604" s="55"/>
      <c r="O1604" s="83"/>
      <c r="P1604" s="83"/>
      <c r="Q1604" s="55"/>
      <c r="X1604" s="84" t="str">
        <f t="shared" si="40"/>
        <v>诊断-集群诊断_新建诊断_73</v>
      </c>
    </row>
    <row r="1605" spans="2:24" s="48" customFormat="1" ht="14.85" hidden="1" customHeight="1" x14ac:dyDescent="0.25">
      <c r="B1605" s="82" t="s">
        <v>3269</v>
      </c>
      <c r="C1605" s="8" t="s">
        <v>3459</v>
      </c>
      <c r="D1605" s="81" t="s">
        <v>3472</v>
      </c>
      <c r="E1605" s="52"/>
      <c r="G1605" s="81" t="s">
        <v>3473</v>
      </c>
      <c r="H1605" s="54"/>
      <c r="I1605" s="54"/>
      <c r="J1605" s="55"/>
      <c r="K1605" s="55"/>
      <c r="L1605" s="55"/>
      <c r="M1605" s="55"/>
      <c r="N1605" s="55"/>
      <c r="O1605" s="83"/>
      <c r="P1605" s="83"/>
      <c r="Q1605" s="55"/>
      <c r="X1605" s="84" t="str">
        <f t="shared" si="40"/>
        <v>诊断-集群诊断_新建诊断_73</v>
      </c>
    </row>
    <row r="1606" spans="2:24" s="48" customFormat="1" ht="14.85" hidden="1" customHeight="1" x14ac:dyDescent="0.25">
      <c r="B1606" s="82" t="s">
        <v>3269</v>
      </c>
      <c r="C1606" s="8" t="s">
        <v>3459</v>
      </c>
      <c r="D1606" s="81" t="s">
        <v>3474</v>
      </c>
      <c r="E1606" s="52"/>
      <c r="G1606" s="81" t="s">
        <v>3475</v>
      </c>
      <c r="H1606" s="54"/>
      <c r="I1606" s="54"/>
      <c r="J1606" s="55"/>
      <c r="K1606" s="55"/>
      <c r="L1606" s="55"/>
      <c r="M1606" s="55"/>
      <c r="N1606" s="55"/>
      <c r="O1606" s="83"/>
      <c r="P1606" s="83"/>
      <c r="Q1606" s="55"/>
      <c r="X1606" s="84" t="str">
        <f t="shared" si="40"/>
        <v>诊断-集群诊断_新建诊断_73</v>
      </c>
    </row>
    <row r="1607" spans="2:24" s="48" customFormat="1" ht="14.85" hidden="1" customHeight="1" x14ac:dyDescent="0.25">
      <c r="B1607" s="82" t="s">
        <v>3269</v>
      </c>
      <c r="C1607" s="8" t="s">
        <v>3270</v>
      </c>
      <c r="D1607" s="81" t="s">
        <v>3476</v>
      </c>
      <c r="E1607" s="52"/>
      <c r="G1607" s="81" t="s">
        <v>3477</v>
      </c>
      <c r="H1607" s="54"/>
      <c r="I1607" s="54"/>
      <c r="J1607" s="55"/>
      <c r="K1607" s="55"/>
      <c r="L1607" s="55"/>
      <c r="M1607" s="55"/>
      <c r="N1607" s="55"/>
      <c r="O1607" s="83"/>
      <c r="P1607" s="83"/>
      <c r="Q1607" s="55"/>
      <c r="X1607" s="84" t="str">
        <f t="shared" si="40"/>
        <v>诊断-集群诊断_按钮_62</v>
      </c>
    </row>
    <row r="1608" spans="2:24" s="48" customFormat="1" ht="14.85" hidden="1" customHeight="1" x14ac:dyDescent="0.25">
      <c r="B1608" s="82" t="s">
        <v>3269</v>
      </c>
      <c r="C1608" s="8" t="s">
        <v>3270</v>
      </c>
      <c r="D1608" s="81" t="s">
        <v>3478</v>
      </c>
      <c r="E1608" s="52"/>
      <c r="G1608" s="81" t="s">
        <v>3479</v>
      </c>
      <c r="H1608" s="54"/>
      <c r="I1608" s="54"/>
      <c r="J1608" s="55"/>
      <c r="K1608" s="55"/>
      <c r="L1608" s="55"/>
      <c r="M1608" s="55"/>
      <c r="N1608" s="55"/>
      <c r="O1608" s="83"/>
      <c r="P1608" s="83"/>
      <c r="Q1608" s="55"/>
      <c r="X1608" s="84" t="str">
        <f t="shared" si="40"/>
        <v>诊断-集群诊断_按钮_62</v>
      </c>
    </row>
    <row r="1609" spans="2:24" s="48" customFormat="1" ht="14.85" hidden="1" customHeight="1" x14ac:dyDescent="0.25">
      <c r="B1609" s="82" t="s">
        <v>3269</v>
      </c>
      <c r="C1609" s="8" t="s">
        <v>3459</v>
      </c>
      <c r="D1609" s="81" t="s">
        <v>3480</v>
      </c>
      <c r="E1609" s="52"/>
      <c r="G1609" s="81" t="s">
        <v>3481</v>
      </c>
      <c r="H1609" s="54"/>
      <c r="I1609" s="54"/>
      <c r="J1609" s="55"/>
      <c r="K1609" s="55"/>
      <c r="L1609" s="55"/>
      <c r="M1609" s="55"/>
      <c r="N1609" s="55"/>
      <c r="O1609" s="83"/>
      <c r="P1609" s="83"/>
      <c r="Q1609" s="55"/>
      <c r="X1609" s="84" t="str">
        <f t="shared" si="40"/>
        <v>诊断-集群诊断_新建诊断_73</v>
      </c>
    </row>
    <row r="1610" spans="2:24" s="48" customFormat="1" ht="14.85" hidden="1" customHeight="1" x14ac:dyDescent="0.25">
      <c r="B1610" s="82" t="s">
        <v>3269</v>
      </c>
      <c r="C1610" s="8" t="s">
        <v>3270</v>
      </c>
      <c r="D1610" s="81" t="s">
        <v>3482</v>
      </c>
      <c r="E1610" s="52"/>
      <c r="G1610" s="81" t="s">
        <v>3483</v>
      </c>
      <c r="H1610" s="54"/>
      <c r="I1610" s="54"/>
      <c r="J1610" s="55"/>
      <c r="K1610" s="55"/>
      <c r="L1610" s="55"/>
      <c r="M1610" s="55"/>
      <c r="N1610" s="55"/>
      <c r="O1610" s="83"/>
      <c r="P1610" s="83"/>
      <c r="Q1610" s="55"/>
      <c r="X1610" s="84" t="str">
        <f t="shared" si="40"/>
        <v>诊断-集群诊断_按钮_62</v>
      </c>
    </row>
    <row r="1611" spans="2:24" s="48" customFormat="1" ht="14.85" hidden="1" customHeight="1" x14ac:dyDescent="0.25">
      <c r="B1611" s="82" t="s">
        <v>3269</v>
      </c>
      <c r="C1611" s="8" t="s">
        <v>3459</v>
      </c>
      <c r="D1611" s="81" t="s">
        <v>3484</v>
      </c>
      <c r="E1611" s="52"/>
      <c r="G1611" s="81" t="s">
        <v>3485</v>
      </c>
      <c r="H1611" s="54"/>
      <c r="I1611" s="54"/>
      <c r="J1611" s="55"/>
      <c r="K1611" s="55"/>
      <c r="L1611" s="55"/>
      <c r="M1611" s="55"/>
      <c r="N1611" s="55"/>
      <c r="O1611" s="83"/>
      <c r="P1611" s="83"/>
      <c r="Q1611" s="55"/>
      <c r="X1611" s="84" t="str">
        <f t="shared" si="40"/>
        <v>诊断-集群诊断_新建诊断_73</v>
      </c>
    </row>
    <row r="1612" spans="2:24" s="48" customFormat="1" ht="14.85" hidden="1" customHeight="1" x14ac:dyDescent="0.25">
      <c r="B1612" s="82" t="s">
        <v>3269</v>
      </c>
      <c r="C1612" s="8" t="s">
        <v>3459</v>
      </c>
      <c r="D1612" s="81" t="s">
        <v>3486</v>
      </c>
      <c r="E1612" s="52"/>
      <c r="G1612" s="81" t="s">
        <v>3487</v>
      </c>
      <c r="H1612" s="54"/>
      <c r="I1612" s="54"/>
      <c r="J1612" s="55"/>
      <c r="K1612" s="55"/>
      <c r="L1612" s="55"/>
      <c r="M1612" s="55"/>
      <c r="N1612" s="55"/>
      <c r="O1612" s="83"/>
      <c r="P1612" s="83"/>
      <c r="Q1612" s="55"/>
      <c r="X1612" s="84" t="str">
        <f t="shared" si="40"/>
        <v>诊断-集群诊断_新建诊断_73</v>
      </c>
    </row>
    <row r="1613" spans="2:24" s="48" customFormat="1" ht="14.85" hidden="1" customHeight="1" x14ac:dyDescent="0.25">
      <c r="B1613" s="238" t="s">
        <v>3269</v>
      </c>
      <c r="C1613" s="242" t="s">
        <v>3459</v>
      </c>
      <c r="D1613" s="239" t="s">
        <v>3488</v>
      </c>
      <c r="E1613" s="52"/>
      <c r="G1613" s="239" t="s">
        <v>3489</v>
      </c>
      <c r="H1613" s="54"/>
      <c r="I1613" s="54"/>
      <c r="J1613" s="55"/>
      <c r="K1613" s="55"/>
      <c r="L1613" s="55"/>
      <c r="M1613" s="55"/>
      <c r="N1613" s="55"/>
      <c r="O1613" s="83"/>
      <c r="P1613" s="83"/>
      <c r="Q1613" s="55"/>
      <c r="X1613" s="84" t="str">
        <f t="shared" si="40"/>
        <v>诊断-集群诊断_新建诊断_73</v>
      </c>
    </row>
    <row r="1614" spans="2:24" s="48" customFormat="1" ht="14.85" hidden="1" customHeight="1" x14ac:dyDescent="0.25">
      <c r="B1614" s="82" t="s">
        <v>3269</v>
      </c>
      <c r="C1614" s="8" t="s">
        <v>3459</v>
      </c>
      <c r="D1614" s="81" t="s">
        <v>3490</v>
      </c>
      <c r="E1614" s="52"/>
      <c r="G1614" s="81" t="s">
        <v>3491</v>
      </c>
      <c r="H1614" s="54"/>
      <c r="I1614" s="54"/>
      <c r="J1614" s="55"/>
      <c r="K1614" s="55"/>
      <c r="L1614" s="55"/>
      <c r="M1614" s="55"/>
      <c r="N1614" s="55"/>
      <c r="O1614" s="83"/>
      <c r="P1614" s="83"/>
      <c r="Q1614" s="55"/>
      <c r="X1614" s="84" t="str">
        <f t="shared" si="40"/>
        <v>诊断-集群诊断_新建诊断_73</v>
      </c>
    </row>
    <row r="1615" spans="2:24" s="48" customFormat="1" ht="14.85" hidden="1" customHeight="1" x14ac:dyDescent="0.25">
      <c r="B1615" s="82" t="s">
        <v>3269</v>
      </c>
      <c r="C1615" s="8" t="s">
        <v>3459</v>
      </c>
      <c r="D1615" s="81" t="s">
        <v>3492</v>
      </c>
      <c r="E1615" s="52"/>
      <c r="G1615" s="81" t="s">
        <v>3493</v>
      </c>
      <c r="H1615" s="54"/>
      <c r="I1615" s="54"/>
      <c r="J1615" s="55"/>
      <c r="K1615" s="55"/>
      <c r="L1615" s="55"/>
      <c r="M1615" s="55"/>
      <c r="N1615" s="55"/>
      <c r="O1615" s="83"/>
      <c r="P1615" s="83"/>
      <c r="Q1615" s="55"/>
      <c r="X1615" s="84" t="str">
        <f t="shared" si="40"/>
        <v>诊断-集群诊断_新建诊断_73</v>
      </c>
    </row>
    <row r="1616" spans="2:24" s="48" customFormat="1" ht="14.85" hidden="1" customHeight="1" x14ac:dyDescent="0.25">
      <c r="B1616" s="82" t="s">
        <v>3269</v>
      </c>
      <c r="C1616" s="8" t="s">
        <v>3459</v>
      </c>
      <c r="D1616" s="81" t="s">
        <v>3494</v>
      </c>
      <c r="E1616" s="52"/>
      <c r="G1616" s="81" t="s">
        <v>3495</v>
      </c>
      <c r="H1616" s="54"/>
      <c r="I1616" s="54"/>
      <c r="J1616" s="55"/>
      <c r="K1616" s="55"/>
      <c r="L1616" s="55"/>
      <c r="M1616" s="55"/>
      <c r="N1616" s="55"/>
      <c r="O1616" s="83"/>
      <c r="P1616" s="83"/>
      <c r="Q1616" s="55"/>
      <c r="X1616" s="84" t="str">
        <f t="shared" si="40"/>
        <v>诊断-集群诊断_新建诊断_73</v>
      </c>
    </row>
    <row r="1617" spans="2:24" s="48" customFormat="1" ht="14.85" hidden="1" customHeight="1" x14ac:dyDescent="0.25">
      <c r="B1617" s="82" t="s">
        <v>3269</v>
      </c>
      <c r="C1617" s="8" t="s">
        <v>3459</v>
      </c>
      <c r="D1617" s="81" t="s">
        <v>3496</v>
      </c>
      <c r="E1617" s="52"/>
      <c r="G1617" s="81" t="s">
        <v>3497</v>
      </c>
      <c r="H1617" s="54"/>
      <c r="I1617" s="54"/>
      <c r="J1617" s="55"/>
      <c r="K1617" s="55"/>
      <c r="L1617" s="55"/>
      <c r="M1617" s="55"/>
      <c r="N1617" s="55"/>
      <c r="O1617" s="83"/>
      <c r="P1617" s="83"/>
      <c r="Q1617" s="55"/>
      <c r="X1617" s="84" t="str">
        <f t="shared" si="40"/>
        <v>诊断-集群诊断_新建诊断_73</v>
      </c>
    </row>
    <row r="1618" spans="2:24" s="48" customFormat="1" ht="14.85" hidden="1" customHeight="1" x14ac:dyDescent="0.25">
      <c r="B1618" s="82" t="s">
        <v>3269</v>
      </c>
      <c r="C1618" s="8" t="s">
        <v>3459</v>
      </c>
      <c r="D1618" s="81" t="s">
        <v>3498</v>
      </c>
      <c r="E1618" s="52"/>
      <c r="G1618" s="81" t="s">
        <v>3499</v>
      </c>
      <c r="H1618" s="54"/>
      <c r="I1618" s="54"/>
      <c r="J1618" s="55"/>
      <c r="K1618" s="55"/>
      <c r="L1618" s="55"/>
      <c r="M1618" s="55"/>
      <c r="N1618" s="55"/>
      <c r="O1618" s="83"/>
      <c r="P1618" s="83"/>
      <c r="Q1618" s="55"/>
      <c r="X1618" s="84" t="str">
        <f t="shared" si="40"/>
        <v>诊断-集群诊断_新建诊断_73</v>
      </c>
    </row>
    <row r="1619" spans="2:24" s="48" customFormat="1" ht="14.85" hidden="1" customHeight="1" x14ac:dyDescent="0.25">
      <c r="B1619" s="82" t="s">
        <v>3269</v>
      </c>
      <c r="C1619" s="8" t="s">
        <v>3459</v>
      </c>
      <c r="D1619" s="81" t="s">
        <v>3500</v>
      </c>
      <c r="E1619" s="52"/>
      <c r="G1619" s="81" t="s">
        <v>3501</v>
      </c>
      <c r="H1619" s="54"/>
      <c r="I1619" s="54"/>
      <c r="J1619" s="55"/>
      <c r="K1619" s="55"/>
      <c r="L1619" s="55"/>
      <c r="M1619" s="55"/>
      <c r="N1619" s="55"/>
      <c r="O1619" s="83"/>
      <c r="P1619" s="83"/>
      <c r="Q1619" s="55"/>
      <c r="X1619" s="84" t="str">
        <f t="shared" si="40"/>
        <v>诊断-集群诊断_新建诊断_73</v>
      </c>
    </row>
    <row r="1620" spans="2:24" s="48" customFormat="1" ht="14.85" hidden="1" customHeight="1" x14ac:dyDescent="0.25">
      <c r="B1620" s="82" t="s">
        <v>3269</v>
      </c>
      <c r="C1620" s="8" t="s">
        <v>3459</v>
      </c>
      <c r="D1620" s="81" t="s">
        <v>3502</v>
      </c>
      <c r="E1620" s="52"/>
      <c r="G1620" s="81" t="s">
        <v>3503</v>
      </c>
      <c r="H1620" s="54"/>
      <c r="I1620" s="54"/>
      <c r="J1620" s="55"/>
      <c r="K1620" s="55"/>
      <c r="L1620" s="55"/>
      <c r="M1620" s="55"/>
      <c r="N1620" s="55"/>
      <c r="O1620" s="83"/>
      <c r="P1620" s="83"/>
      <c r="Q1620" s="55"/>
      <c r="X1620" s="84" t="str">
        <f t="shared" si="40"/>
        <v>诊断-集群诊断_新建诊断_73</v>
      </c>
    </row>
    <row r="1621" spans="2:24" s="48" customFormat="1" ht="14.85" hidden="1" customHeight="1" x14ac:dyDescent="0.25">
      <c r="B1621" s="82" t="s">
        <v>3269</v>
      </c>
      <c r="C1621" s="8" t="s">
        <v>3459</v>
      </c>
      <c r="D1621" s="81" t="s">
        <v>3504</v>
      </c>
      <c r="E1621" s="52"/>
      <c r="G1621" s="81" t="s">
        <v>3505</v>
      </c>
      <c r="H1621" s="54"/>
      <c r="I1621" s="54"/>
      <c r="J1621" s="55"/>
      <c r="K1621" s="55"/>
      <c r="L1621" s="55"/>
      <c r="M1621" s="55"/>
      <c r="N1621" s="55"/>
      <c r="O1621" s="83"/>
      <c r="P1621" s="83"/>
      <c r="Q1621" s="55"/>
      <c r="X1621" s="84" t="str">
        <f t="shared" si="40"/>
        <v>诊断-集群诊断_新建诊断_73</v>
      </c>
    </row>
    <row r="1622" spans="2:24" s="48" customFormat="1" ht="14.85" hidden="1" customHeight="1" x14ac:dyDescent="0.25">
      <c r="B1622" s="82" t="s">
        <v>3269</v>
      </c>
      <c r="C1622" s="8" t="s">
        <v>3459</v>
      </c>
      <c r="D1622" s="81" t="s">
        <v>3506</v>
      </c>
      <c r="E1622" s="52"/>
      <c r="G1622" s="81" t="s">
        <v>3507</v>
      </c>
      <c r="H1622" s="54"/>
      <c r="I1622" s="54"/>
      <c r="J1622" s="55"/>
      <c r="K1622" s="55"/>
      <c r="L1622" s="55"/>
      <c r="M1622" s="55"/>
      <c r="N1622" s="55"/>
      <c r="O1622" s="83"/>
      <c r="P1622" s="83"/>
      <c r="Q1622" s="55"/>
      <c r="X1622" s="84" t="str">
        <f t="shared" si="40"/>
        <v>诊断-集群诊断_新建诊断_73</v>
      </c>
    </row>
    <row r="1623" spans="2:24" s="48" customFormat="1" ht="14.85" hidden="1" customHeight="1" x14ac:dyDescent="0.25">
      <c r="B1623" s="82" t="s">
        <v>3269</v>
      </c>
      <c r="C1623" s="8" t="s">
        <v>3459</v>
      </c>
      <c r="D1623" s="81" t="s">
        <v>3508</v>
      </c>
      <c r="E1623" s="52"/>
      <c r="G1623" s="81" t="s">
        <v>3509</v>
      </c>
      <c r="H1623" s="54"/>
      <c r="I1623" s="54"/>
      <c r="J1623" s="55"/>
      <c r="K1623" s="55"/>
      <c r="L1623" s="55"/>
      <c r="M1623" s="55"/>
      <c r="N1623" s="55"/>
      <c r="O1623" s="83"/>
      <c r="P1623" s="83"/>
      <c r="Q1623" s="55"/>
      <c r="X1623" s="84" t="str">
        <f t="shared" si="40"/>
        <v>诊断-集群诊断_新建诊断_73</v>
      </c>
    </row>
    <row r="1624" spans="2:24" s="48" customFormat="1" ht="14.85" hidden="1" customHeight="1" x14ac:dyDescent="0.25">
      <c r="B1624" s="82" t="s">
        <v>3269</v>
      </c>
      <c r="C1624" s="8" t="s">
        <v>3459</v>
      </c>
      <c r="D1624" s="81" t="s">
        <v>3510</v>
      </c>
      <c r="E1624" s="52"/>
      <c r="G1624" s="81" t="s">
        <v>3511</v>
      </c>
      <c r="H1624" s="54"/>
      <c r="I1624" s="54"/>
      <c r="J1624" s="55"/>
      <c r="K1624" s="55"/>
      <c r="L1624" s="55"/>
      <c r="M1624" s="55"/>
      <c r="N1624" s="55"/>
      <c r="O1624" s="83"/>
      <c r="P1624" s="83"/>
      <c r="Q1624" s="55"/>
      <c r="X1624" s="84" t="str">
        <f t="shared" si="40"/>
        <v>诊断-集群诊断_新建诊断_73</v>
      </c>
    </row>
    <row r="1625" spans="2:24" s="48" customFormat="1" ht="14.85" hidden="1" customHeight="1" x14ac:dyDescent="0.25">
      <c r="B1625" s="82" t="s">
        <v>3269</v>
      </c>
      <c r="C1625" s="8" t="s">
        <v>3459</v>
      </c>
      <c r="D1625" s="81" t="s">
        <v>3512</v>
      </c>
      <c r="E1625" s="52"/>
      <c r="G1625" s="81" t="s">
        <v>3513</v>
      </c>
      <c r="H1625" s="54"/>
      <c r="I1625" s="54"/>
      <c r="J1625" s="55"/>
      <c r="K1625" s="55"/>
      <c r="L1625" s="55"/>
      <c r="M1625" s="55"/>
      <c r="N1625" s="55"/>
      <c r="O1625" s="83"/>
      <c r="P1625" s="83"/>
      <c r="Q1625" s="55"/>
      <c r="X1625" s="84" t="str">
        <f t="shared" si="40"/>
        <v>诊断-集群诊断_新建诊断_73</v>
      </c>
    </row>
    <row r="1626" spans="2:24" s="48" customFormat="1" ht="14.85" hidden="1" customHeight="1" x14ac:dyDescent="0.25">
      <c r="B1626" s="82" t="s">
        <v>3269</v>
      </c>
      <c r="C1626" s="8" t="s">
        <v>3459</v>
      </c>
      <c r="D1626" s="81" t="s">
        <v>3514</v>
      </c>
      <c r="E1626" s="52"/>
      <c r="G1626" s="81" t="s">
        <v>3515</v>
      </c>
      <c r="H1626" s="54"/>
      <c r="I1626" s="54"/>
      <c r="J1626" s="55"/>
      <c r="K1626" s="55"/>
      <c r="L1626" s="55"/>
      <c r="M1626" s="55"/>
      <c r="N1626" s="55"/>
      <c r="O1626" s="83"/>
      <c r="P1626" s="83"/>
      <c r="Q1626" s="55"/>
      <c r="X1626" s="84" t="str">
        <f t="shared" si="40"/>
        <v>诊断-集群诊断_新建诊断_73</v>
      </c>
    </row>
    <row r="1627" spans="2:24" s="48" customFormat="1" ht="14.85" hidden="1" customHeight="1" x14ac:dyDescent="0.25">
      <c r="B1627" s="82" t="s">
        <v>3269</v>
      </c>
      <c r="C1627" s="8" t="s">
        <v>3459</v>
      </c>
      <c r="D1627" s="81" t="s">
        <v>3516</v>
      </c>
      <c r="E1627" s="52"/>
      <c r="G1627" s="81" t="s">
        <v>3517</v>
      </c>
      <c r="H1627" s="54"/>
      <c r="I1627" s="54"/>
      <c r="J1627" s="55"/>
      <c r="K1627" s="55"/>
      <c r="L1627" s="55"/>
      <c r="M1627" s="55"/>
      <c r="N1627" s="55"/>
      <c r="O1627" s="83"/>
      <c r="P1627" s="83"/>
      <c r="Q1627" s="55"/>
      <c r="X1627" s="84" t="str">
        <f t="shared" si="40"/>
        <v>诊断-集群诊断_新建诊断_73</v>
      </c>
    </row>
    <row r="1628" spans="2:24" s="48" customFormat="1" ht="14.85" hidden="1" customHeight="1" x14ac:dyDescent="0.25">
      <c r="B1628" s="82" t="s">
        <v>3269</v>
      </c>
      <c r="C1628" s="8" t="s">
        <v>3459</v>
      </c>
      <c r="D1628" s="81" t="s">
        <v>3518</v>
      </c>
      <c r="E1628" s="52"/>
      <c r="G1628" s="81" t="s">
        <v>3519</v>
      </c>
      <c r="H1628" s="54"/>
      <c r="I1628" s="54"/>
      <c r="J1628" s="55"/>
      <c r="K1628" s="55"/>
      <c r="L1628" s="55"/>
      <c r="M1628" s="55"/>
      <c r="N1628" s="55"/>
      <c r="O1628" s="83"/>
      <c r="P1628" s="83"/>
      <c r="Q1628" s="55"/>
      <c r="X1628" s="84" t="str">
        <f t="shared" si="40"/>
        <v>诊断-集群诊断_新建诊断_73</v>
      </c>
    </row>
    <row r="1629" spans="2:24" s="48" customFormat="1" ht="14.85" hidden="1" customHeight="1" x14ac:dyDescent="0.25">
      <c r="B1629" s="82" t="s">
        <v>3269</v>
      </c>
      <c r="C1629" s="8" t="s">
        <v>3459</v>
      </c>
      <c r="D1629" s="81" t="s">
        <v>3520</v>
      </c>
      <c r="E1629" s="52"/>
      <c r="G1629" s="81" t="s">
        <v>3521</v>
      </c>
      <c r="H1629" s="54"/>
      <c r="I1629" s="54"/>
      <c r="J1629" s="55"/>
      <c r="K1629" s="55"/>
      <c r="L1629" s="55"/>
      <c r="M1629" s="55"/>
      <c r="N1629" s="55"/>
      <c r="O1629" s="83"/>
      <c r="P1629" s="83"/>
      <c r="Q1629" s="55"/>
      <c r="X1629" s="84" t="str">
        <f t="shared" si="40"/>
        <v>诊断-集群诊断_新建诊断_73</v>
      </c>
    </row>
    <row r="1630" spans="2:24" s="48" customFormat="1" ht="14.85" hidden="1" customHeight="1" x14ac:dyDescent="0.25">
      <c r="B1630" s="82" t="s">
        <v>3269</v>
      </c>
      <c r="C1630" s="8" t="s">
        <v>3459</v>
      </c>
      <c r="D1630" s="81" t="s">
        <v>3522</v>
      </c>
      <c r="E1630" s="52"/>
      <c r="G1630" s="81" t="s">
        <v>3523</v>
      </c>
      <c r="H1630" s="54"/>
      <c r="I1630" s="54"/>
      <c r="J1630" s="55"/>
      <c r="K1630" s="55"/>
      <c r="L1630" s="55"/>
      <c r="M1630" s="55"/>
      <c r="N1630" s="55"/>
      <c r="O1630" s="83"/>
      <c r="P1630" s="83"/>
      <c r="Q1630" s="55"/>
      <c r="X1630" s="84" t="str">
        <f t="shared" si="40"/>
        <v>诊断-集群诊断_新建诊断_73</v>
      </c>
    </row>
    <row r="1631" spans="2:24" s="48" customFormat="1" ht="14.85" hidden="1" customHeight="1" x14ac:dyDescent="0.25">
      <c r="B1631" s="82" t="s">
        <v>3269</v>
      </c>
      <c r="C1631" s="8" t="s">
        <v>3459</v>
      </c>
      <c r="D1631" s="81" t="s">
        <v>3524</v>
      </c>
      <c r="E1631" s="52"/>
      <c r="G1631" s="81" t="s">
        <v>3525</v>
      </c>
      <c r="H1631" s="54"/>
      <c r="I1631" s="54"/>
      <c r="J1631" s="55"/>
      <c r="K1631" s="55"/>
      <c r="L1631" s="55"/>
      <c r="M1631" s="55"/>
      <c r="N1631" s="55"/>
      <c r="O1631" s="83"/>
      <c r="P1631" s="83"/>
      <c r="Q1631" s="55"/>
      <c r="X1631" s="84" t="str">
        <f t="shared" si="40"/>
        <v>诊断-集群诊断_新建诊断_73</v>
      </c>
    </row>
    <row r="1632" spans="2:24" s="48" customFormat="1" ht="14.85" hidden="1" customHeight="1" x14ac:dyDescent="0.25">
      <c r="B1632" s="82" t="s">
        <v>3269</v>
      </c>
      <c r="C1632" s="8" t="s">
        <v>3459</v>
      </c>
      <c r="D1632" s="81" t="s">
        <v>3526</v>
      </c>
      <c r="E1632" s="52"/>
      <c r="G1632" s="81" t="s">
        <v>3527</v>
      </c>
      <c r="H1632" s="54"/>
      <c r="I1632" s="54"/>
      <c r="J1632" s="55"/>
      <c r="K1632" s="55"/>
      <c r="L1632" s="55"/>
      <c r="M1632" s="55"/>
      <c r="N1632" s="55"/>
      <c r="O1632" s="83"/>
      <c r="P1632" s="83"/>
      <c r="Q1632" s="55"/>
      <c r="X1632" s="84" t="str">
        <f t="shared" si="40"/>
        <v>诊断-集群诊断_新建诊断_73</v>
      </c>
    </row>
    <row r="1633" spans="2:24" s="48" customFormat="1" ht="14.85" hidden="1" customHeight="1" x14ac:dyDescent="0.25">
      <c r="B1633" s="82" t="s">
        <v>3269</v>
      </c>
      <c r="C1633" s="8" t="s">
        <v>3459</v>
      </c>
      <c r="D1633" s="81" t="s">
        <v>3528</v>
      </c>
      <c r="E1633" s="52"/>
      <c r="G1633" s="81" t="s">
        <v>3529</v>
      </c>
      <c r="H1633" s="54"/>
      <c r="I1633" s="54"/>
      <c r="J1633" s="55"/>
      <c r="K1633" s="55"/>
      <c r="L1633" s="55"/>
      <c r="M1633" s="55"/>
      <c r="N1633" s="55"/>
      <c r="O1633" s="83"/>
      <c r="P1633" s="83"/>
      <c r="Q1633" s="55"/>
      <c r="X1633" s="84" t="str">
        <f t="shared" si="40"/>
        <v>诊断-集群诊断_新建诊断_73</v>
      </c>
    </row>
    <row r="1634" spans="2:24" s="48" customFormat="1" ht="14.85" hidden="1" customHeight="1" x14ac:dyDescent="0.25">
      <c r="B1634" s="82" t="s">
        <v>3269</v>
      </c>
      <c r="C1634" s="8" t="s">
        <v>3459</v>
      </c>
      <c r="D1634" s="81" t="s">
        <v>3530</v>
      </c>
      <c r="E1634" s="52"/>
      <c r="G1634" s="81" t="s">
        <v>3531</v>
      </c>
      <c r="H1634" s="54"/>
      <c r="I1634" s="54"/>
      <c r="J1634" s="55"/>
      <c r="K1634" s="55"/>
      <c r="L1634" s="55"/>
      <c r="M1634" s="55"/>
      <c r="N1634" s="55"/>
      <c r="O1634" s="83"/>
      <c r="P1634" s="83"/>
      <c r="Q1634" s="55"/>
      <c r="X1634" s="84" t="str">
        <f t="shared" si="40"/>
        <v>诊断-集群诊断_新建诊断_73</v>
      </c>
    </row>
    <row r="1635" spans="2:24" s="48" customFormat="1" ht="14.85" hidden="1" customHeight="1" x14ac:dyDescent="0.25">
      <c r="B1635" s="82" t="s">
        <v>3269</v>
      </c>
      <c r="C1635" s="8" t="s">
        <v>3459</v>
      </c>
      <c r="D1635" s="81" t="s">
        <v>3532</v>
      </c>
      <c r="E1635" s="52"/>
      <c r="G1635" s="81" t="s">
        <v>3533</v>
      </c>
      <c r="H1635" s="54"/>
      <c r="I1635" s="54"/>
      <c r="J1635" s="55"/>
      <c r="K1635" s="55"/>
      <c r="L1635" s="55"/>
      <c r="M1635" s="55"/>
      <c r="N1635" s="55"/>
      <c r="O1635" s="83"/>
      <c r="P1635" s="83"/>
      <c r="Q1635" s="55"/>
      <c r="X1635" s="84" t="str">
        <f t="shared" si="40"/>
        <v>诊断-集群诊断_新建诊断_73</v>
      </c>
    </row>
    <row r="1636" spans="2:24" s="48" customFormat="1" ht="14.85" hidden="1" customHeight="1" x14ac:dyDescent="0.25">
      <c r="B1636" s="82" t="s">
        <v>3269</v>
      </c>
      <c r="C1636" s="8" t="s">
        <v>3459</v>
      </c>
      <c r="D1636" s="81" t="s">
        <v>3534</v>
      </c>
      <c r="E1636" s="52"/>
      <c r="G1636" s="81" t="s">
        <v>3535</v>
      </c>
      <c r="H1636" s="54"/>
      <c r="I1636" s="54"/>
      <c r="J1636" s="55"/>
      <c r="K1636" s="55"/>
      <c r="L1636" s="55"/>
      <c r="M1636" s="55"/>
      <c r="N1636" s="55"/>
      <c r="O1636" s="83"/>
      <c r="P1636" s="83"/>
      <c r="Q1636" s="55"/>
      <c r="X1636" s="84" t="str">
        <f t="shared" si="40"/>
        <v>诊断-集群诊断_新建诊断_73</v>
      </c>
    </row>
    <row r="1637" spans="2:24" s="48" customFormat="1" ht="14.85" hidden="1" customHeight="1" x14ac:dyDescent="0.25">
      <c r="B1637" s="82" t="s">
        <v>3269</v>
      </c>
      <c r="C1637" s="8" t="s">
        <v>3459</v>
      </c>
      <c r="D1637" s="81" t="s">
        <v>3536</v>
      </c>
      <c r="E1637" s="52"/>
      <c r="G1637" s="81" t="s">
        <v>3537</v>
      </c>
      <c r="H1637" s="54"/>
      <c r="I1637" s="54"/>
      <c r="J1637" s="55"/>
      <c r="K1637" s="55"/>
      <c r="L1637" s="55"/>
      <c r="M1637" s="55"/>
      <c r="N1637" s="55"/>
      <c r="O1637" s="83"/>
      <c r="P1637" s="83"/>
      <c r="Q1637" s="55"/>
      <c r="X1637" s="84" t="str">
        <f t="shared" si="40"/>
        <v>诊断-集群诊断_新建诊断_73</v>
      </c>
    </row>
    <row r="1638" spans="2:24" s="48" customFormat="1" ht="14.85" hidden="1" customHeight="1" x14ac:dyDescent="0.25">
      <c r="B1638" s="82" t="s">
        <v>3269</v>
      </c>
      <c r="C1638" s="8" t="s">
        <v>3459</v>
      </c>
      <c r="D1638" s="81" t="s">
        <v>3538</v>
      </c>
      <c r="E1638" s="52"/>
      <c r="G1638" s="81" t="s">
        <v>3539</v>
      </c>
      <c r="H1638" s="54"/>
      <c r="I1638" s="54"/>
      <c r="J1638" s="55"/>
      <c r="K1638" s="55"/>
      <c r="L1638" s="55"/>
      <c r="M1638" s="55"/>
      <c r="N1638" s="55"/>
      <c r="O1638" s="83"/>
      <c r="P1638" s="83"/>
      <c r="Q1638" s="55"/>
      <c r="X1638" s="84" t="str">
        <f t="shared" si="40"/>
        <v>诊断-集群诊断_新建诊断_73</v>
      </c>
    </row>
    <row r="1639" spans="2:24" s="48" customFormat="1" ht="14.85" hidden="1" customHeight="1" x14ac:dyDescent="0.25">
      <c r="B1639" s="82" t="s">
        <v>3269</v>
      </c>
      <c r="C1639" s="8" t="s">
        <v>3459</v>
      </c>
      <c r="D1639" s="81" t="s">
        <v>3540</v>
      </c>
      <c r="E1639" s="52"/>
      <c r="G1639" s="81" t="s">
        <v>3541</v>
      </c>
      <c r="H1639" s="54"/>
      <c r="I1639" s="54"/>
      <c r="J1639" s="55"/>
      <c r="K1639" s="55"/>
      <c r="L1639" s="55"/>
      <c r="M1639" s="55"/>
      <c r="N1639" s="55"/>
      <c r="O1639" s="83"/>
      <c r="P1639" s="83"/>
      <c r="Q1639" s="55"/>
      <c r="X1639" s="84" t="str">
        <f t="shared" si="40"/>
        <v>诊断-集群诊断_新建诊断_73</v>
      </c>
    </row>
    <row r="1640" spans="2:24" s="48" customFormat="1" ht="14.85" hidden="1" customHeight="1" x14ac:dyDescent="0.25">
      <c r="B1640" s="82" t="s">
        <v>3269</v>
      </c>
      <c r="C1640" s="8" t="s">
        <v>3459</v>
      </c>
      <c r="D1640" s="81" t="s">
        <v>3542</v>
      </c>
      <c r="E1640" s="52"/>
      <c r="G1640" s="81" t="s">
        <v>3543</v>
      </c>
      <c r="H1640" s="54"/>
      <c r="I1640" s="54"/>
      <c r="J1640" s="55"/>
      <c r="K1640" s="55"/>
      <c r="L1640" s="55"/>
      <c r="M1640" s="55"/>
      <c r="N1640" s="55"/>
      <c r="O1640" s="83"/>
      <c r="P1640" s="83"/>
      <c r="Q1640" s="55"/>
      <c r="X1640" s="84" t="str">
        <f t="shared" si="40"/>
        <v>诊断-集群诊断_新建诊断_73</v>
      </c>
    </row>
    <row r="1641" spans="2:24" s="48" customFormat="1" ht="14.85" hidden="1" customHeight="1" x14ac:dyDescent="0.25">
      <c r="B1641" s="82" t="s">
        <v>3269</v>
      </c>
      <c r="C1641" s="8" t="s">
        <v>3459</v>
      </c>
      <c r="D1641" s="81" t="s">
        <v>3544</v>
      </c>
      <c r="E1641" s="52"/>
      <c r="G1641" s="81" t="s">
        <v>3545</v>
      </c>
      <c r="H1641" s="54"/>
      <c r="I1641" s="54"/>
      <c r="J1641" s="55"/>
      <c r="K1641" s="55"/>
      <c r="L1641" s="55"/>
      <c r="M1641" s="55"/>
      <c r="N1641" s="55"/>
      <c r="O1641" s="83"/>
      <c r="P1641" s="83"/>
      <c r="Q1641" s="55"/>
      <c r="X1641" s="84" t="str">
        <f t="shared" si="40"/>
        <v>诊断-集群诊断_新建诊断_73</v>
      </c>
    </row>
    <row r="1642" spans="2:24" s="48" customFormat="1" ht="14.85" hidden="1" customHeight="1" x14ac:dyDescent="0.25">
      <c r="B1642" s="82" t="s">
        <v>3269</v>
      </c>
      <c r="C1642" s="8" t="s">
        <v>3459</v>
      </c>
      <c r="D1642" s="81" t="s">
        <v>3546</v>
      </c>
      <c r="E1642" s="52"/>
      <c r="G1642" s="81" t="s">
        <v>3547</v>
      </c>
      <c r="H1642" s="54"/>
      <c r="I1642" s="54"/>
      <c r="J1642" s="55"/>
      <c r="K1642" s="55"/>
      <c r="L1642" s="55"/>
      <c r="M1642" s="55"/>
      <c r="N1642" s="55"/>
      <c r="O1642" s="83"/>
      <c r="P1642" s="83"/>
      <c r="Q1642" s="55"/>
      <c r="X1642" s="84" t="str">
        <f t="shared" si="40"/>
        <v>诊断-集群诊断_新建诊断_73</v>
      </c>
    </row>
    <row r="1643" spans="2:24" s="48" customFormat="1" ht="14.85" hidden="1" customHeight="1" x14ac:dyDescent="0.25">
      <c r="B1643" s="82" t="s">
        <v>3269</v>
      </c>
      <c r="C1643" s="8" t="s">
        <v>3459</v>
      </c>
      <c r="D1643" s="81" t="s">
        <v>3548</v>
      </c>
      <c r="E1643" s="52"/>
      <c r="G1643" s="81" t="s">
        <v>3549</v>
      </c>
      <c r="H1643" s="54"/>
      <c r="I1643" s="54"/>
      <c r="J1643" s="55"/>
      <c r="K1643" s="55"/>
      <c r="L1643" s="55"/>
      <c r="M1643" s="55"/>
      <c r="N1643" s="55"/>
      <c r="O1643" s="83"/>
      <c r="P1643" s="83"/>
      <c r="Q1643" s="55"/>
      <c r="X1643" s="84" t="str">
        <f t="shared" si="40"/>
        <v>诊断-集群诊断_新建诊断_73</v>
      </c>
    </row>
    <row r="1644" spans="2:24" s="48" customFormat="1" ht="14.85" hidden="1" customHeight="1" x14ac:dyDescent="0.25">
      <c r="B1644" s="82" t="s">
        <v>3269</v>
      </c>
      <c r="C1644" s="8" t="s">
        <v>3459</v>
      </c>
      <c r="D1644" s="81" t="s">
        <v>3550</v>
      </c>
      <c r="E1644" s="52"/>
      <c r="G1644" s="81" t="s">
        <v>3551</v>
      </c>
      <c r="H1644" s="54"/>
      <c r="I1644" s="54"/>
      <c r="J1644" s="55"/>
      <c r="K1644" s="55"/>
      <c r="L1644" s="55"/>
      <c r="M1644" s="55"/>
      <c r="N1644" s="55"/>
      <c r="O1644" s="83"/>
      <c r="P1644" s="83"/>
      <c r="Q1644" s="55"/>
      <c r="X1644" s="84" t="str">
        <f t="shared" ref="X1644:X1707" si="41">B1644&amp;"_"&amp;C1644&amp;"_"&amp;COUNTIFS(B:B,B:B,C:C,C:C)</f>
        <v>诊断-集群诊断_新建诊断_73</v>
      </c>
    </row>
    <row r="1645" spans="2:24" s="48" customFormat="1" ht="14.85" hidden="1" customHeight="1" x14ac:dyDescent="0.25">
      <c r="B1645" s="82" t="s">
        <v>3269</v>
      </c>
      <c r="C1645" s="8" t="s">
        <v>3459</v>
      </c>
      <c r="D1645" s="81" t="s">
        <v>3552</v>
      </c>
      <c r="E1645" s="52"/>
      <c r="G1645" s="81" t="s">
        <v>3553</v>
      </c>
      <c r="H1645" s="54"/>
      <c r="I1645" s="54"/>
      <c r="J1645" s="55"/>
      <c r="K1645" s="55"/>
      <c r="L1645" s="55"/>
      <c r="M1645" s="55"/>
      <c r="N1645" s="55"/>
      <c r="O1645" s="83"/>
      <c r="P1645" s="83"/>
      <c r="Q1645" s="55"/>
      <c r="X1645" s="84" t="str">
        <f t="shared" si="41"/>
        <v>诊断-集群诊断_新建诊断_73</v>
      </c>
    </row>
    <row r="1646" spans="2:24" s="48" customFormat="1" ht="14.85" hidden="1" customHeight="1" x14ac:dyDescent="0.25">
      <c r="B1646" s="82" t="s">
        <v>3269</v>
      </c>
      <c r="C1646" s="8" t="s">
        <v>3459</v>
      </c>
      <c r="D1646" s="81" t="s">
        <v>3554</v>
      </c>
      <c r="E1646" s="52"/>
      <c r="G1646" s="81" t="s">
        <v>3555</v>
      </c>
      <c r="H1646" s="54"/>
      <c r="I1646" s="54"/>
      <c r="J1646" s="55"/>
      <c r="K1646" s="55"/>
      <c r="L1646" s="55"/>
      <c r="M1646" s="55"/>
      <c r="N1646" s="55"/>
      <c r="O1646" s="83"/>
      <c r="P1646" s="83"/>
      <c r="Q1646" s="55"/>
      <c r="X1646" s="84" t="str">
        <f t="shared" si="41"/>
        <v>诊断-集群诊断_新建诊断_73</v>
      </c>
    </row>
    <row r="1647" spans="2:24" s="48" customFormat="1" ht="14.85" hidden="1" customHeight="1" x14ac:dyDescent="0.25">
      <c r="B1647" s="82" t="s">
        <v>3269</v>
      </c>
      <c r="C1647" s="8" t="s">
        <v>3459</v>
      </c>
      <c r="D1647" s="81" t="s">
        <v>3556</v>
      </c>
      <c r="E1647" s="52"/>
      <c r="G1647" s="81" t="s">
        <v>3557</v>
      </c>
      <c r="H1647" s="54"/>
      <c r="I1647" s="54"/>
      <c r="J1647" s="55"/>
      <c r="K1647" s="55"/>
      <c r="L1647" s="55"/>
      <c r="M1647" s="55"/>
      <c r="N1647" s="55"/>
      <c r="O1647" s="83"/>
      <c r="P1647" s="83"/>
      <c r="Q1647" s="55"/>
      <c r="X1647" s="84" t="str">
        <f t="shared" si="41"/>
        <v>诊断-集群诊断_新建诊断_73</v>
      </c>
    </row>
    <row r="1648" spans="2:24" s="48" customFormat="1" ht="14.85" hidden="1" customHeight="1" x14ac:dyDescent="0.25">
      <c r="B1648" s="82" t="s">
        <v>3269</v>
      </c>
      <c r="C1648" s="8" t="s">
        <v>3459</v>
      </c>
      <c r="D1648" s="81" t="s">
        <v>3558</v>
      </c>
      <c r="E1648" s="52"/>
      <c r="G1648" s="81" t="s">
        <v>3559</v>
      </c>
      <c r="H1648" s="54"/>
      <c r="I1648" s="54"/>
      <c r="J1648" s="55"/>
      <c r="K1648" s="55"/>
      <c r="L1648" s="55"/>
      <c r="M1648" s="55"/>
      <c r="N1648" s="55"/>
      <c r="O1648" s="83"/>
      <c r="P1648" s="83"/>
      <c r="Q1648" s="55"/>
      <c r="X1648" s="84" t="str">
        <f t="shared" si="41"/>
        <v>诊断-集群诊断_新建诊断_73</v>
      </c>
    </row>
    <row r="1649" spans="2:24" s="48" customFormat="1" ht="14.85" hidden="1" customHeight="1" x14ac:dyDescent="0.25">
      <c r="B1649" s="82" t="s">
        <v>3269</v>
      </c>
      <c r="C1649" s="8" t="s">
        <v>3459</v>
      </c>
      <c r="D1649" s="81" t="s">
        <v>3560</v>
      </c>
      <c r="E1649" s="52"/>
      <c r="G1649" s="81" t="s">
        <v>3561</v>
      </c>
      <c r="H1649" s="54"/>
      <c r="I1649" s="54"/>
      <c r="J1649" s="55"/>
      <c r="K1649" s="55"/>
      <c r="L1649" s="55"/>
      <c r="M1649" s="55"/>
      <c r="N1649" s="55"/>
      <c r="O1649" s="83"/>
      <c r="P1649" s="83"/>
      <c r="Q1649" s="55"/>
      <c r="X1649" s="84" t="str">
        <f t="shared" si="41"/>
        <v>诊断-集群诊断_新建诊断_73</v>
      </c>
    </row>
    <row r="1650" spans="2:24" s="48" customFormat="1" ht="14.85" hidden="1" customHeight="1" x14ac:dyDescent="0.25">
      <c r="B1650" s="82" t="s">
        <v>3269</v>
      </c>
      <c r="C1650" s="8" t="s">
        <v>3459</v>
      </c>
      <c r="D1650" s="81" t="s">
        <v>3562</v>
      </c>
      <c r="E1650" s="52"/>
      <c r="G1650" s="81" t="s">
        <v>3563</v>
      </c>
      <c r="H1650" s="54"/>
      <c r="I1650" s="54"/>
      <c r="J1650" s="55"/>
      <c r="K1650" s="55"/>
      <c r="L1650" s="55"/>
      <c r="M1650" s="55"/>
      <c r="N1650" s="55"/>
      <c r="O1650" s="83"/>
      <c r="P1650" s="83"/>
      <c r="Q1650" s="55"/>
      <c r="X1650" s="84" t="str">
        <f t="shared" si="41"/>
        <v>诊断-集群诊断_新建诊断_73</v>
      </c>
    </row>
    <row r="1651" spans="2:24" s="48" customFormat="1" ht="14.85" hidden="1" customHeight="1" x14ac:dyDescent="0.25">
      <c r="B1651" s="82" t="s">
        <v>3269</v>
      </c>
      <c r="C1651" s="8" t="s">
        <v>3459</v>
      </c>
      <c r="D1651" s="81" t="s">
        <v>3564</v>
      </c>
      <c r="E1651" s="52"/>
      <c r="G1651" s="81" t="s">
        <v>3565</v>
      </c>
      <c r="H1651" s="54"/>
      <c r="I1651" s="54"/>
      <c r="J1651" s="55"/>
      <c r="K1651" s="55"/>
      <c r="L1651" s="55"/>
      <c r="M1651" s="55"/>
      <c r="N1651" s="55"/>
      <c r="O1651" s="83"/>
      <c r="P1651" s="83"/>
      <c r="Q1651" s="55"/>
      <c r="X1651" s="84" t="str">
        <f t="shared" si="41"/>
        <v>诊断-集群诊断_新建诊断_73</v>
      </c>
    </row>
    <row r="1652" spans="2:24" s="48" customFormat="1" ht="14.85" hidden="1" customHeight="1" x14ac:dyDescent="0.25">
      <c r="B1652" s="82" t="s">
        <v>3269</v>
      </c>
      <c r="C1652" s="8" t="s">
        <v>3459</v>
      </c>
      <c r="D1652" s="81" t="s">
        <v>3566</v>
      </c>
      <c r="E1652" s="52"/>
      <c r="G1652" s="81" t="s">
        <v>3567</v>
      </c>
      <c r="H1652" s="54"/>
      <c r="I1652" s="54"/>
      <c r="J1652" s="55"/>
      <c r="K1652" s="55"/>
      <c r="L1652" s="55"/>
      <c r="M1652" s="55"/>
      <c r="N1652" s="55"/>
      <c r="O1652" s="83"/>
      <c r="P1652" s="83"/>
      <c r="Q1652" s="55"/>
      <c r="X1652" s="84" t="str">
        <f t="shared" si="41"/>
        <v>诊断-集群诊断_新建诊断_73</v>
      </c>
    </row>
    <row r="1653" spans="2:24" s="48" customFormat="1" ht="14.85" hidden="1" customHeight="1" x14ac:dyDescent="0.25">
      <c r="B1653" s="82" t="s">
        <v>3269</v>
      </c>
      <c r="C1653" s="8" t="s">
        <v>3459</v>
      </c>
      <c r="D1653" s="81" t="s">
        <v>3568</v>
      </c>
      <c r="E1653" s="52"/>
      <c r="G1653" s="81" t="s">
        <v>3569</v>
      </c>
      <c r="H1653" s="54"/>
      <c r="I1653" s="54"/>
      <c r="J1653" s="55"/>
      <c r="K1653" s="55"/>
      <c r="L1653" s="55"/>
      <c r="M1653" s="55"/>
      <c r="N1653" s="55"/>
      <c r="O1653" s="83"/>
      <c r="P1653" s="83"/>
      <c r="Q1653" s="55"/>
      <c r="X1653" s="84" t="str">
        <f t="shared" si="41"/>
        <v>诊断-集群诊断_新建诊断_73</v>
      </c>
    </row>
    <row r="1654" spans="2:24" s="48" customFormat="1" ht="14.85" hidden="1" customHeight="1" x14ac:dyDescent="0.25">
      <c r="B1654" s="82" t="s">
        <v>3269</v>
      </c>
      <c r="C1654" s="8" t="s">
        <v>3459</v>
      </c>
      <c r="D1654" s="81" t="s">
        <v>3570</v>
      </c>
      <c r="E1654" s="52"/>
      <c r="G1654" s="81" t="s">
        <v>3571</v>
      </c>
      <c r="H1654" s="54"/>
      <c r="I1654" s="54"/>
      <c r="J1654" s="55"/>
      <c r="K1654" s="55"/>
      <c r="L1654" s="55"/>
      <c r="M1654" s="55"/>
      <c r="N1654" s="55"/>
      <c r="O1654" s="83"/>
      <c r="P1654" s="83"/>
      <c r="Q1654" s="55"/>
      <c r="X1654" s="84" t="str">
        <f t="shared" si="41"/>
        <v>诊断-集群诊断_新建诊断_73</v>
      </c>
    </row>
    <row r="1655" spans="2:24" s="48" customFormat="1" ht="14.85" hidden="1" customHeight="1" x14ac:dyDescent="0.25">
      <c r="B1655" s="82" t="s">
        <v>3269</v>
      </c>
      <c r="C1655" s="8" t="s">
        <v>3459</v>
      </c>
      <c r="D1655" s="81" t="s">
        <v>3572</v>
      </c>
      <c r="E1655" s="52"/>
      <c r="G1655" s="81" t="s">
        <v>3573</v>
      </c>
      <c r="H1655" s="54"/>
      <c r="I1655" s="54"/>
      <c r="J1655" s="55"/>
      <c r="K1655" s="55"/>
      <c r="L1655" s="55"/>
      <c r="M1655" s="55"/>
      <c r="N1655" s="55"/>
      <c r="O1655" s="83"/>
      <c r="P1655" s="83"/>
      <c r="Q1655" s="55"/>
      <c r="X1655" s="84" t="str">
        <f t="shared" si="41"/>
        <v>诊断-集群诊断_新建诊断_73</v>
      </c>
    </row>
    <row r="1656" spans="2:24" s="48" customFormat="1" ht="14.85" hidden="1" customHeight="1" x14ac:dyDescent="0.25">
      <c r="B1656" s="82" t="s">
        <v>3269</v>
      </c>
      <c r="C1656" s="8" t="s">
        <v>3459</v>
      </c>
      <c r="D1656" s="81" t="s">
        <v>3574</v>
      </c>
      <c r="E1656" s="52"/>
      <c r="G1656" s="81" t="s">
        <v>3575</v>
      </c>
      <c r="H1656" s="54"/>
      <c r="I1656" s="54"/>
      <c r="J1656" s="55"/>
      <c r="K1656" s="55"/>
      <c r="L1656" s="55"/>
      <c r="M1656" s="55"/>
      <c r="N1656" s="55"/>
      <c r="O1656" s="83"/>
      <c r="P1656" s="83"/>
      <c r="Q1656" s="55"/>
      <c r="X1656" s="84" t="str">
        <f t="shared" si="41"/>
        <v>诊断-集群诊断_新建诊断_73</v>
      </c>
    </row>
    <row r="1657" spans="2:24" s="48" customFormat="1" ht="14.85" hidden="1" customHeight="1" x14ac:dyDescent="0.25">
      <c r="B1657" s="82" t="s">
        <v>3269</v>
      </c>
      <c r="C1657" s="8" t="s">
        <v>3459</v>
      </c>
      <c r="D1657" s="81" t="s">
        <v>3576</v>
      </c>
      <c r="E1657" s="52"/>
      <c r="G1657" s="81" t="s">
        <v>3577</v>
      </c>
      <c r="H1657" s="54"/>
      <c r="I1657" s="54"/>
      <c r="J1657" s="55"/>
      <c r="K1657" s="55"/>
      <c r="L1657" s="55"/>
      <c r="M1657" s="55"/>
      <c r="N1657" s="55"/>
      <c r="O1657" s="83"/>
      <c r="P1657" s="83"/>
      <c r="Q1657" s="55"/>
      <c r="X1657" s="84" t="str">
        <f t="shared" si="41"/>
        <v>诊断-集群诊断_新建诊断_73</v>
      </c>
    </row>
    <row r="1658" spans="2:24" s="48" customFormat="1" ht="14.85" hidden="1" customHeight="1" x14ac:dyDescent="0.25">
      <c r="B1658" s="82" t="s">
        <v>3269</v>
      </c>
      <c r="C1658" s="8" t="s">
        <v>3459</v>
      </c>
      <c r="D1658" s="81" t="s">
        <v>3578</v>
      </c>
      <c r="E1658" s="52"/>
      <c r="G1658" s="81" t="s">
        <v>3579</v>
      </c>
      <c r="H1658" s="54"/>
      <c r="I1658" s="54"/>
      <c r="J1658" s="55"/>
      <c r="K1658" s="55"/>
      <c r="L1658" s="55"/>
      <c r="M1658" s="55"/>
      <c r="N1658" s="55"/>
      <c r="O1658" s="83"/>
      <c r="P1658" s="83"/>
      <c r="Q1658" s="55"/>
      <c r="X1658" s="84" t="str">
        <f t="shared" si="41"/>
        <v>诊断-集群诊断_新建诊断_73</v>
      </c>
    </row>
    <row r="1659" spans="2:24" s="48" customFormat="1" ht="14.85" hidden="1" customHeight="1" x14ac:dyDescent="0.25">
      <c r="B1659" s="82" t="s">
        <v>3269</v>
      </c>
      <c r="C1659" s="8" t="s">
        <v>3459</v>
      </c>
      <c r="D1659" s="81" t="s">
        <v>3580</v>
      </c>
      <c r="E1659" s="52"/>
      <c r="G1659" s="81" t="s">
        <v>3581</v>
      </c>
      <c r="H1659" s="54"/>
      <c r="I1659" s="54"/>
      <c r="J1659" s="55"/>
      <c r="K1659" s="55"/>
      <c r="L1659" s="55"/>
      <c r="M1659" s="55"/>
      <c r="N1659" s="55"/>
      <c r="O1659" s="83"/>
      <c r="P1659" s="83"/>
      <c r="Q1659" s="55"/>
      <c r="X1659" s="84" t="str">
        <f t="shared" si="41"/>
        <v>诊断-集群诊断_新建诊断_73</v>
      </c>
    </row>
    <row r="1660" spans="2:24" s="48" customFormat="1" ht="14.85" hidden="1" customHeight="1" x14ac:dyDescent="0.25">
      <c r="B1660" s="82" t="s">
        <v>3269</v>
      </c>
      <c r="C1660" s="8" t="s">
        <v>3459</v>
      </c>
      <c r="D1660" s="81" t="s">
        <v>3582</v>
      </c>
      <c r="E1660" s="52"/>
      <c r="G1660" s="81" t="s">
        <v>3583</v>
      </c>
      <c r="H1660" s="54"/>
      <c r="I1660" s="54"/>
      <c r="J1660" s="55"/>
      <c r="K1660" s="55"/>
      <c r="L1660" s="55"/>
      <c r="M1660" s="55"/>
      <c r="N1660" s="55"/>
      <c r="O1660" s="83"/>
      <c r="P1660" s="83"/>
      <c r="Q1660" s="55"/>
      <c r="X1660" s="84" t="str">
        <f t="shared" si="41"/>
        <v>诊断-集群诊断_新建诊断_73</v>
      </c>
    </row>
    <row r="1661" spans="2:24" s="48" customFormat="1" ht="14.85" hidden="1" customHeight="1" x14ac:dyDescent="0.25">
      <c r="B1661" s="82" t="s">
        <v>3269</v>
      </c>
      <c r="C1661" s="8" t="s">
        <v>3459</v>
      </c>
      <c r="D1661" s="81" t="s">
        <v>3584</v>
      </c>
      <c r="E1661" s="52"/>
      <c r="G1661" s="81" t="s">
        <v>3585</v>
      </c>
      <c r="H1661" s="54"/>
      <c r="I1661" s="54"/>
      <c r="J1661" s="55"/>
      <c r="K1661" s="55"/>
      <c r="L1661" s="55"/>
      <c r="M1661" s="55"/>
      <c r="N1661" s="55"/>
      <c r="O1661" s="83"/>
      <c r="P1661" s="83"/>
      <c r="Q1661" s="55"/>
      <c r="X1661" s="84" t="str">
        <f t="shared" si="41"/>
        <v>诊断-集群诊断_新建诊断_73</v>
      </c>
    </row>
    <row r="1662" spans="2:24" s="48" customFormat="1" ht="14.85" hidden="1" customHeight="1" x14ac:dyDescent="0.25">
      <c r="B1662" s="82" t="s">
        <v>3269</v>
      </c>
      <c r="C1662" s="8" t="s">
        <v>3459</v>
      </c>
      <c r="D1662" s="81" t="s">
        <v>3586</v>
      </c>
      <c r="E1662" s="52"/>
      <c r="G1662" s="81" t="s">
        <v>3587</v>
      </c>
      <c r="H1662" s="54"/>
      <c r="I1662" s="54"/>
      <c r="J1662" s="55"/>
      <c r="K1662" s="55"/>
      <c r="L1662" s="55"/>
      <c r="M1662" s="55"/>
      <c r="N1662" s="55"/>
      <c r="O1662" s="83"/>
      <c r="P1662" s="83"/>
      <c r="Q1662" s="55"/>
      <c r="X1662" s="84" t="str">
        <f t="shared" si="41"/>
        <v>诊断-集群诊断_新建诊断_73</v>
      </c>
    </row>
    <row r="1663" spans="2:24" s="48" customFormat="1" ht="14.85" hidden="1" customHeight="1" x14ac:dyDescent="0.25">
      <c r="B1663" s="82" t="s">
        <v>3269</v>
      </c>
      <c r="C1663" s="8" t="s">
        <v>3459</v>
      </c>
      <c r="D1663" s="81" t="s">
        <v>3588</v>
      </c>
      <c r="E1663" s="52"/>
      <c r="G1663" s="81" t="s">
        <v>3589</v>
      </c>
      <c r="H1663" s="54"/>
      <c r="I1663" s="54"/>
      <c r="J1663" s="55"/>
      <c r="K1663" s="55"/>
      <c r="L1663" s="55"/>
      <c r="M1663" s="55"/>
      <c r="N1663" s="55"/>
      <c r="O1663" s="83"/>
      <c r="P1663" s="83"/>
      <c r="Q1663" s="55"/>
      <c r="X1663" s="84" t="str">
        <f t="shared" si="41"/>
        <v>诊断-集群诊断_新建诊断_73</v>
      </c>
    </row>
    <row r="1664" spans="2:24" s="48" customFormat="1" ht="14.85" hidden="1" customHeight="1" x14ac:dyDescent="0.25">
      <c r="B1664" s="82" t="s">
        <v>3269</v>
      </c>
      <c r="C1664" s="8" t="s">
        <v>3459</v>
      </c>
      <c r="D1664" s="81" t="s">
        <v>3590</v>
      </c>
      <c r="E1664" s="52"/>
      <c r="G1664" s="81" t="s">
        <v>3591</v>
      </c>
      <c r="H1664" s="54"/>
      <c r="I1664" s="54"/>
      <c r="J1664" s="55"/>
      <c r="K1664" s="55"/>
      <c r="L1664" s="55"/>
      <c r="M1664" s="55"/>
      <c r="N1664" s="55"/>
      <c r="O1664" s="83"/>
      <c r="P1664" s="83"/>
      <c r="Q1664" s="55"/>
      <c r="X1664" s="84" t="str">
        <f t="shared" si="41"/>
        <v>诊断-集群诊断_新建诊断_73</v>
      </c>
    </row>
    <row r="1665" spans="2:24" s="48" customFormat="1" ht="14.85" hidden="1" customHeight="1" x14ac:dyDescent="0.25">
      <c r="B1665" s="82" t="s">
        <v>3269</v>
      </c>
      <c r="C1665" s="8" t="s">
        <v>3459</v>
      </c>
      <c r="D1665" s="81" t="s">
        <v>3592</v>
      </c>
      <c r="E1665" s="52"/>
      <c r="G1665" s="81" t="s">
        <v>3593</v>
      </c>
      <c r="H1665" s="54"/>
      <c r="I1665" s="54"/>
      <c r="J1665" s="55"/>
      <c r="K1665" s="55"/>
      <c r="L1665" s="55"/>
      <c r="M1665" s="55"/>
      <c r="N1665" s="55"/>
      <c r="O1665" s="83"/>
      <c r="P1665" s="83"/>
      <c r="Q1665" s="55"/>
      <c r="X1665" s="84" t="str">
        <f t="shared" si="41"/>
        <v>诊断-集群诊断_新建诊断_73</v>
      </c>
    </row>
    <row r="1666" spans="2:24" s="48" customFormat="1" ht="14.85" hidden="1" customHeight="1" x14ac:dyDescent="0.25">
      <c r="B1666" s="82" t="s">
        <v>3269</v>
      </c>
      <c r="C1666" s="8" t="s">
        <v>3459</v>
      </c>
      <c r="D1666" s="81" t="s">
        <v>3594</v>
      </c>
      <c r="E1666" s="52"/>
      <c r="G1666" s="81" t="s">
        <v>3595</v>
      </c>
      <c r="H1666" s="54"/>
      <c r="I1666" s="54"/>
      <c r="J1666" s="55"/>
      <c r="K1666" s="55"/>
      <c r="L1666" s="55"/>
      <c r="M1666" s="55"/>
      <c r="N1666" s="55"/>
      <c r="O1666" s="83"/>
      <c r="P1666" s="83"/>
      <c r="Q1666" s="55"/>
      <c r="X1666" s="84" t="str">
        <f t="shared" si="41"/>
        <v>诊断-集群诊断_新建诊断_73</v>
      </c>
    </row>
    <row r="1667" spans="2:24" s="48" customFormat="1" ht="14.85" hidden="1" customHeight="1" x14ac:dyDescent="0.25">
      <c r="B1667" s="82" t="s">
        <v>3269</v>
      </c>
      <c r="C1667" s="8" t="s">
        <v>3459</v>
      </c>
      <c r="D1667" s="81" t="s">
        <v>3596</v>
      </c>
      <c r="E1667" s="52"/>
      <c r="G1667" s="81" t="s">
        <v>3597</v>
      </c>
      <c r="H1667" s="54"/>
      <c r="I1667" s="54"/>
      <c r="J1667" s="55"/>
      <c r="K1667" s="55"/>
      <c r="L1667" s="55"/>
      <c r="M1667" s="55"/>
      <c r="N1667" s="55"/>
      <c r="O1667" s="83"/>
      <c r="P1667" s="83"/>
      <c r="Q1667" s="55"/>
      <c r="X1667" s="84" t="str">
        <f t="shared" si="41"/>
        <v>诊断-集群诊断_新建诊断_73</v>
      </c>
    </row>
    <row r="1668" spans="2:24" s="48" customFormat="1" ht="14.85" hidden="1" customHeight="1" x14ac:dyDescent="0.25">
      <c r="B1668" s="82" t="s">
        <v>3269</v>
      </c>
      <c r="C1668" s="8" t="s">
        <v>3459</v>
      </c>
      <c r="D1668" s="81" t="s">
        <v>3598</v>
      </c>
      <c r="E1668" s="52"/>
      <c r="G1668" s="81" t="s">
        <v>3599</v>
      </c>
      <c r="H1668" s="54"/>
      <c r="I1668" s="54"/>
      <c r="J1668" s="55"/>
      <c r="K1668" s="55"/>
      <c r="L1668" s="55"/>
      <c r="M1668" s="55"/>
      <c r="N1668" s="55"/>
      <c r="O1668" s="83"/>
      <c r="P1668" s="83"/>
      <c r="Q1668" s="55"/>
      <c r="X1668" s="84" t="str">
        <f t="shared" si="41"/>
        <v>诊断-集群诊断_新建诊断_73</v>
      </c>
    </row>
    <row r="1669" spans="2:24" s="48" customFormat="1" ht="14.85" hidden="1" customHeight="1" x14ac:dyDescent="0.25">
      <c r="B1669" s="82" t="s">
        <v>3269</v>
      </c>
      <c r="C1669" s="8" t="s">
        <v>3459</v>
      </c>
      <c r="D1669" s="81" t="s">
        <v>3600</v>
      </c>
      <c r="E1669" s="52"/>
      <c r="G1669" s="81" t="s">
        <v>3601</v>
      </c>
      <c r="H1669" s="54"/>
      <c r="I1669" s="54"/>
      <c r="J1669" s="55"/>
      <c r="K1669" s="55"/>
      <c r="L1669" s="55"/>
      <c r="M1669" s="55"/>
      <c r="N1669" s="55"/>
      <c r="O1669" s="83"/>
      <c r="P1669" s="83"/>
      <c r="Q1669" s="55"/>
      <c r="X1669" s="84" t="str">
        <f t="shared" si="41"/>
        <v>诊断-集群诊断_新建诊断_73</v>
      </c>
    </row>
    <row r="1670" spans="2:24" s="48" customFormat="1" ht="14.85" hidden="1" customHeight="1" x14ac:dyDescent="0.25">
      <c r="B1670" s="82" t="s">
        <v>3269</v>
      </c>
      <c r="C1670" s="8" t="s">
        <v>3459</v>
      </c>
      <c r="D1670" s="81" t="s">
        <v>3602</v>
      </c>
      <c r="E1670" s="52"/>
      <c r="G1670" s="81" t="s">
        <v>3603</v>
      </c>
      <c r="H1670" s="54"/>
      <c r="I1670" s="54"/>
      <c r="J1670" s="55"/>
      <c r="K1670" s="55"/>
      <c r="L1670" s="55"/>
      <c r="M1670" s="55"/>
      <c r="N1670" s="55"/>
      <c r="O1670" s="83"/>
      <c r="P1670" s="83"/>
      <c r="Q1670" s="55"/>
      <c r="X1670" s="84" t="str">
        <f t="shared" si="41"/>
        <v>诊断-集群诊断_新建诊断_73</v>
      </c>
    </row>
    <row r="1671" spans="2:24" s="48" customFormat="1" ht="14.85" hidden="1" customHeight="1" x14ac:dyDescent="0.25">
      <c r="B1671" s="82" t="s">
        <v>3269</v>
      </c>
      <c r="C1671" s="8" t="s">
        <v>3459</v>
      </c>
      <c r="D1671" s="81" t="s">
        <v>3604</v>
      </c>
      <c r="E1671" s="52"/>
      <c r="G1671" s="81" t="s">
        <v>3605</v>
      </c>
      <c r="H1671" s="54"/>
      <c r="I1671" s="54"/>
      <c r="J1671" s="55"/>
      <c r="K1671" s="55"/>
      <c r="L1671" s="55"/>
      <c r="M1671" s="55"/>
      <c r="N1671" s="55"/>
      <c r="O1671" s="83"/>
      <c r="P1671" s="83"/>
      <c r="Q1671" s="55"/>
      <c r="X1671" s="84" t="str">
        <f t="shared" si="41"/>
        <v>诊断-集群诊断_新建诊断_73</v>
      </c>
    </row>
    <row r="1672" spans="2:24" s="48" customFormat="1" ht="14.85" hidden="1" customHeight="1" x14ac:dyDescent="0.25">
      <c r="B1672" s="82" t="s">
        <v>3269</v>
      </c>
      <c r="C1672" s="8" t="s">
        <v>3459</v>
      </c>
      <c r="D1672" s="81" t="s">
        <v>3606</v>
      </c>
      <c r="E1672" s="52"/>
      <c r="G1672" s="81" t="s">
        <v>3607</v>
      </c>
      <c r="H1672" s="54"/>
      <c r="I1672" s="54"/>
      <c r="J1672" s="55"/>
      <c r="K1672" s="55"/>
      <c r="L1672" s="55"/>
      <c r="M1672" s="55"/>
      <c r="N1672" s="55"/>
      <c r="O1672" s="83"/>
      <c r="P1672" s="83"/>
      <c r="Q1672" s="55"/>
      <c r="X1672" s="84" t="str">
        <f t="shared" si="41"/>
        <v>诊断-集群诊断_新建诊断_73</v>
      </c>
    </row>
    <row r="1673" spans="2:24" s="48" customFormat="1" ht="14.85" hidden="1" customHeight="1" x14ac:dyDescent="0.25">
      <c r="B1673" s="82" t="s">
        <v>3269</v>
      </c>
      <c r="C1673" s="8" t="s">
        <v>3459</v>
      </c>
      <c r="D1673" s="81" t="s">
        <v>3608</v>
      </c>
      <c r="E1673" s="52"/>
      <c r="G1673" s="81" t="s">
        <v>3609</v>
      </c>
      <c r="H1673" s="54"/>
      <c r="I1673" s="54"/>
      <c r="J1673" s="55"/>
      <c r="K1673" s="55"/>
      <c r="L1673" s="55"/>
      <c r="M1673" s="55"/>
      <c r="N1673" s="55"/>
      <c r="O1673" s="83"/>
      <c r="P1673" s="83"/>
      <c r="Q1673" s="55"/>
      <c r="X1673" s="84" t="str">
        <f t="shared" si="41"/>
        <v>诊断-集群诊断_新建诊断_73</v>
      </c>
    </row>
    <row r="1674" spans="2:24" s="48" customFormat="1" ht="14.85" hidden="1" customHeight="1" x14ac:dyDescent="0.25">
      <c r="B1674" s="82" t="s">
        <v>3269</v>
      </c>
      <c r="C1674" s="8" t="s">
        <v>3270</v>
      </c>
      <c r="D1674" s="81" t="s">
        <v>3610</v>
      </c>
      <c r="E1674" s="52"/>
      <c r="G1674" s="81" t="s">
        <v>3611</v>
      </c>
      <c r="H1674" s="54"/>
      <c r="I1674" s="54"/>
      <c r="J1674" s="55"/>
      <c r="K1674" s="55"/>
      <c r="L1674" s="55"/>
      <c r="M1674" s="55"/>
      <c r="N1674" s="55"/>
      <c r="O1674" s="83"/>
      <c r="P1674" s="83"/>
      <c r="Q1674" s="55"/>
      <c r="X1674" s="84" t="str">
        <f t="shared" si="41"/>
        <v>诊断-集群诊断_按钮_62</v>
      </c>
    </row>
    <row r="1675" spans="2:24" s="48" customFormat="1" ht="14.85" hidden="1" customHeight="1" x14ac:dyDescent="0.25">
      <c r="B1675" s="82" t="s">
        <v>3269</v>
      </c>
      <c r="C1675" s="8" t="s">
        <v>3270</v>
      </c>
      <c r="D1675" s="81" t="s">
        <v>3612</v>
      </c>
      <c r="E1675" s="52"/>
      <c r="G1675" s="81" t="s">
        <v>3613</v>
      </c>
      <c r="H1675" s="54"/>
      <c r="I1675" s="54"/>
      <c r="J1675" s="55"/>
      <c r="K1675" s="55"/>
      <c r="L1675" s="55"/>
      <c r="M1675" s="55"/>
      <c r="N1675" s="55"/>
      <c r="O1675" s="83"/>
      <c r="P1675" s="83"/>
      <c r="Q1675" s="55"/>
      <c r="X1675" s="84" t="str">
        <f t="shared" si="41"/>
        <v>诊断-集群诊断_按钮_62</v>
      </c>
    </row>
    <row r="1676" spans="2:24" s="48" customFormat="1" ht="14.85" hidden="1" customHeight="1" x14ac:dyDescent="0.25">
      <c r="B1676" s="82" t="s">
        <v>3269</v>
      </c>
      <c r="C1676" s="8" t="s">
        <v>3614</v>
      </c>
      <c r="D1676" s="81" t="s">
        <v>3615</v>
      </c>
      <c r="E1676" s="52"/>
      <c r="G1676" s="81" t="s">
        <v>3616</v>
      </c>
      <c r="H1676" s="54"/>
      <c r="I1676" s="54"/>
      <c r="J1676" s="55"/>
      <c r="K1676" s="55"/>
      <c r="L1676" s="55"/>
      <c r="M1676" s="55"/>
      <c r="N1676" s="55"/>
      <c r="O1676" s="83"/>
      <c r="P1676" s="83"/>
      <c r="Q1676" s="55"/>
      <c r="X1676" s="84" t="str">
        <f t="shared" si="41"/>
        <v>诊断-集群诊断_诊断报告_380</v>
      </c>
    </row>
    <row r="1677" spans="2:24" s="48" customFormat="1" ht="14.85" hidden="1" customHeight="1" x14ac:dyDescent="0.25">
      <c r="B1677" s="82" t="s">
        <v>3269</v>
      </c>
      <c r="C1677" s="8" t="s">
        <v>3614</v>
      </c>
      <c r="D1677" s="81" t="s">
        <v>3617</v>
      </c>
      <c r="E1677" s="52"/>
      <c r="G1677" s="81" t="s">
        <v>3618</v>
      </c>
      <c r="H1677" s="54"/>
      <c r="I1677" s="54"/>
      <c r="J1677" s="55"/>
      <c r="K1677" s="55"/>
      <c r="L1677" s="55"/>
      <c r="M1677" s="55"/>
      <c r="N1677" s="55"/>
      <c r="O1677" s="83"/>
      <c r="P1677" s="83"/>
      <c r="Q1677" s="55"/>
      <c r="X1677" s="84" t="str">
        <f t="shared" si="41"/>
        <v>诊断-集群诊断_诊断报告_380</v>
      </c>
    </row>
    <row r="1678" spans="2:24" s="48" customFormat="1" ht="14.85" hidden="1" customHeight="1" x14ac:dyDescent="0.25">
      <c r="B1678" s="82" t="s">
        <v>3269</v>
      </c>
      <c r="C1678" s="8" t="s">
        <v>3614</v>
      </c>
      <c r="D1678" s="81" t="s">
        <v>3619</v>
      </c>
      <c r="E1678" s="52"/>
      <c r="G1678" s="81" t="s">
        <v>3620</v>
      </c>
      <c r="H1678" s="54"/>
      <c r="I1678" s="54"/>
      <c r="J1678" s="55"/>
      <c r="K1678" s="55"/>
      <c r="L1678" s="55"/>
      <c r="M1678" s="55"/>
      <c r="N1678" s="55"/>
      <c r="O1678" s="83"/>
      <c r="P1678" s="83"/>
      <c r="Q1678" s="55"/>
      <c r="X1678" s="84" t="str">
        <f t="shared" si="41"/>
        <v>诊断-集群诊断_诊断报告_380</v>
      </c>
    </row>
    <row r="1679" spans="2:24" s="48" customFormat="1" ht="14.85" hidden="1" customHeight="1" x14ac:dyDescent="0.25">
      <c r="B1679" s="82" t="s">
        <v>3269</v>
      </c>
      <c r="C1679" s="8" t="s">
        <v>3614</v>
      </c>
      <c r="D1679" s="81" t="s">
        <v>3621</v>
      </c>
      <c r="E1679" s="52"/>
      <c r="G1679" s="81" t="s">
        <v>3622</v>
      </c>
      <c r="H1679" s="54"/>
      <c r="I1679" s="54"/>
      <c r="J1679" s="55"/>
      <c r="K1679" s="55"/>
      <c r="L1679" s="55"/>
      <c r="M1679" s="55"/>
      <c r="N1679" s="55"/>
      <c r="O1679" s="83"/>
      <c r="P1679" s="83"/>
      <c r="Q1679" s="55"/>
      <c r="X1679" s="84" t="str">
        <f t="shared" si="41"/>
        <v>诊断-集群诊断_诊断报告_380</v>
      </c>
    </row>
    <row r="1680" spans="2:24" s="48" customFormat="1" ht="14.85" hidden="1" customHeight="1" x14ac:dyDescent="0.25">
      <c r="B1680" s="82" t="s">
        <v>3269</v>
      </c>
      <c r="C1680" s="8" t="s">
        <v>3614</v>
      </c>
      <c r="D1680" s="81" t="s">
        <v>3623</v>
      </c>
      <c r="E1680" s="52"/>
      <c r="G1680" s="81" t="s">
        <v>3624</v>
      </c>
      <c r="H1680" s="54"/>
      <c r="I1680" s="54"/>
      <c r="J1680" s="55"/>
      <c r="K1680" s="55"/>
      <c r="L1680" s="55"/>
      <c r="M1680" s="55"/>
      <c r="N1680" s="55"/>
      <c r="O1680" s="83"/>
      <c r="P1680" s="83"/>
      <c r="Q1680" s="55"/>
      <c r="X1680" s="84" t="str">
        <f t="shared" si="41"/>
        <v>诊断-集群诊断_诊断报告_380</v>
      </c>
    </row>
    <row r="1681" spans="2:24" s="48" customFormat="1" ht="14.85" hidden="1" customHeight="1" x14ac:dyDescent="0.25">
      <c r="B1681" s="82" t="s">
        <v>3269</v>
      </c>
      <c r="C1681" s="8" t="s">
        <v>3614</v>
      </c>
      <c r="D1681" s="81" t="s">
        <v>3625</v>
      </c>
      <c r="E1681" s="52"/>
      <c r="G1681" s="81" t="s">
        <v>3626</v>
      </c>
      <c r="H1681" s="54"/>
      <c r="I1681" s="54"/>
      <c r="J1681" s="55"/>
      <c r="K1681" s="55"/>
      <c r="L1681" s="55"/>
      <c r="M1681" s="55"/>
      <c r="N1681" s="55"/>
      <c r="O1681" s="83"/>
      <c r="P1681" s="83"/>
      <c r="Q1681" s="55"/>
      <c r="X1681" s="84" t="str">
        <f t="shared" si="41"/>
        <v>诊断-集群诊断_诊断报告_380</v>
      </c>
    </row>
    <row r="1682" spans="2:24" s="48" customFormat="1" ht="14.85" hidden="1" customHeight="1" x14ac:dyDescent="0.25">
      <c r="B1682" s="82" t="s">
        <v>3269</v>
      </c>
      <c r="C1682" s="8" t="s">
        <v>3614</v>
      </c>
      <c r="D1682" s="81" t="s">
        <v>3627</v>
      </c>
      <c r="E1682" s="52"/>
      <c r="G1682" s="81" t="s">
        <v>3628</v>
      </c>
      <c r="H1682" s="54"/>
      <c r="I1682" s="54"/>
      <c r="J1682" s="55"/>
      <c r="K1682" s="55"/>
      <c r="L1682" s="55"/>
      <c r="M1682" s="55"/>
      <c r="N1682" s="55"/>
      <c r="O1682" s="83"/>
      <c r="P1682" s="83"/>
      <c r="Q1682" s="55"/>
      <c r="X1682" s="84" t="str">
        <f t="shared" si="41"/>
        <v>诊断-集群诊断_诊断报告_380</v>
      </c>
    </row>
    <row r="1683" spans="2:24" s="48" customFormat="1" ht="14.85" hidden="1" customHeight="1" x14ac:dyDescent="0.25">
      <c r="B1683" s="82" t="s">
        <v>3269</v>
      </c>
      <c r="C1683" s="8" t="s">
        <v>3614</v>
      </c>
      <c r="D1683" s="81" t="s">
        <v>3629</v>
      </c>
      <c r="E1683" s="52"/>
      <c r="G1683" s="81" t="s">
        <v>3630</v>
      </c>
      <c r="H1683" s="54"/>
      <c r="I1683" s="54"/>
      <c r="J1683" s="55"/>
      <c r="K1683" s="55"/>
      <c r="L1683" s="55"/>
      <c r="M1683" s="55"/>
      <c r="N1683" s="55"/>
      <c r="O1683" s="83"/>
      <c r="P1683" s="83"/>
      <c r="Q1683" s="55"/>
      <c r="X1683" s="84" t="str">
        <f t="shared" si="41"/>
        <v>诊断-集群诊断_诊断报告_380</v>
      </c>
    </row>
    <row r="1684" spans="2:24" s="48" customFormat="1" ht="14.85" hidden="1" customHeight="1" x14ac:dyDescent="0.25">
      <c r="B1684" s="82" t="s">
        <v>3269</v>
      </c>
      <c r="C1684" s="8" t="s">
        <v>3614</v>
      </c>
      <c r="D1684" s="81" t="s">
        <v>3631</v>
      </c>
      <c r="E1684" s="52"/>
      <c r="G1684" s="81" t="s">
        <v>3632</v>
      </c>
      <c r="H1684" s="54"/>
      <c r="I1684" s="54"/>
      <c r="J1684" s="55"/>
      <c r="K1684" s="55"/>
      <c r="L1684" s="55"/>
      <c r="M1684" s="55"/>
      <c r="N1684" s="55"/>
      <c r="O1684" s="83"/>
      <c r="P1684" s="83"/>
      <c r="Q1684" s="55"/>
      <c r="X1684" s="84" t="str">
        <f t="shared" si="41"/>
        <v>诊断-集群诊断_诊断报告_380</v>
      </c>
    </row>
    <row r="1685" spans="2:24" s="48" customFormat="1" ht="14.85" hidden="1" customHeight="1" x14ac:dyDescent="0.25">
      <c r="B1685" s="82" t="s">
        <v>3269</v>
      </c>
      <c r="C1685" s="8" t="s">
        <v>3614</v>
      </c>
      <c r="D1685" s="81" t="s">
        <v>3633</v>
      </c>
      <c r="E1685" s="52"/>
      <c r="G1685" s="81" t="s">
        <v>3634</v>
      </c>
      <c r="H1685" s="54"/>
      <c r="I1685" s="54"/>
      <c r="J1685" s="55"/>
      <c r="K1685" s="55"/>
      <c r="L1685" s="55"/>
      <c r="M1685" s="55"/>
      <c r="N1685" s="55"/>
      <c r="O1685" s="83"/>
      <c r="P1685" s="83"/>
      <c r="Q1685" s="55"/>
      <c r="X1685" s="84" t="str">
        <f t="shared" si="41"/>
        <v>诊断-集群诊断_诊断报告_380</v>
      </c>
    </row>
    <row r="1686" spans="2:24" s="48" customFormat="1" ht="14.85" hidden="1" customHeight="1" x14ac:dyDescent="0.25">
      <c r="B1686" s="82" t="s">
        <v>3269</v>
      </c>
      <c r="C1686" s="8" t="s">
        <v>3614</v>
      </c>
      <c r="D1686" s="81" t="s">
        <v>3635</v>
      </c>
      <c r="E1686" s="52"/>
      <c r="G1686" s="81" t="s">
        <v>3636</v>
      </c>
      <c r="H1686" s="54"/>
      <c r="I1686" s="54"/>
      <c r="J1686" s="55"/>
      <c r="K1686" s="55"/>
      <c r="L1686" s="55"/>
      <c r="M1686" s="55"/>
      <c r="N1686" s="55"/>
      <c r="O1686" s="83"/>
      <c r="P1686" s="83"/>
      <c r="Q1686" s="55"/>
      <c r="X1686" s="84" t="str">
        <f t="shared" si="41"/>
        <v>诊断-集群诊断_诊断报告_380</v>
      </c>
    </row>
    <row r="1687" spans="2:24" s="48" customFormat="1" ht="14.85" hidden="1" customHeight="1" x14ac:dyDescent="0.25">
      <c r="B1687" s="82" t="s">
        <v>3269</v>
      </c>
      <c r="C1687" s="8" t="s">
        <v>3614</v>
      </c>
      <c r="D1687" s="81" t="s">
        <v>3637</v>
      </c>
      <c r="E1687" s="52"/>
      <c r="G1687" s="81" t="s">
        <v>3638</v>
      </c>
      <c r="H1687" s="54"/>
      <c r="I1687" s="54"/>
      <c r="J1687" s="55"/>
      <c r="K1687" s="55"/>
      <c r="L1687" s="55"/>
      <c r="M1687" s="55"/>
      <c r="N1687" s="55"/>
      <c r="O1687" s="83"/>
      <c r="P1687" s="83"/>
      <c r="Q1687" s="55"/>
      <c r="X1687" s="84" t="str">
        <f t="shared" si="41"/>
        <v>诊断-集群诊断_诊断报告_380</v>
      </c>
    </row>
    <row r="1688" spans="2:24" s="48" customFormat="1" ht="14.85" hidden="1" customHeight="1" x14ac:dyDescent="0.25">
      <c r="B1688" s="82" t="s">
        <v>3269</v>
      </c>
      <c r="C1688" s="8" t="s">
        <v>3614</v>
      </c>
      <c r="D1688" s="81" t="s">
        <v>3639</v>
      </c>
      <c r="E1688" s="52"/>
      <c r="G1688" s="81" t="s">
        <v>3640</v>
      </c>
      <c r="H1688" s="54"/>
      <c r="I1688" s="54"/>
      <c r="J1688" s="55"/>
      <c r="K1688" s="55"/>
      <c r="L1688" s="55"/>
      <c r="M1688" s="55"/>
      <c r="N1688" s="55"/>
      <c r="O1688" s="83"/>
      <c r="P1688" s="83"/>
      <c r="Q1688" s="55"/>
      <c r="X1688" s="84" t="str">
        <f t="shared" si="41"/>
        <v>诊断-集群诊断_诊断报告_380</v>
      </c>
    </row>
    <row r="1689" spans="2:24" s="48" customFormat="1" ht="14.85" hidden="1" customHeight="1" x14ac:dyDescent="0.25">
      <c r="B1689" s="82" t="s">
        <v>3269</v>
      </c>
      <c r="C1689" s="8" t="s">
        <v>3614</v>
      </c>
      <c r="D1689" s="81" t="s">
        <v>3641</v>
      </c>
      <c r="E1689" s="52"/>
      <c r="G1689" s="81" t="s">
        <v>3642</v>
      </c>
      <c r="H1689" s="54"/>
      <c r="I1689" s="54"/>
      <c r="J1689" s="55"/>
      <c r="K1689" s="55"/>
      <c r="L1689" s="55"/>
      <c r="M1689" s="55"/>
      <c r="N1689" s="55"/>
      <c r="O1689" s="83"/>
      <c r="P1689" s="83"/>
      <c r="Q1689" s="55"/>
      <c r="X1689" s="84" t="str">
        <f t="shared" si="41"/>
        <v>诊断-集群诊断_诊断报告_380</v>
      </c>
    </row>
    <row r="1690" spans="2:24" s="48" customFormat="1" ht="14.85" hidden="1" customHeight="1" x14ac:dyDescent="0.25">
      <c r="B1690" s="82" t="s">
        <v>3269</v>
      </c>
      <c r="C1690" s="8" t="s">
        <v>3614</v>
      </c>
      <c r="D1690" s="81" t="s">
        <v>3643</v>
      </c>
      <c r="E1690" s="52"/>
      <c r="G1690" s="81" t="s">
        <v>3644</v>
      </c>
      <c r="H1690" s="54"/>
      <c r="I1690" s="54"/>
      <c r="J1690" s="55"/>
      <c r="K1690" s="55"/>
      <c r="L1690" s="55"/>
      <c r="M1690" s="55"/>
      <c r="N1690" s="55"/>
      <c r="O1690" s="83"/>
      <c r="P1690" s="83"/>
      <c r="Q1690" s="55"/>
      <c r="X1690" s="84" t="str">
        <f t="shared" si="41"/>
        <v>诊断-集群诊断_诊断报告_380</v>
      </c>
    </row>
    <row r="1691" spans="2:24" s="48" customFormat="1" ht="14.85" hidden="1" customHeight="1" x14ac:dyDescent="0.25">
      <c r="B1691" s="82" t="s">
        <v>3269</v>
      </c>
      <c r="C1691" s="8" t="s">
        <v>3614</v>
      </c>
      <c r="D1691" s="81" t="s">
        <v>3645</v>
      </c>
      <c r="E1691" s="52"/>
      <c r="G1691" s="81" t="s">
        <v>3646</v>
      </c>
      <c r="H1691" s="54"/>
      <c r="I1691" s="54"/>
      <c r="J1691" s="55"/>
      <c r="K1691" s="55"/>
      <c r="L1691" s="55"/>
      <c r="M1691" s="55"/>
      <c r="N1691" s="55"/>
      <c r="O1691" s="83"/>
      <c r="P1691" s="83"/>
      <c r="Q1691" s="55"/>
      <c r="X1691" s="84" t="str">
        <f t="shared" si="41"/>
        <v>诊断-集群诊断_诊断报告_380</v>
      </c>
    </row>
    <row r="1692" spans="2:24" s="48" customFormat="1" ht="14.85" hidden="1" customHeight="1" x14ac:dyDescent="0.25">
      <c r="B1692" s="82" t="s">
        <v>3269</v>
      </c>
      <c r="C1692" s="8" t="s">
        <v>3614</v>
      </c>
      <c r="D1692" s="81" t="s">
        <v>3647</v>
      </c>
      <c r="E1692" s="52"/>
      <c r="G1692" s="81" t="s">
        <v>3648</v>
      </c>
      <c r="H1692" s="54"/>
      <c r="I1692" s="54"/>
      <c r="J1692" s="55"/>
      <c r="K1692" s="55"/>
      <c r="L1692" s="55"/>
      <c r="M1692" s="55"/>
      <c r="N1692" s="55"/>
      <c r="O1692" s="83"/>
      <c r="P1692" s="83"/>
      <c r="Q1692" s="55"/>
      <c r="X1692" s="84" t="str">
        <f t="shared" si="41"/>
        <v>诊断-集群诊断_诊断报告_380</v>
      </c>
    </row>
    <row r="1693" spans="2:24" s="48" customFormat="1" ht="14.85" hidden="1" customHeight="1" x14ac:dyDescent="0.25">
      <c r="B1693" s="82" t="s">
        <v>3269</v>
      </c>
      <c r="C1693" s="8" t="s">
        <v>3614</v>
      </c>
      <c r="D1693" s="81" t="s">
        <v>3649</v>
      </c>
      <c r="E1693" s="52"/>
      <c r="G1693" s="81" t="s">
        <v>3650</v>
      </c>
      <c r="H1693" s="54"/>
      <c r="I1693" s="54"/>
      <c r="J1693" s="55"/>
      <c r="K1693" s="55"/>
      <c r="L1693" s="55"/>
      <c r="M1693" s="55"/>
      <c r="N1693" s="55"/>
      <c r="O1693" s="83"/>
      <c r="P1693" s="83"/>
      <c r="Q1693" s="55"/>
      <c r="X1693" s="84" t="str">
        <f t="shared" si="41"/>
        <v>诊断-集群诊断_诊断报告_380</v>
      </c>
    </row>
    <row r="1694" spans="2:24" s="48" customFormat="1" ht="14.85" hidden="1" customHeight="1" x14ac:dyDescent="0.25">
      <c r="B1694" s="82" t="s">
        <v>3269</v>
      </c>
      <c r="C1694" s="8" t="s">
        <v>3614</v>
      </c>
      <c r="D1694" s="81" t="s">
        <v>3651</v>
      </c>
      <c r="E1694" s="52"/>
      <c r="G1694" s="81" t="s">
        <v>3652</v>
      </c>
      <c r="H1694" s="54"/>
      <c r="I1694" s="54"/>
      <c r="J1694" s="55"/>
      <c r="K1694" s="55"/>
      <c r="L1694" s="55"/>
      <c r="M1694" s="55"/>
      <c r="N1694" s="55"/>
      <c r="O1694" s="83"/>
      <c r="P1694" s="83"/>
      <c r="Q1694" s="55"/>
      <c r="X1694" s="84" t="str">
        <f t="shared" si="41"/>
        <v>诊断-集群诊断_诊断报告_380</v>
      </c>
    </row>
    <row r="1695" spans="2:24" s="48" customFormat="1" ht="14.85" hidden="1" customHeight="1" x14ac:dyDescent="0.25">
      <c r="B1695" s="82" t="s">
        <v>3269</v>
      </c>
      <c r="C1695" s="8" t="s">
        <v>3614</v>
      </c>
      <c r="D1695" s="81" t="s">
        <v>3653</v>
      </c>
      <c r="E1695" s="52"/>
      <c r="G1695" s="81" t="s">
        <v>3654</v>
      </c>
      <c r="H1695" s="54"/>
      <c r="I1695" s="54"/>
      <c r="J1695" s="55"/>
      <c r="K1695" s="55"/>
      <c r="L1695" s="55"/>
      <c r="M1695" s="55"/>
      <c r="N1695" s="55"/>
      <c r="O1695" s="83"/>
      <c r="P1695" s="83"/>
      <c r="Q1695" s="55"/>
      <c r="X1695" s="84" t="str">
        <f t="shared" si="41"/>
        <v>诊断-集群诊断_诊断报告_380</v>
      </c>
    </row>
    <row r="1696" spans="2:24" s="48" customFormat="1" ht="14.85" hidden="1" customHeight="1" x14ac:dyDescent="0.25">
      <c r="B1696" s="82" t="s">
        <v>3269</v>
      </c>
      <c r="C1696" s="8" t="s">
        <v>3614</v>
      </c>
      <c r="D1696" s="81" t="s">
        <v>3655</v>
      </c>
      <c r="E1696" s="52"/>
      <c r="G1696" s="81" t="s">
        <v>3656</v>
      </c>
      <c r="H1696" s="54"/>
      <c r="I1696" s="54"/>
      <c r="J1696" s="55"/>
      <c r="K1696" s="55"/>
      <c r="L1696" s="55"/>
      <c r="M1696" s="55"/>
      <c r="N1696" s="55"/>
      <c r="O1696" s="83"/>
      <c r="P1696" s="83"/>
      <c r="Q1696" s="55"/>
      <c r="X1696" s="84" t="str">
        <f t="shared" si="41"/>
        <v>诊断-集群诊断_诊断报告_380</v>
      </c>
    </row>
    <row r="1697" spans="2:24" s="48" customFormat="1" ht="14.85" hidden="1" customHeight="1" x14ac:dyDescent="0.25">
      <c r="B1697" s="82" t="s">
        <v>3269</v>
      </c>
      <c r="C1697" s="8" t="s">
        <v>3614</v>
      </c>
      <c r="D1697" s="81" t="s">
        <v>3657</v>
      </c>
      <c r="E1697" s="52"/>
      <c r="G1697" s="81" t="s">
        <v>3658</v>
      </c>
      <c r="H1697" s="54"/>
      <c r="I1697" s="54"/>
      <c r="J1697" s="55"/>
      <c r="K1697" s="55"/>
      <c r="L1697" s="55"/>
      <c r="M1697" s="55"/>
      <c r="N1697" s="55"/>
      <c r="O1697" s="83"/>
      <c r="P1697" s="83"/>
      <c r="Q1697" s="55"/>
      <c r="X1697" s="84" t="str">
        <f t="shared" si="41"/>
        <v>诊断-集群诊断_诊断报告_380</v>
      </c>
    </row>
    <row r="1698" spans="2:24" s="48" customFormat="1" ht="14.85" hidden="1" customHeight="1" x14ac:dyDescent="0.25">
      <c r="B1698" s="82" t="s">
        <v>3269</v>
      </c>
      <c r="C1698" s="8" t="s">
        <v>3614</v>
      </c>
      <c r="D1698" s="81" t="s">
        <v>3659</v>
      </c>
      <c r="E1698" s="52"/>
      <c r="G1698" s="81" t="s">
        <v>3660</v>
      </c>
      <c r="H1698" s="54"/>
      <c r="I1698" s="54"/>
      <c r="J1698" s="55"/>
      <c r="K1698" s="55"/>
      <c r="L1698" s="55"/>
      <c r="M1698" s="55"/>
      <c r="N1698" s="55"/>
      <c r="O1698" s="83"/>
      <c r="P1698" s="83"/>
      <c r="Q1698" s="55"/>
      <c r="X1698" s="84" t="str">
        <f t="shared" si="41"/>
        <v>诊断-集群诊断_诊断报告_380</v>
      </c>
    </row>
    <row r="1699" spans="2:24" s="48" customFormat="1" ht="14.85" hidden="1" customHeight="1" x14ac:dyDescent="0.25">
      <c r="B1699" s="82" t="s">
        <v>3269</v>
      </c>
      <c r="C1699" s="8" t="s">
        <v>3614</v>
      </c>
      <c r="D1699" s="81" t="s">
        <v>3661</v>
      </c>
      <c r="E1699" s="52"/>
      <c r="G1699" s="81" t="s">
        <v>3662</v>
      </c>
      <c r="H1699" s="54"/>
      <c r="I1699" s="54"/>
      <c r="J1699" s="55"/>
      <c r="K1699" s="55"/>
      <c r="L1699" s="55"/>
      <c r="M1699" s="55"/>
      <c r="N1699" s="55"/>
      <c r="O1699" s="83"/>
      <c r="P1699" s="83"/>
      <c r="Q1699" s="55"/>
      <c r="X1699" s="84" t="str">
        <f t="shared" si="41"/>
        <v>诊断-集群诊断_诊断报告_380</v>
      </c>
    </row>
    <row r="1700" spans="2:24" s="48" customFormat="1" ht="14.85" hidden="1" customHeight="1" x14ac:dyDescent="0.25">
      <c r="B1700" s="82" t="s">
        <v>3269</v>
      </c>
      <c r="C1700" s="8" t="s">
        <v>3614</v>
      </c>
      <c r="D1700" s="81" t="s">
        <v>3663</v>
      </c>
      <c r="E1700" s="52"/>
      <c r="G1700" s="81" t="s">
        <v>3664</v>
      </c>
      <c r="H1700" s="54"/>
      <c r="I1700" s="54"/>
      <c r="J1700" s="55"/>
      <c r="K1700" s="55"/>
      <c r="L1700" s="55"/>
      <c r="M1700" s="55"/>
      <c r="N1700" s="55"/>
      <c r="O1700" s="83"/>
      <c r="P1700" s="83"/>
      <c r="Q1700" s="55"/>
      <c r="X1700" s="84" t="str">
        <f t="shared" si="41"/>
        <v>诊断-集群诊断_诊断报告_380</v>
      </c>
    </row>
    <row r="1701" spans="2:24" s="48" customFormat="1" ht="14.85" hidden="1" customHeight="1" x14ac:dyDescent="0.25">
      <c r="B1701" s="82" t="s">
        <v>3269</v>
      </c>
      <c r="C1701" s="8" t="s">
        <v>3614</v>
      </c>
      <c r="D1701" s="81" t="s">
        <v>3665</v>
      </c>
      <c r="E1701" s="52"/>
      <c r="G1701" s="81" t="s">
        <v>3666</v>
      </c>
      <c r="H1701" s="54"/>
      <c r="I1701" s="54"/>
      <c r="J1701" s="55"/>
      <c r="K1701" s="55"/>
      <c r="L1701" s="55"/>
      <c r="M1701" s="55"/>
      <c r="N1701" s="55"/>
      <c r="O1701" s="83"/>
      <c r="P1701" s="83"/>
      <c r="Q1701" s="55"/>
      <c r="X1701" s="84" t="str">
        <f t="shared" si="41"/>
        <v>诊断-集群诊断_诊断报告_380</v>
      </c>
    </row>
    <row r="1702" spans="2:24" s="48" customFormat="1" ht="14.85" hidden="1" customHeight="1" x14ac:dyDescent="0.25">
      <c r="B1702" s="82" t="s">
        <v>3269</v>
      </c>
      <c r="C1702" s="8" t="s">
        <v>3614</v>
      </c>
      <c r="D1702" s="81" t="s">
        <v>3667</v>
      </c>
      <c r="E1702" s="52"/>
      <c r="G1702" s="81" t="s">
        <v>3668</v>
      </c>
      <c r="H1702" s="54"/>
      <c r="I1702" s="54"/>
      <c r="J1702" s="55"/>
      <c r="K1702" s="55"/>
      <c r="L1702" s="55"/>
      <c r="M1702" s="55"/>
      <c r="N1702" s="55"/>
      <c r="O1702" s="83"/>
      <c r="P1702" s="83"/>
      <c r="Q1702" s="55"/>
      <c r="X1702" s="84" t="str">
        <f t="shared" si="41"/>
        <v>诊断-集群诊断_诊断报告_380</v>
      </c>
    </row>
    <row r="1703" spans="2:24" s="48" customFormat="1" ht="14.85" hidden="1" customHeight="1" x14ac:dyDescent="0.25">
      <c r="B1703" s="82" t="s">
        <v>3269</v>
      </c>
      <c r="C1703" s="8" t="s">
        <v>3614</v>
      </c>
      <c r="D1703" s="81" t="s">
        <v>3669</v>
      </c>
      <c r="E1703" s="52"/>
      <c r="G1703" s="81" t="s">
        <v>3670</v>
      </c>
      <c r="H1703" s="54"/>
      <c r="I1703" s="54"/>
      <c r="J1703" s="55"/>
      <c r="K1703" s="55"/>
      <c r="L1703" s="55"/>
      <c r="M1703" s="55"/>
      <c r="N1703" s="55"/>
      <c r="O1703" s="83"/>
      <c r="P1703" s="83"/>
      <c r="Q1703" s="55"/>
      <c r="X1703" s="84" t="str">
        <f t="shared" si="41"/>
        <v>诊断-集群诊断_诊断报告_380</v>
      </c>
    </row>
    <row r="1704" spans="2:24" s="48" customFormat="1" ht="14.85" hidden="1" customHeight="1" x14ac:dyDescent="0.25">
      <c r="B1704" s="82" t="s">
        <v>3269</v>
      </c>
      <c r="C1704" s="8" t="s">
        <v>3614</v>
      </c>
      <c r="D1704" s="81" t="s">
        <v>3671</v>
      </c>
      <c r="E1704" s="52"/>
      <c r="G1704" s="81" t="s">
        <v>3672</v>
      </c>
      <c r="H1704" s="54"/>
      <c r="I1704" s="54"/>
      <c r="J1704" s="55"/>
      <c r="K1704" s="55"/>
      <c r="L1704" s="55"/>
      <c r="M1704" s="55"/>
      <c r="N1704" s="55"/>
      <c r="O1704" s="83"/>
      <c r="P1704" s="83"/>
      <c r="Q1704" s="55"/>
      <c r="X1704" s="84" t="str">
        <f t="shared" si="41"/>
        <v>诊断-集群诊断_诊断报告_380</v>
      </c>
    </row>
    <row r="1705" spans="2:24" s="48" customFormat="1" ht="14.85" hidden="1" customHeight="1" x14ac:dyDescent="0.25">
      <c r="B1705" s="82" t="s">
        <v>3269</v>
      </c>
      <c r="C1705" s="8" t="s">
        <v>3614</v>
      </c>
      <c r="D1705" s="81" t="s">
        <v>3673</v>
      </c>
      <c r="E1705" s="52"/>
      <c r="G1705" s="81" t="s">
        <v>3674</v>
      </c>
      <c r="H1705" s="54"/>
      <c r="I1705" s="54"/>
      <c r="J1705" s="55"/>
      <c r="K1705" s="55"/>
      <c r="L1705" s="55"/>
      <c r="M1705" s="55"/>
      <c r="N1705" s="55"/>
      <c r="O1705" s="83"/>
      <c r="P1705" s="83"/>
      <c r="Q1705" s="55"/>
      <c r="X1705" s="84" t="str">
        <f t="shared" si="41"/>
        <v>诊断-集群诊断_诊断报告_380</v>
      </c>
    </row>
    <row r="1706" spans="2:24" s="48" customFormat="1" ht="14.85" hidden="1" customHeight="1" x14ac:dyDescent="0.25">
      <c r="B1706" s="82" t="s">
        <v>3269</v>
      </c>
      <c r="C1706" s="8" t="s">
        <v>3614</v>
      </c>
      <c r="D1706" s="81" t="s">
        <v>3675</v>
      </c>
      <c r="E1706" s="52"/>
      <c r="G1706" s="81" t="s">
        <v>3676</v>
      </c>
      <c r="H1706" s="54"/>
      <c r="I1706" s="54"/>
      <c r="J1706" s="55"/>
      <c r="K1706" s="55"/>
      <c r="L1706" s="55"/>
      <c r="M1706" s="55"/>
      <c r="N1706" s="55"/>
      <c r="O1706" s="83"/>
      <c r="P1706" s="83"/>
      <c r="Q1706" s="55"/>
      <c r="X1706" s="84" t="str">
        <f t="shared" si="41"/>
        <v>诊断-集群诊断_诊断报告_380</v>
      </c>
    </row>
    <row r="1707" spans="2:24" s="48" customFormat="1" ht="14.85" hidden="1" customHeight="1" x14ac:dyDescent="0.25">
      <c r="B1707" s="82" t="s">
        <v>3269</v>
      </c>
      <c r="C1707" s="8" t="s">
        <v>3614</v>
      </c>
      <c r="D1707" s="81" t="s">
        <v>3677</v>
      </c>
      <c r="E1707" s="52"/>
      <c r="G1707" s="81" t="s">
        <v>3678</v>
      </c>
      <c r="H1707" s="54"/>
      <c r="I1707" s="54"/>
      <c r="J1707" s="55"/>
      <c r="K1707" s="55"/>
      <c r="L1707" s="55"/>
      <c r="M1707" s="55"/>
      <c r="N1707" s="55"/>
      <c r="O1707" s="83"/>
      <c r="P1707" s="83"/>
      <c r="Q1707" s="55"/>
      <c r="X1707" s="84" t="str">
        <f t="shared" si="41"/>
        <v>诊断-集群诊断_诊断报告_380</v>
      </c>
    </row>
    <row r="1708" spans="2:24" s="48" customFormat="1" ht="14.85" hidden="1" customHeight="1" x14ac:dyDescent="0.25">
      <c r="B1708" s="82" t="s">
        <v>3269</v>
      </c>
      <c r="C1708" s="8" t="s">
        <v>3614</v>
      </c>
      <c r="D1708" s="81" t="s">
        <v>3679</v>
      </c>
      <c r="E1708" s="52"/>
      <c r="G1708" s="81" t="s">
        <v>3680</v>
      </c>
      <c r="H1708" s="54"/>
      <c r="I1708" s="54"/>
      <c r="J1708" s="55"/>
      <c r="K1708" s="55"/>
      <c r="L1708" s="55"/>
      <c r="M1708" s="55"/>
      <c r="N1708" s="55"/>
      <c r="O1708" s="83"/>
      <c r="P1708" s="83"/>
      <c r="Q1708" s="55"/>
      <c r="X1708" s="84" t="str">
        <f t="shared" ref="X1708:X1771" si="42">B1708&amp;"_"&amp;C1708&amp;"_"&amp;COUNTIFS(B:B,B:B,C:C,C:C)</f>
        <v>诊断-集群诊断_诊断报告_380</v>
      </c>
    </row>
    <row r="1709" spans="2:24" s="48" customFormat="1" ht="14.85" hidden="1" customHeight="1" x14ac:dyDescent="0.25">
      <c r="B1709" s="82" t="s">
        <v>3269</v>
      </c>
      <c r="C1709" s="8" t="s">
        <v>3614</v>
      </c>
      <c r="D1709" s="81" t="s">
        <v>3681</v>
      </c>
      <c r="E1709" s="52"/>
      <c r="G1709" s="81" t="s">
        <v>3682</v>
      </c>
      <c r="H1709" s="54"/>
      <c r="I1709" s="54"/>
      <c r="J1709" s="55"/>
      <c r="K1709" s="55"/>
      <c r="L1709" s="55"/>
      <c r="M1709" s="55"/>
      <c r="N1709" s="55"/>
      <c r="O1709" s="83"/>
      <c r="P1709" s="83"/>
      <c r="Q1709" s="55"/>
      <c r="X1709" s="84" t="str">
        <f t="shared" si="42"/>
        <v>诊断-集群诊断_诊断报告_380</v>
      </c>
    </row>
    <row r="1710" spans="2:24" s="48" customFormat="1" ht="14.85" hidden="1" customHeight="1" x14ac:dyDescent="0.25">
      <c r="B1710" s="82" t="s">
        <v>3269</v>
      </c>
      <c r="C1710" s="8" t="s">
        <v>3614</v>
      </c>
      <c r="D1710" s="81" t="s">
        <v>3683</v>
      </c>
      <c r="E1710" s="52"/>
      <c r="G1710" s="81" t="s">
        <v>3684</v>
      </c>
      <c r="H1710" s="54"/>
      <c r="I1710" s="54"/>
      <c r="J1710" s="55"/>
      <c r="K1710" s="55"/>
      <c r="L1710" s="55"/>
      <c r="M1710" s="55"/>
      <c r="N1710" s="55"/>
      <c r="O1710" s="83"/>
      <c r="P1710" s="83"/>
      <c r="Q1710" s="55"/>
      <c r="X1710" s="84" t="str">
        <f t="shared" si="42"/>
        <v>诊断-集群诊断_诊断报告_380</v>
      </c>
    </row>
    <row r="1711" spans="2:24" s="48" customFormat="1" ht="14.85" hidden="1" customHeight="1" x14ac:dyDescent="0.25">
      <c r="B1711" s="82" t="s">
        <v>3269</v>
      </c>
      <c r="C1711" s="8" t="s">
        <v>3614</v>
      </c>
      <c r="D1711" s="81" t="s">
        <v>3685</v>
      </c>
      <c r="E1711" s="52"/>
      <c r="G1711" s="81" t="s">
        <v>3686</v>
      </c>
      <c r="H1711" s="54"/>
      <c r="I1711" s="54"/>
      <c r="J1711" s="55"/>
      <c r="K1711" s="55"/>
      <c r="L1711" s="55"/>
      <c r="M1711" s="55"/>
      <c r="N1711" s="55"/>
      <c r="O1711" s="83"/>
      <c r="P1711" s="83"/>
      <c r="Q1711" s="55"/>
      <c r="X1711" s="84" t="str">
        <f t="shared" si="42"/>
        <v>诊断-集群诊断_诊断报告_380</v>
      </c>
    </row>
    <row r="1712" spans="2:24" s="48" customFormat="1" ht="14.85" hidden="1" customHeight="1" x14ac:dyDescent="0.25">
      <c r="B1712" s="82" t="s">
        <v>3269</v>
      </c>
      <c r="C1712" s="8" t="s">
        <v>3614</v>
      </c>
      <c r="D1712" s="81" t="s">
        <v>3687</v>
      </c>
      <c r="E1712" s="52"/>
      <c r="G1712" s="81" t="s">
        <v>3688</v>
      </c>
      <c r="H1712" s="54"/>
      <c r="I1712" s="54"/>
      <c r="J1712" s="55"/>
      <c r="K1712" s="55"/>
      <c r="L1712" s="55"/>
      <c r="M1712" s="55"/>
      <c r="N1712" s="55"/>
      <c r="O1712" s="83"/>
      <c r="P1712" s="83"/>
      <c r="Q1712" s="55"/>
      <c r="X1712" s="84" t="str">
        <f t="shared" si="42"/>
        <v>诊断-集群诊断_诊断报告_380</v>
      </c>
    </row>
    <row r="1713" spans="2:24" s="48" customFormat="1" ht="14.85" hidden="1" customHeight="1" x14ac:dyDescent="0.25">
      <c r="B1713" s="82" t="s">
        <v>3269</v>
      </c>
      <c r="C1713" s="8" t="s">
        <v>3614</v>
      </c>
      <c r="D1713" s="81" t="s">
        <v>3689</v>
      </c>
      <c r="E1713" s="52"/>
      <c r="G1713" s="81" t="s">
        <v>3690</v>
      </c>
      <c r="H1713" s="54"/>
      <c r="I1713" s="54"/>
      <c r="J1713" s="55"/>
      <c r="K1713" s="55"/>
      <c r="L1713" s="55"/>
      <c r="M1713" s="55"/>
      <c r="N1713" s="55"/>
      <c r="O1713" s="83"/>
      <c r="P1713" s="83"/>
      <c r="Q1713" s="55"/>
      <c r="X1713" s="84" t="str">
        <f t="shared" si="42"/>
        <v>诊断-集群诊断_诊断报告_380</v>
      </c>
    </row>
    <row r="1714" spans="2:24" s="48" customFormat="1" ht="14.85" hidden="1" customHeight="1" x14ac:dyDescent="0.25">
      <c r="B1714" s="82" t="s">
        <v>3269</v>
      </c>
      <c r="C1714" s="8" t="s">
        <v>3614</v>
      </c>
      <c r="D1714" s="81" t="s">
        <v>3691</v>
      </c>
      <c r="E1714" s="52"/>
      <c r="G1714" s="81" t="s">
        <v>3692</v>
      </c>
      <c r="H1714" s="54"/>
      <c r="I1714" s="54"/>
      <c r="J1714" s="55"/>
      <c r="K1714" s="55"/>
      <c r="L1714" s="55"/>
      <c r="M1714" s="55"/>
      <c r="N1714" s="55"/>
      <c r="O1714" s="83"/>
      <c r="P1714" s="83"/>
      <c r="Q1714" s="55"/>
      <c r="X1714" s="84" t="str">
        <f t="shared" si="42"/>
        <v>诊断-集群诊断_诊断报告_380</v>
      </c>
    </row>
    <row r="1715" spans="2:24" s="48" customFormat="1" ht="14.85" hidden="1" customHeight="1" x14ac:dyDescent="0.25">
      <c r="B1715" s="82" t="s">
        <v>3269</v>
      </c>
      <c r="C1715" s="8" t="s">
        <v>3614</v>
      </c>
      <c r="D1715" s="81" t="s">
        <v>3693</v>
      </c>
      <c r="E1715" s="52"/>
      <c r="G1715" s="81" t="s">
        <v>3694</v>
      </c>
      <c r="H1715" s="54"/>
      <c r="I1715" s="54"/>
      <c r="J1715" s="55"/>
      <c r="K1715" s="55"/>
      <c r="L1715" s="55"/>
      <c r="M1715" s="55"/>
      <c r="N1715" s="55"/>
      <c r="O1715" s="83"/>
      <c r="P1715" s="83"/>
      <c r="Q1715" s="55"/>
      <c r="X1715" s="84" t="str">
        <f t="shared" si="42"/>
        <v>诊断-集群诊断_诊断报告_380</v>
      </c>
    </row>
    <row r="1716" spans="2:24" s="48" customFormat="1" ht="14.85" hidden="1" customHeight="1" x14ac:dyDescent="0.25">
      <c r="B1716" s="82" t="s">
        <v>3269</v>
      </c>
      <c r="C1716" s="8" t="s">
        <v>3614</v>
      </c>
      <c r="D1716" s="81" t="s">
        <v>3695</v>
      </c>
      <c r="E1716" s="52"/>
      <c r="G1716" s="81" t="s">
        <v>3696</v>
      </c>
      <c r="H1716" s="54"/>
      <c r="I1716" s="54"/>
      <c r="J1716" s="55"/>
      <c r="K1716" s="55"/>
      <c r="L1716" s="55"/>
      <c r="M1716" s="55"/>
      <c r="N1716" s="55"/>
      <c r="O1716" s="83"/>
      <c r="P1716" s="83"/>
      <c r="Q1716" s="55"/>
      <c r="X1716" s="84" t="str">
        <f t="shared" si="42"/>
        <v>诊断-集群诊断_诊断报告_380</v>
      </c>
    </row>
    <row r="1717" spans="2:24" s="48" customFormat="1" ht="14.85" hidden="1" customHeight="1" x14ac:dyDescent="0.25">
      <c r="B1717" s="82" t="s">
        <v>3269</v>
      </c>
      <c r="C1717" s="8" t="s">
        <v>3614</v>
      </c>
      <c r="D1717" s="81" t="s">
        <v>3697</v>
      </c>
      <c r="E1717" s="52"/>
      <c r="G1717" s="81" t="s">
        <v>3698</v>
      </c>
      <c r="H1717" s="54"/>
      <c r="I1717" s="54"/>
      <c r="J1717" s="55"/>
      <c r="K1717" s="55"/>
      <c r="L1717" s="55"/>
      <c r="M1717" s="55"/>
      <c r="N1717" s="55"/>
      <c r="O1717" s="83"/>
      <c r="P1717" s="83"/>
      <c r="Q1717" s="55"/>
      <c r="X1717" s="84" t="str">
        <f t="shared" si="42"/>
        <v>诊断-集群诊断_诊断报告_380</v>
      </c>
    </row>
    <row r="1718" spans="2:24" s="48" customFormat="1" ht="14.85" hidden="1" customHeight="1" x14ac:dyDescent="0.25">
      <c r="B1718" s="82" t="s">
        <v>3269</v>
      </c>
      <c r="C1718" s="8" t="s">
        <v>3614</v>
      </c>
      <c r="D1718" s="81" t="s">
        <v>3699</v>
      </c>
      <c r="E1718" s="52"/>
      <c r="G1718" s="81" t="s">
        <v>3700</v>
      </c>
      <c r="H1718" s="54"/>
      <c r="I1718" s="54"/>
      <c r="J1718" s="55"/>
      <c r="K1718" s="55"/>
      <c r="L1718" s="55"/>
      <c r="M1718" s="55"/>
      <c r="N1718" s="55"/>
      <c r="O1718" s="83"/>
      <c r="P1718" s="83"/>
      <c r="Q1718" s="55"/>
      <c r="X1718" s="84" t="str">
        <f t="shared" si="42"/>
        <v>诊断-集群诊断_诊断报告_380</v>
      </c>
    </row>
    <row r="1719" spans="2:24" s="48" customFormat="1" ht="14.85" hidden="1" customHeight="1" x14ac:dyDescent="0.25">
      <c r="B1719" s="82" t="s">
        <v>3269</v>
      </c>
      <c r="C1719" s="8" t="s">
        <v>3614</v>
      </c>
      <c r="D1719" s="81" t="s">
        <v>3701</v>
      </c>
      <c r="E1719" s="52"/>
      <c r="G1719" s="81" t="s">
        <v>3702</v>
      </c>
      <c r="H1719" s="54"/>
      <c r="I1719" s="54"/>
      <c r="J1719" s="55"/>
      <c r="K1719" s="55"/>
      <c r="L1719" s="55"/>
      <c r="M1719" s="55"/>
      <c r="N1719" s="55"/>
      <c r="O1719" s="83"/>
      <c r="P1719" s="83"/>
      <c r="Q1719" s="55"/>
      <c r="X1719" s="84" t="str">
        <f t="shared" si="42"/>
        <v>诊断-集群诊断_诊断报告_380</v>
      </c>
    </row>
    <row r="1720" spans="2:24" s="48" customFormat="1" ht="14.85" hidden="1" customHeight="1" x14ac:dyDescent="0.25">
      <c r="B1720" s="82" t="s">
        <v>3269</v>
      </c>
      <c r="C1720" s="8" t="s">
        <v>3614</v>
      </c>
      <c r="D1720" s="81" t="s">
        <v>3703</v>
      </c>
      <c r="E1720" s="52"/>
      <c r="G1720" s="81" t="s">
        <v>3704</v>
      </c>
      <c r="H1720" s="54"/>
      <c r="I1720" s="54"/>
      <c r="J1720" s="55"/>
      <c r="K1720" s="55"/>
      <c r="L1720" s="55"/>
      <c r="M1720" s="55"/>
      <c r="N1720" s="55"/>
      <c r="O1720" s="83"/>
      <c r="P1720" s="83"/>
      <c r="Q1720" s="55"/>
      <c r="X1720" s="84" t="str">
        <f t="shared" si="42"/>
        <v>诊断-集群诊断_诊断报告_380</v>
      </c>
    </row>
    <row r="1721" spans="2:24" s="48" customFormat="1" ht="14.85" hidden="1" customHeight="1" x14ac:dyDescent="0.25">
      <c r="B1721" s="82" t="s">
        <v>3269</v>
      </c>
      <c r="C1721" s="8" t="s">
        <v>3614</v>
      </c>
      <c r="D1721" s="81" t="s">
        <v>3705</v>
      </c>
      <c r="E1721" s="52"/>
      <c r="G1721" s="81" t="s">
        <v>3706</v>
      </c>
      <c r="H1721" s="54"/>
      <c r="I1721" s="54"/>
      <c r="J1721" s="55"/>
      <c r="K1721" s="55"/>
      <c r="L1721" s="55"/>
      <c r="M1721" s="55"/>
      <c r="N1721" s="55"/>
      <c r="O1721" s="83"/>
      <c r="P1721" s="83"/>
      <c r="Q1721" s="55"/>
      <c r="X1721" s="84" t="str">
        <f t="shared" si="42"/>
        <v>诊断-集群诊断_诊断报告_380</v>
      </c>
    </row>
    <row r="1722" spans="2:24" s="48" customFormat="1" ht="14.85" hidden="1" customHeight="1" x14ac:dyDescent="0.25">
      <c r="B1722" s="82" t="s">
        <v>3269</v>
      </c>
      <c r="C1722" s="8" t="s">
        <v>3614</v>
      </c>
      <c r="D1722" s="81" t="s">
        <v>3707</v>
      </c>
      <c r="E1722" s="52"/>
      <c r="G1722" s="81" t="s">
        <v>3708</v>
      </c>
      <c r="H1722" s="54"/>
      <c r="I1722" s="54"/>
      <c r="J1722" s="55"/>
      <c r="K1722" s="55"/>
      <c r="L1722" s="55"/>
      <c r="M1722" s="55"/>
      <c r="N1722" s="55"/>
      <c r="O1722" s="83"/>
      <c r="P1722" s="83"/>
      <c r="Q1722" s="55"/>
      <c r="X1722" s="84" t="str">
        <f t="shared" si="42"/>
        <v>诊断-集群诊断_诊断报告_380</v>
      </c>
    </row>
    <row r="1723" spans="2:24" s="48" customFormat="1" ht="14.85" hidden="1" customHeight="1" x14ac:dyDescent="0.25">
      <c r="B1723" s="82" t="s">
        <v>3269</v>
      </c>
      <c r="C1723" s="8" t="s">
        <v>3614</v>
      </c>
      <c r="D1723" s="81" t="s">
        <v>3709</v>
      </c>
      <c r="E1723" s="52"/>
      <c r="G1723" s="81" t="s">
        <v>3710</v>
      </c>
      <c r="H1723" s="54"/>
      <c r="I1723" s="54"/>
      <c r="J1723" s="55"/>
      <c r="K1723" s="55"/>
      <c r="L1723" s="55"/>
      <c r="M1723" s="55"/>
      <c r="N1723" s="55"/>
      <c r="O1723" s="83"/>
      <c r="P1723" s="83"/>
      <c r="Q1723" s="55"/>
      <c r="X1723" s="84" t="str">
        <f t="shared" si="42"/>
        <v>诊断-集群诊断_诊断报告_380</v>
      </c>
    </row>
    <row r="1724" spans="2:24" s="48" customFormat="1" ht="14.85" hidden="1" customHeight="1" x14ac:dyDescent="0.25">
      <c r="B1724" s="82" t="s">
        <v>3269</v>
      </c>
      <c r="C1724" s="8" t="s">
        <v>3614</v>
      </c>
      <c r="D1724" s="81" t="s">
        <v>3711</v>
      </c>
      <c r="E1724" s="52"/>
      <c r="G1724" s="81" t="s">
        <v>3712</v>
      </c>
      <c r="H1724" s="54"/>
      <c r="I1724" s="54"/>
      <c r="J1724" s="55"/>
      <c r="K1724" s="55"/>
      <c r="L1724" s="55"/>
      <c r="M1724" s="55"/>
      <c r="N1724" s="55"/>
      <c r="O1724" s="83"/>
      <c r="P1724" s="83"/>
      <c r="Q1724" s="55"/>
      <c r="X1724" s="84" t="str">
        <f t="shared" si="42"/>
        <v>诊断-集群诊断_诊断报告_380</v>
      </c>
    </row>
    <row r="1725" spans="2:24" s="48" customFormat="1" ht="14.85" hidden="1" customHeight="1" x14ac:dyDescent="0.25">
      <c r="B1725" s="82" t="s">
        <v>3269</v>
      </c>
      <c r="C1725" s="8" t="s">
        <v>3614</v>
      </c>
      <c r="D1725" s="81" t="s">
        <v>3713</v>
      </c>
      <c r="E1725" s="52"/>
      <c r="G1725" s="81" t="s">
        <v>3714</v>
      </c>
      <c r="H1725" s="54"/>
      <c r="I1725" s="54"/>
      <c r="J1725" s="55"/>
      <c r="K1725" s="55"/>
      <c r="L1725" s="55"/>
      <c r="M1725" s="55"/>
      <c r="N1725" s="55"/>
      <c r="O1725" s="83"/>
      <c r="P1725" s="83"/>
      <c r="Q1725" s="55"/>
      <c r="X1725" s="84" t="str">
        <f t="shared" si="42"/>
        <v>诊断-集群诊断_诊断报告_380</v>
      </c>
    </row>
    <row r="1726" spans="2:24" s="48" customFormat="1" ht="14.85" hidden="1" customHeight="1" x14ac:dyDescent="0.25">
      <c r="B1726" s="82" t="s">
        <v>3269</v>
      </c>
      <c r="C1726" s="8" t="s">
        <v>3614</v>
      </c>
      <c r="D1726" s="81" t="s">
        <v>3715</v>
      </c>
      <c r="E1726" s="52"/>
      <c r="G1726" s="81" t="s">
        <v>3716</v>
      </c>
      <c r="H1726" s="54"/>
      <c r="I1726" s="54"/>
      <c r="J1726" s="55"/>
      <c r="K1726" s="55"/>
      <c r="L1726" s="55"/>
      <c r="M1726" s="55"/>
      <c r="N1726" s="55"/>
      <c r="O1726" s="83"/>
      <c r="P1726" s="83"/>
      <c r="Q1726" s="55"/>
      <c r="X1726" s="84" t="str">
        <f t="shared" si="42"/>
        <v>诊断-集群诊断_诊断报告_380</v>
      </c>
    </row>
    <row r="1727" spans="2:24" s="48" customFormat="1" ht="14.85" hidden="1" customHeight="1" x14ac:dyDescent="0.25">
      <c r="B1727" s="82" t="s">
        <v>3269</v>
      </c>
      <c r="C1727" s="8" t="s">
        <v>3614</v>
      </c>
      <c r="D1727" s="81" t="s">
        <v>3717</v>
      </c>
      <c r="E1727" s="52"/>
      <c r="G1727" s="81" t="s">
        <v>3718</v>
      </c>
      <c r="H1727" s="54"/>
      <c r="I1727" s="54"/>
      <c r="J1727" s="55"/>
      <c r="K1727" s="55"/>
      <c r="L1727" s="55"/>
      <c r="M1727" s="55"/>
      <c r="N1727" s="55"/>
      <c r="O1727" s="83"/>
      <c r="P1727" s="83"/>
      <c r="Q1727" s="55"/>
      <c r="X1727" s="84" t="str">
        <f t="shared" si="42"/>
        <v>诊断-集群诊断_诊断报告_380</v>
      </c>
    </row>
    <row r="1728" spans="2:24" s="48" customFormat="1" ht="14.85" hidden="1" customHeight="1" x14ac:dyDescent="0.25">
      <c r="B1728" s="82" t="s">
        <v>3269</v>
      </c>
      <c r="C1728" s="8" t="s">
        <v>3614</v>
      </c>
      <c r="D1728" s="81" t="s">
        <v>3719</v>
      </c>
      <c r="E1728" s="52"/>
      <c r="G1728" s="81" t="s">
        <v>3720</v>
      </c>
      <c r="H1728" s="54"/>
      <c r="I1728" s="54"/>
      <c r="J1728" s="55"/>
      <c r="K1728" s="55"/>
      <c r="L1728" s="55"/>
      <c r="M1728" s="55"/>
      <c r="N1728" s="55"/>
      <c r="O1728" s="83"/>
      <c r="P1728" s="83"/>
      <c r="Q1728" s="55"/>
      <c r="X1728" s="84" t="str">
        <f t="shared" si="42"/>
        <v>诊断-集群诊断_诊断报告_380</v>
      </c>
    </row>
    <row r="1729" spans="2:24" s="48" customFormat="1" ht="14.85" hidden="1" customHeight="1" x14ac:dyDescent="0.25">
      <c r="B1729" s="82" t="s">
        <v>3269</v>
      </c>
      <c r="C1729" s="8" t="s">
        <v>3614</v>
      </c>
      <c r="D1729" s="81" t="s">
        <v>3721</v>
      </c>
      <c r="E1729" s="52"/>
      <c r="G1729" s="81" t="s">
        <v>3722</v>
      </c>
      <c r="H1729" s="54"/>
      <c r="I1729" s="54"/>
      <c r="J1729" s="55"/>
      <c r="K1729" s="55"/>
      <c r="L1729" s="55"/>
      <c r="M1729" s="55"/>
      <c r="N1729" s="55"/>
      <c r="O1729" s="83"/>
      <c r="P1729" s="83"/>
      <c r="Q1729" s="55"/>
      <c r="X1729" s="84" t="str">
        <f t="shared" si="42"/>
        <v>诊断-集群诊断_诊断报告_380</v>
      </c>
    </row>
    <row r="1730" spans="2:24" s="48" customFormat="1" ht="14.85" hidden="1" customHeight="1" x14ac:dyDescent="0.25">
      <c r="B1730" s="82" t="s">
        <v>3269</v>
      </c>
      <c r="C1730" s="8" t="s">
        <v>3614</v>
      </c>
      <c r="D1730" s="81" t="s">
        <v>3723</v>
      </c>
      <c r="E1730" s="52"/>
      <c r="G1730" s="81" t="s">
        <v>3724</v>
      </c>
      <c r="H1730" s="54"/>
      <c r="I1730" s="54"/>
      <c r="J1730" s="55"/>
      <c r="K1730" s="55"/>
      <c r="L1730" s="55"/>
      <c r="M1730" s="55"/>
      <c r="N1730" s="55"/>
      <c r="O1730" s="83"/>
      <c r="P1730" s="83"/>
      <c r="Q1730" s="55"/>
      <c r="X1730" s="84" t="str">
        <f t="shared" si="42"/>
        <v>诊断-集群诊断_诊断报告_380</v>
      </c>
    </row>
    <row r="1731" spans="2:24" s="48" customFormat="1" ht="14.85" hidden="1" customHeight="1" x14ac:dyDescent="0.25">
      <c r="B1731" s="82" t="s">
        <v>3269</v>
      </c>
      <c r="C1731" s="8" t="s">
        <v>3614</v>
      </c>
      <c r="D1731" s="81" t="s">
        <v>3725</v>
      </c>
      <c r="E1731" s="52"/>
      <c r="G1731" s="81" t="s">
        <v>3726</v>
      </c>
      <c r="H1731" s="54"/>
      <c r="I1731" s="54"/>
      <c r="J1731" s="55"/>
      <c r="K1731" s="55"/>
      <c r="L1731" s="55"/>
      <c r="M1731" s="55"/>
      <c r="N1731" s="55"/>
      <c r="O1731" s="83"/>
      <c r="P1731" s="83"/>
      <c r="Q1731" s="55"/>
      <c r="X1731" s="84" t="str">
        <f t="shared" si="42"/>
        <v>诊断-集群诊断_诊断报告_380</v>
      </c>
    </row>
    <row r="1732" spans="2:24" s="48" customFormat="1" ht="14.85" hidden="1" customHeight="1" x14ac:dyDescent="0.25">
      <c r="B1732" s="82" t="s">
        <v>3269</v>
      </c>
      <c r="C1732" s="8" t="s">
        <v>3614</v>
      </c>
      <c r="D1732" s="81" t="s">
        <v>3727</v>
      </c>
      <c r="E1732" s="52"/>
      <c r="G1732" s="81" t="s">
        <v>3728</v>
      </c>
      <c r="H1732" s="54"/>
      <c r="I1732" s="54"/>
      <c r="J1732" s="55"/>
      <c r="K1732" s="55"/>
      <c r="L1732" s="55"/>
      <c r="M1732" s="55"/>
      <c r="N1732" s="55"/>
      <c r="O1732" s="83"/>
      <c r="P1732" s="83"/>
      <c r="Q1732" s="55"/>
      <c r="X1732" s="84" t="str">
        <f t="shared" si="42"/>
        <v>诊断-集群诊断_诊断报告_380</v>
      </c>
    </row>
    <row r="1733" spans="2:24" s="48" customFormat="1" ht="14.85" hidden="1" customHeight="1" x14ac:dyDescent="0.25">
      <c r="B1733" s="82" t="s">
        <v>3269</v>
      </c>
      <c r="C1733" s="8" t="s">
        <v>3614</v>
      </c>
      <c r="D1733" s="81" t="s">
        <v>3729</v>
      </c>
      <c r="E1733" s="52"/>
      <c r="G1733" s="81" t="s">
        <v>3730</v>
      </c>
      <c r="H1733" s="54"/>
      <c r="I1733" s="54"/>
      <c r="J1733" s="55"/>
      <c r="K1733" s="55"/>
      <c r="L1733" s="55"/>
      <c r="M1733" s="55"/>
      <c r="N1733" s="55"/>
      <c r="O1733" s="83"/>
      <c r="P1733" s="83"/>
      <c r="Q1733" s="55"/>
      <c r="X1733" s="84" t="str">
        <f t="shared" si="42"/>
        <v>诊断-集群诊断_诊断报告_380</v>
      </c>
    </row>
    <row r="1734" spans="2:24" s="48" customFormat="1" ht="14.85" hidden="1" customHeight="1" x14ac:dyDescent="0.25">
      <c r="B1734" s="82" t="s">
        <v>3269</v>
      </c>
      <c r="C1734" s="8" t="s">
        <v>3614</v>
      </c>
      <c r="D1734" s="81" t="s">
        <v>3731</v>
      </c>
      <c r="E1734" s="52"/>
      <c r="G1734" s="81" t="s">
        <v>3732</v>
      </c>
      <c r="H1734" s="54"/>
      <c r="I1734" s="54"/>
      <c r="J1734" s="55"/>
      <c r="K1734" s="55"/>
      <c r="L1734" s="55"/>
      <c r="M1734" s="55"/>
      <c r="N1734" s="55"/>
      <c r="O1734" s="83"/>
      <c r="P1734" s="83"/>
      <c r="Q1734" s="55"/>
      <c r="X1734" s="84" t="str">
        <f t="shared" si="42"/>
        <v>诊断-集群诊断_诊断报告_380</v>
      </c>
    </row>
    <row r="1735" spans="2:24" s="48" customFormat="1" ht="14.85" hidden="1" customHeight="1" x14ac:dyDescent="0.25">
      <c r="B1735" s="82" t="s">
        <v>3269</v>
      </c>
      <c r="C1735" s="8" t="s">
        <v>3614</v>
      </c>
      <c r="D1735" s="81" t="s">
        <v>3733</v>
      </c>
      <c r="E1735" s="52"/>
      <c r="G1735" s="81" t="s">
        <v>3734</v>
      </c>
      <c r="H1735" s="54"/>
      <c r="I1735" s="54"/>
      <c r="J1735" s="55"/>
      <c r="K1735" s="55"/>
      <c r="L1735" s="55"/>
      <c r="M1735" s="55"/>
      <c r="N1735" s="55"/>
      <c r="O1735" s="83"/>
      <c r="P1735" s="83"/>
      <c r="Q1735" s="55"/>
      <c r="X1735" s="84" t="str">
        <f t="shared" si="42"/>
        <v>诊断-集群诊断_诊断报告_380</v>
      </c>
    </row>
    <row r="1736" spans="2:24" s="48" customFormat="1" ht="14.85" hidden="1" customHeight="1" x14ac:dyDescent="0.25">
      <c r="B1736" s="82" t="s">
        <v>3269</v>
      </c>
      <c r="C1736" s="8" t="s">
        <v>3614</v>
      </c>
      <c r="D1736" s="81" t="s">
        <v>3735</v>
      </c>
      <c r="E1736" s="52"/>
      <c r="G1736" s="81" t="s">
        <v>3736</v>
      </c>
      <c r="H1736" s="54"/>
      <c r="I1736" s="54"/>
      <c r="J1736" s="55"/>
      <c r="K1736" s="55"/>
      <c r="L1736" s="55"/>
      <c r="M1736" s="55"/>
      <c r="N1736" s="55"/>
      <c r="O1736" s="83"/>
      <c r="P1736" s="83"/>
      <c r="Q1736" s="55"/>
      <c r="X1736" s="84" t="str">
        <f t="shared" si="42"/>
        <v>诊断-集群诊断_诊断报告_380</v>
      </c>
    </row>
    <row r="1737" spans="2:24" s="48" customFormat="1" ht="14.85" hidden="1" customHeight="1" x14ac:dyDescent="0.25">
      <c r="B1737" s="82" t="s">
        <v>3269</v>
      </c>
      <c r="C1737" s="8" t="s">
        <v>3614</v>
      </c>
      <c r="D1737" s="81" t="s">
        <v>3737</v>
      </c>
      <c r="E1737" s="52"/>
      <c r="G1737" s="81" t="s">
        <v>3738</v>
      </c>
      <c r="H1737" s="54"/>
      <c r="I1737" s="54"/>
      <c r="J1737" s="55"/>
      <c r="K1737" s="55"/>
      <c r="L1737" s="55"/>
      <c r="M1737" s="55"/>
      <c r="N1737" s="55"/>
      <c r="O1737" s="83"/>
      <c r="P1737" s="83"/>
      <c r="Q1737" s="55"/>
      <c r="X1737" s="84" t="str">
        <f t="shared" si="42"/>
        <v>诊断-集群诊断_诊断报告_380</v>
      </c>
    </row>
    <row r="1738" spans="2:24" s="48" customFormat="1" ht="14.85" hidden="1" customHeight="1" x14ac:dyDescent="0.25">
      <c r="B1738" s="82" t="s">
        <v>3269</v>
      </c>
      <c r="C1738" s="8" t="s">
        <v>3614</v>
      </c>
      <c r="D1738" s="81" t="s">
        <v>3739</v>
      </c>
      <c r="E1738" s="52"/>
      <c r="G1738" s="81" t="s">
        <v>3740</v>
      </c>
      <c r="H1738" s="54"/>
      <c r="I1738" s="54"/>
      <c r="J1738" s="55"/>
      <c r="K1738" s="55"/>
      <c r="L1738" s="55"/>
      <c r="M1738" s="55"/>
      <c r="N1738" s="55"/>
      <c r="O1738" s="83"/>
      <c r="P1738" s="83"/>
      <c r="Q1738" s="55"/>
      <c r="X1738" s="84" t="str">
        <f t="shared" si="42"/>
        <v>诊断-集群诊断_诊断报告_380</v>
      </c>
    </row>
    <row r="1739" spans="2:24" s="48" customFormat="1" ht="14.85" hidden="1" customHeight="1" x14ac:dyDescent="0.25">
      <c r="B1739" s="82" t="s">
        <v>3269</v>
      </c>
      <c r="C1739" s="8" t="s">
        <v>3614</v>
      </c>
      <c r="D1739" s="81" t="s">
        <v>3741</v>
      </c>
      <c r="E1739" s="52"/>
      <c r="G1739" s="81" t="s">
        <v>3742</v>
      </c>
      <c r="H1739" s="54"/>
      <c r="I1739" s="54"/>
      <c r="J1739" s="55"/>
      <c r="K1739" s="55"/>
      <c r="L1739" s="55"/>
      <c r="M1739" s="55"/>
      <c r="N1739" s="55"/>
      <c r="O1739" s="83"/>
      <c r="P1739" s="83"/>
      <c r="Q1739" s="55"/>
      <c r="X1739" s="84" t="str">
        <f t="shared" si="42"/>
        <v>诊断-集群诊断_诊断报告_380</v>
      </c>
    </row>
    <row r="1740" spans="2:24" s="48" customFormat="1" ht="14.85" hidden="1" customHeight="1" x14ac:dyDescent="0.25">
      <c r="B1740" s="82" t="s">
        <v>3269</v>
      </c>
      <c r="C1740" s="8" t="s">
        <v>3614</v>
      </c>
      <c r="D1740" s="81" t="s">
        <v>3743</v>
      </c>
      <c r="E1740" s="52"/>
      <c r="G1740" s="81" t="s">
        <v>3744</v>
      </c>
      <c r="H1740" s="54"/>
      <c r="I1740" s="54"/>
      <c r="J1740" s="55"/>
      <c r="K1740" s="55"/>
      <c r="L1740" s="55"/>
      <c r="M1740" s="55"/>
      <c r="N1740" s="55"/>
      <c r="O1740" s="83"/>
      <c r="P1740" s="83"/>
      <c r="Q1740" s="55"/>
      <c r="X1740" s="84" t="str">
        <f t="shared" si="42"/>
        <v>诊断-集群诊断_诊断报告_380</v>
      </c>
    </row>
    <row r="1741" spans="2:24" s="48" customFormat="1" ht="14.85" hidden="1" customHeight="1" x14ac:dyDescent="0.25">
      <c r="B1741" s="82" t="s">
        <v>3269</v>
      </c>
      <c r="C1741" s="8" t="s">
        <v>3614</v>
      </c>
      <c r="D1741" s="81" t="s">
        <v>3745</v>
      </c>
      <c r="E1741" s="52"/>
      <c r="G1741" s="81" t="s">
        <v>3746</v>
      </c>
      <c r="H1741" s="54"/>
      <c r="I1741" s="54"/>
      <c r="J1741" s="55"/>
      <c r="K1741" s="55"/>
      <c r="L1741" s="55"/>
      <c r="M1741" s="55"/>
      <c r="N1741" s="55"/>
      <c r="O1741" s="83"/>
      <c r="P1741" s="83"/>
      <c r="Q1741" s="55"/>
      <c r="X1741" s="84" t="str">
        <f t="shared" si="42"/>
        <v>诊断-集群诊断_诊断报告_380</v>
      </c>
    </row>
    <row r="1742" spans="2:24" s="48" customFormat="1" ht="14.85" hidden="1" customHeight="1" x14ac:dyDescent="0.25">
      <c r="B1742" s="82" t="s">
        <v>3269</v>
      </c>
      <c r="C1742" s="8" t="s">
        <v>3614</v>
      </c>
      <c r="D1742" s="81" t="s">
        <v>3747</v>
      </c>
      <c r="E1742" s="52"/>
      <c r="G1742" s="81" t="s">
        <v>3748</v>
      </c>
      <c r="H1742" s="54"/>
      <c r="I1742" s="54"/>
      <c r="J1742" s="55"/>
      <c r="K1742" s="55"/>
      <c r="L1742" s="55"/>
      <c r="M1742" s="55"/>
      <c r="N1742" s="55"/>
      <c r="O1742" s="83"/>
      <c r="P1742" s="83"/>
      <c r="Q1742" s="55"/>
      <c r="X1742" s="84" t="str">
        <f t="shared" si="42"/>
        <v>诊断-集群诊断_诊断报告_380</v>
      </c>
    </row>
    <row r="1743" spans="2:24" s="48" customFormat="1" ht="14.85" hidden="1" customHeight="1" x14ac:dyDescent="0.25">
      <c r="B1743" s="82" t="s">
        <v>3269</v>
      </c>
      <c r="C1743" s="8" t="s">
        <v>3614</v>
      </c>
      <c r="D1743" s="81" t="s">
        <v>3749</v>
      </c>
      <c r="E1743" s="52"/>
      <c r="G1743" s="81" t="s">
        <v>3750</v>
      </c>
      <c r="H1743" s="54"/>
      <c r="I1743" s="54"/>
      <c r="J1743" s="55"/>
      <c r="K1743" s="55"/>
      <c r="L1743" s="55"/>
      <c r="M1743" s="55"/>
      <c r="N1743" s="55"/>
      <c r="O1743" s="83"/>
      <c r="P1743" s="83"/>
      <c r="Q1743" s="55"/>
      <c r="X1743" s="84" t="str">
        <f t="shared" si="42"/>
        <v>诊断-集群诊断_诊断报告_380</v>
      </c>
    </row>
    <row r="1744" spans="2:24" s="48" customFormat="1" ht="14.85" hidden="1" customHeight="1" x14ac:dyDescent="0.25">
      <c r="B1744" s="82" t="s">
        <v>3269</v>
      </c>
      <c r="C1744" s="8" t="s">
        <v>3614</v>
      </c>
      <c r="D1744" s="81" t="s">
        <v>3751</v>
      </c>
      <c r="E1744" s="52"/>
      <c r="G1744" s="81" t="s">
        <v>3752</v>
      </c>
      <c r="H1744" s="54"/>
      <c r="I1744" s="54"/>
      <c r="J1744" s="55"/>
      <c r="K1744" s="55"/>
      <c r="L1744" s="55"/>
      <c r="M1744" s="55"/>
      <c r="N1744" s="55"/>
      <c r="O1744" s="83"/>
      <c r="P1744" s="83"/>
      <c r="Q1744" s="55"/>
      <c r="X1744" s="84" t="str">
        <f t="shared" si="42"/>
        <v>诊断-集群诊断_诊断报告_380</v>
      </c>
    </row>
    <row r="1745" spans="2:24" s="48" customFormat="1" ht="14.85" hidden="1" customHeight="1" x14ac:dyDescent="0.25">
      <c r="B1745" s="82" t="s">
        <v>3269</v>
      </c>
      <c r="C1745" s="8" t="s">
        <v>3614</v>
      </c>
      <c r="D1745" s="81" t="s">
        <v>3753</v>
      </c>
      <c r="E1745" s="52"/>
      <c r="G1745" s="81" t="s">
        <v>3754</v>
      </c>
      <c r="H1745" s="54"/>
      <c r="I1745" s="54"/>
      <c r="J1745" s="55"/>
      <c r="K1745" s="55"/>
      <c r="L1745" s="55"/>
      <c r="M1745" s="55"/>
      <c r="N1745" s="55"/>
      <c r="O1745" s="83"/>
      <c r="P1745" s="83"/>
      <c r="Q1745" s="55"/>
      <c r="X1745" s="84" t="str">
        <f t="shared" si="42"/>
        <v>诊断-集群诊断_诊断报告_380</v>
      </c>
    </row>
    <row r="1746" spans="2:24" s="48" customFormat="1" ht="14.85" hidden="1" customHeight="1" x14ac:dyDescent="0.25">
      <c r="B1746" s="82" t="s">
        <v>3269</v>
      </c>
      <c r="C1746" s="8" t="s">
        <v>3614</v>
      </c>
      <c r="D1746" s="81" t="s">
        <v>3755</v>
      </c>
      <c r="E1746" s="52"/>
      <c r="G1746" s="81" t="s">
        <v>3756</v>
      </c>
      <c r="H1746" s="54"/>
      <c r="I1746" s="54"/>
      <c r="J1746" s="55"/>
      <c r="K1746" s="55"/>
      <c r="L1746" s="55"/>
      <c r="M1746" s="55"/>
      <c r="N1746" s="55"/>
      <c r="O1746" s="83"/>
      <c r="P1746" s="83"/>
      <c r="Q1746" s="55"/>
      <c r="X1746" s="84" t="str">
        <f t="shared" si="42"/>
        <v>诊断-集群诊断_诊断报告_380</v>
      </c>
    </row>
    <row r="1747" spans="2:24" s="48" customFormat="1" ht="14.85" hidden="1" customHeight="1" x14ac:dyDescent="0.25">
      <c r="B1747" s="82" t="s">
        <v>3269</v>
      </c>
      <c r="C1747" s="8" t="s">
        <v>3614</v>
      </c>
      <c r="D1747" s="81" t="s">
        <v>3757</v>
      </c>
      <c r="E1747" s="52"/>
      <c r="G1747" s="81" t="s">
        <v>3758</v>
      </c>
      <c r="H1747" s="54"/>
      <c r="I1747" s="54"/>
      <c r="J1747" s="55"/>
      <c r="K1747" s="55"/>
      <c r="L1747" s="55"/>
      <c r="M1747" s="55"/>
      <c r="N1747" s="55"/>
      <c r="O1747" s="83"/>
      <c r="P1747" s="83"/>
      <c r="Q1747" s="55"/>
      <c r="X1747" s="84" t="str">
        <f t="shared" si="42"/>
        <v>诊断-集群诊断_诊断报告_380</v>
      </c>
    </row>
    <row r="1748" spans="2:24" s="48" customFormat="1" ht="14.85" hidden="1" customHeight="1" x14ac:dyDescent="0.25">
      <c r="B1748" s="82" t="s">
        <v>3269</v>
      </c>
      <c r="C1748" s="8" t="s">
        <v>3614</v>
      </c>
      <c r="D1748" s="81" t="s">
        <v>3759</v>
      </c>
      <c r="E1748" s="52"/>
      <c r="G1748" s="81" t="s">
        <v>3760</v>
      </c>
      <c r="H1748" s="54"/>
      <c r="I1748" s="54"/>
      <c r="J1748" s="55"/>
      <c r="K1748" s="55"/>
      <c r="L1748" s="55"/>
      <c r="M1748" s="55"/>
      <c r="N1748" s="55"/>
      <c r="O1748" s="83"/>
      <c r="P1748" s="83"/>
      <c r="Q1748" s="55"/>
      <c r="X1748" s="84" t="str">
        <f t="shared" si="42"/>
        <v>诊断-集群诊断_诊断报告_380</v>
      </c>
    </row>
    <row r="1749" spans="2:24" s="48" customFormat="1" ht="14.85" hidden="1" customHeight="1" x14ac:dyDescent="0.25">
      <c r="B1749" s="82" t="s">
        <v>3269</v>
      </c>
      <c r="C1749" s="8" t="s">
        <v>3614</v>
      </c>
      <c r="D1749" s="81" t="s">
        <v>3761</v>
      </c>
      <c r="E1749" s="52"/>
      <c r="G1749" s="81" t="s">
        <v>3762</v>
      </c>
      <c r="H1749" s="54"/>
      <c r="I1749" s="54"/>
      <c r="J1749" s="55"/>
      <c r="K1749" s="55"/>
      <c r="L1749" s="55"/>
      <c r="M1749" s="55"/>
      <c r="N1749" s="55"/>
      <c r="O1749" s="83"/>
      <c r="P1749" s="83"/>
      <c r="Q1749" s="55"/>
      <c r="X1749" s="84" t="str">
        <f t="shared" si="42"/>
        <v>诊断-集群诊断_诊断报告_380</v>
      </c>
    </row>
    <row r="1750" spans="2:24" s="48" customFormat="1" ht="14.85" hidden="1" customHeight="1" x14ac:dyDescent="0.25">
      <c r="B1750" s="82" t="s">
        <v>3269</v>
      </c>
      <c r="C1750" s="8" t="s">
        <v>3614</v>
      </c>
      <c r="D1750" s="81" t="s">
        <v>3763</v>
      </c>
      <c r="E1750" s="52"/>
      <c r="G1750" s="81" t="s">
        <v>3764</v>
      </c>
      <c r="H1750" s="54"/>
      <c r="I1750" s="54"/>
      <c r="J1750" s="55"/>
      <c r="K1750" s="55"/>
      <c r="L1750" s="55"/>
      <c r="M1750" s="55"/>
      <c r="N1750" s="55"/>
      <c r="O1750" s="83"/>
      <c r="P1750" s="83"/>
      <c r="Q1750" s="55"/>
      <c r="X1750" s="84" t="str">
        <f t="shared" si="42"/>
        <v>诊断-集群诊断_诊断报告_380</v>
      </c>
    </row>
    <row r="1751" spans="2:24" s="48" customFormat="1" ht="14.85" hidden="1" customHeight="1" x14ac:dyDescent="0.25">
      <c r="B1751" s="82" t="s">
        <v>3269</v>
      </c>
      <c r="C1751" s="8" t="s">
        <v>3614</v>
      </c>
      <c r="D1751" s="81" t="s">
        <v>3765</v>
      </c>
      <c r="E1751" s="52"/>
      <c r="G1751" s="81" t="s">
        <v>3766</v>
      </c>
      <c r="H1751" s="54"/>
      <c r="I1751" s="54"/>
      <c r="J1751" s="55"/>
      <c r="K1751" s="55"/>
      <c r="L1751" s="55"/>
      <c r="M1751" s="55"/>
      <c r="N1751" s="55"/>
      <c r="O1751" s="83"/>
      <c r="P1751" s="83"/>
      <c r="Q1751" s="55"/>
      <c r="X1751" s="84" t="str">
        <f t="shared" si="42"/>
        <v>诊断-集群诊断_诊断报告_380</v>
      </c>
    </row>
    <row r="1752" spans="2:24" s="48" customFormat="1" ht="14.85" hidden="1" customHeight="1" x14ac:dyDescent="0.25">
      <c r="B1752" s="82" t="s">
        <v>3269</v>
      </c>
      <c r="C1752" s="8" t="s">
        <v>3614</v>
      </c>
      <c r="D1752" s="81" t="s">
        <v>3767</v>
      </c>
      <c r="E1752" s="52"/>
      <c r="G1752" s="81" t="s">
        <v>3768</v>
      </c>
      <c r="H1752" s="54"/>
      <c r="I1752" s="54"/>
      <c r="J1752" s="55"/>
      <c r="K1752" s="55"/>
      <c r="L1752" s="55"/>
      <c r="M1752" s="55"/>
      <c r="N1752" s="55"/>
      <c r="O1752" s="83"/>
      <c r="P1752" s="83"/>
      <c r="Q1752" s="55"/>
      <c r="X1752" s="84" t="str">
        <f t="shared" si="42"/>
        <v>诊断-集群诊断_诊断报告_380</v>
      </c>
    </row>
    <row r="1753" spans="2:24" s="48" customFormat="1" ht="14.85" hidden="1" customHeight="1" x14ac:dyDescent="0.25">
      <c r="B1753" s="82" t="s">
        <v>3269</v>
      </c>
      <c r="C1753" s="8" t="s">
        <v>3614</v>
      </c>
      <c r="D1753" s="81" t="s">
        <v>3769</v>
      </c>
      <c r="E1753" s="52"/>
      <c r="G1753" s="81" t="s">
        <v>3770</v>
      </c>
      <c r="H1753" s="54"/>
      <c r="I1753" s="54"/>
      <c r="J1753" s="55"/>
      <c r="K1753" s="55"/>
      <c r="L1753" s="55"/>
      <c r="M1753" s="55"/>
      <c r="N1753" s="55"/>
      <c r="O1753" s="83"/>
      <c r="P1753" s="83"/>
      <c r="Q1753" s="55"/>
      <c r="X1753" s="84" t="str">
        <f t="shared" si="42"/>
        <v>诊断-集群诊断_诊断报告_380</v>
      </c>
    </row>
    <row r="1754" spans="2:24" s="48" customFormat="1" ht="14.85" hidden="1" customHeight="1" x14ac:dyDescent="0.25">
      <c r="B1754" s="82" t="s">
        <v>3269</v>
      </c>
      <c r="C1754" s="8" t="s">
        <v>3614</v>
      </c>
      <c r="D1754" s="81" t="s">
        <v>3771</v>
      </c>
      <c r="E1754" s="52"/>
      <c r="G1754" s="81" t="s">
        <v>3772</v>
      </c>
      <c r="H1754" s="54"/>
      <c r="I1754" s="54"/>
      <c r="J1754" s="55"/>
      <c r="K1754" s="55"/>
      <c r="L1754" s="55"/>
      <c r="M1754" s="55"/>
      <c r="N1754" s="55"/>
      <c r="O1754" s="83"/>
      <c r="P1754" s="83"/>
      <c r="Q1754" s="55"/>
      <c r="X1754" s="84" t="str">
        <f t="shared" si="42"/>
        <v>诊断-集群诊断_诊断报告_380</v>
      </c>
    </row>
    <row r="1755" spans="2:24" s="48" customFormat="1" ht="14.85" hidden="1" customHeight="1" x14ac:dyDescent="0.25">
      <c r="B1755" s="82" t="s">
        <v>3269</v>
      </c>
      <c r="C1755" s="8" t="s">
        <v>3614</v>
      </c>
      <c r="D1755" s="81" t="s">
        <v>3773</v>
      </c>
      <c r="E1755" s="52"/>
      <c r="G1755" s="81" t="s">
        <v>3774</v>
      </c>
      <c r="H1755" s="54"/>
      <c r="I1755" s="54"/>
      <c r="J1755" s="55"/>
      <c r="K1755" s="55"/>
      <c r="L1755" s="55"/>
      <c r="M1755" s="55"/>
      <c r="N1755" s="55"/>
      <c r="O1755" s="83"/>
      <c r="P1755" s="83"/>
      <c r="Q1755" s="55"/>
      <c r="X1755" s="84" t="str">
        <f t="shared" si="42"/>
        <v>诊断-集群诊断_诊断报告_380</v>
      </c>
    </row>
    <row r="1756" spans="2:24" s="48" customFormat="1" ht="14.85" hidden="1" customHeight="1" x14ac:dyDescent="0.25">
      <c r="B1756" s="82" t="s">
        <v>3269</v>
      </c>
      <c r="C1756" s="8" t="s">
        <v>3614</v>
      </c>
      <c r="D1756" s="81" t="s">
        <v>3775</v>
      </c>
      <c r="E1756" s="52"/>
      <c r="G1756" s="81" t="s">
        <v>3776</v>
      </c>
      <c r="H1756" s="54"/>
      <c r="I1756" s="54"/>
      <c r="J1756" s="55"/>
      <c r="K1756" s="55"/>
      <c r="L1756" s="55"/>
      <c r="M1756" s="55"/>
      <c r="N1756" s="55"/>
      <c r="O1756" s="83"/>
      <c r="P1756" s="83"/>
      <c r="Q1756" s="55"/>
      <c r="X1756" s="84" t="str">
        <f t="shared" si="42"/>
        <v>诊断-集群诊断_诊断报告_380</v>
      </c>
    </row>
    <row r="1757" spans="2:24" s="48" customFormat="1" ht="14.85" hidden="1" customHeight="1" x14ac:dyDescent="0.25">
      <c r="B1757" s="82" t="s">
        <v>3269</v>
      </c>
      <c r="C1757" s="8" t="s">
        <v>3614</v>
      </c>
      <c r="D1757" s="81" t="s">
        <v>3777</v>
      </c>
      <c r="E1757" s="52"/>
      <c r="G1757" s="81" t="s">
        <v>3778</v>
      </c>
      <c r="H1757" s="54"/>
      <c r="I1757" s="54"/>
      <c r="J1757" s="55"/>
      <c r="K1757" s="55"/>
      <c r="L1757" s="55"/>
      <c r="M1757" s="55"/>
      <c r="N1757" s="55"/>
      <c r="O1757" s="83"/>
      <c r="P1757" s="83"/>
      <c r="Q1757" s="55"/>
      <c r="X1757" s="84" t="str">
        <f t="shared" si="42"/>
        <v>诊断-集群诊断_诊断报告_380</v>
      </c>
    </row>
    <row r="1758" spans="2:24" s="48" customFormat="1" ht="14.85" hidden="1" customHeight="1" x14ac:dyDescent="0.25">
      <c r="B1758" s="82" t="s">
        <v>3269</v>
      </c>
      <c r="C1758" s="8" t="s">
        <v>3614</v>
      </c>
      <c r="D1758" s="81" t="s">
        <v>3779</v>
      </c>
      <c r="E1758" s="52"/>
      <c r="G1758" s="81" t="s">
        <v>3780</v>
      </c>
      <c r="H1758" s="54"/>
      <c r="I1758" s="54"/>
      <c r="J1758" s="55"/>
      <c r="K1758" s="55"/>
      <c r="L1758" s="55"/>
      <c r="M1758" s="55"/>
      <c r="N1758" s="55"/>
      <c r="O1758" s="83"/>
      <c r="P1758" s="83"/>
      <c r="Q1758" s="55"/>
      <c r="X1758" s="84" t="str">
        <f t="shared" si="42"/>
        <v>诊断-集群诊断_诊断报告_380</v>
      </c>
    </row>
    <row r="1759" spans="2:24" s="48" customFormat="1" ht="14.85" hidden="1" customHeight="1" x14ac:dyDescent="0.25">
      <c r="B1759" s="82" t="s">
        <v>3269</v>
      </c>
      <c r="C1759" s="8" t="s">
        <v>3614</v>
      </c>
      <c r="D1759" s="81" t="s">
        <v>3781</v>
      </c>
      <c r="E1759" s="52"/>
      <c r="G1759" s="81" t="s">
        <v>3782</v>
      </c>
      <c r="H1759" s="54"/>
      <c r="I1759" s="54"/>
      <c r="J1759" s="55"/>
      <c r="K1759" s="55"/>
      <c r="L1759" s="55"/>
      <c r="M1759" s="55"/>
      <c r="N1759" s="55"/>
      <c r="O1759" s="83"/>
      <c r="P1759" s="83"/>
      <c r="Q1759" s="55"/>
      <c r="X1759" s="84" t="str">
        <f t="shared" si="42"/>
        <v>诊断-集群诊断_诊断报告_380</v>
      </c>
    </row>
    <row r="1760" spans="2:24" s="48" customFormat="1" ht="14.85" hidden="1" customHeight="1" x14ac:dyDescent="0.25">
      <c r="B1760" s="82" t="s">
        <v>3269</v>
      </c>
      <c r="C1760" s="8" t="s">
        <v>3614</v>
      </c>
      <c r="D1760" s="81" t="s">
        <v>3783</v>
      </c>
      <c r="E1760" s="52"/>
      <c r="G1760" s="81" t="s">
        <v>3784</v>
      </c>
      <c r="H1760" s="54"/>
      <c r="I1760" s="54"/>
      <c r="J1760" s="55"/>
      <c r="K1760" s="55"/>
      <c r="L1760" s="55"/>
      <c r="M1760" s="55"/>
      <c r="N1760" s="55"/>
      <c r="O1760" s="83"/>
      <c r="P1760" s="83"/>
      <c r="Q1760" s="55"/>
      <c r="X1760" s="84" t="str">
        <f t="shared" si="42"/>
        <v>诊断-集群诊断_诊断报告_380</v>
      </c>
    </row>
    <row r="1761" spans="2:24" s="48" customFormat="1" ht="14.85" hidden="1" customHeight="1" x14ac:dyDescent="0.25">
      <c r="B1761" s="82" t="s">
        <v>3269</v>
      </c>
      <c r="C1761" s="8" t="s">
        <v>3614</v>
      </c>
      <c r="D1761" s="81" t="s">
        <v>3785</v>
      </c>
      <c r="E1761" s="52"/>
      <c r="G1761" s="81" t="s">
        <v>3786</v>
      </c>
      <c r="H1761" s="54"/>
      <c r="I1761" s="54"/>
      <c r="J1761" s="55"/>
      <c r="K1761" s="55"/>
      <c r="L1761" s="55"/>
      <c r="M1761" s="55"/>
      <c r="N1761" s="55"/>
      <c r="O1761" s="83"/>
      <c r="P1761" s="83"/>
      <c r="Q1761" s="55"/>
      <c r="X1761" s="84" t="str">
        <f t="shared" si="42"/>
        <v>诊断-集群诊断_诊断报告_380</v>
      </c>
    </row>
    <row r="1762" spans="2:24" s="48" customFormat="1" ht="14.85" hidden="1" customHeight="1" x14ac:dyDescent="0.25">
      <c r="B1762" s="82" t="s">
        <v>3269</v>
      </c>
      <c r="C1762" s="8" t="s">
        <v>3614</v>
      </c>
      <c r="D1762" s="81" t="s">
        <v>3787</v>
      </c>
      <c r="E1762" s="52"/>
      <c r="G1762" s="81" t="s">
        <v>3788</v>
      </c>
      <c r="H1762" s="54"/>
      <c r="I1762" s="54"/>
      <c r="J1762" s="55"/>
      <c r="K1762" s="55"/>
      <c r="L1762" s="55"/>
      <c r="M1762" s="55"/>
      <c r="N1762" s="55"/>
      <c r="O1762" s="83"/>
      <c r="P1762" s="83"/>
      <c r="Q1762" s="55"/>
      <c r="X1762" s="84" t="str">
        <f t="shared" si="42"/>
        <v>诊断-集群诊断_诊断报告_380</v>
      </c>
    </row>
    <row r="1763" spans="2:24" s="48" customFormat="1" ht="14.85" hidden="1" customHeight="1" x14ac:dyDescent="0.25">
      <c r="B1763" s="82" t="s">
        <v>3269</v>
      </c>
      <c r="C1763" s="8" t="s">
        <v>3614</v>
      </c>
      <c r="D1763" s="81" t="s">
        <v>3789</v>
      </c>
      <c r="E1763" s="52"/>
      <c r="G1763" s="81" t="s">
        <v>3790</v>
      </c>
      <c r="H1763" s="54"/>
      <c r="I1763" s="54"/>
      <c r="J1763" s="55"/>
      <c r="K1763" s="55"/>
      <c r="L1763" s="55"/>
      <c r="M1763" s="55"/>
      <c r="N1763" s="55"/>
      <c r="O1763" s="83"/>
      <c r="P1763" s="83"/>
      <c r="Q1763" s="55"/>
      <c r="X1763" s="84" t="str">
        <f t="shared" si="42"/>
        <v>诊断-集群诊断_诊断报告_380</v>
      </c>
    </row>
    <row r="1764" spans="2:24" s="48" customFormat="1" ht="14.85" hidden="1" customHeight="1" x14ac:dyDescent="0.25">
      <c r="B1764" s="82" t="s">
        <v>3269</v>
      </c>
      <c r="C1764" s="8" t="s">
        <v>3614</v>
      </c>
      <c r="D1764" s="81" t="s">
        <v>3791</v>
      </c>
      <c r="E1764" s="52"/>
      <c r="G1764" s="81" t="s">
        <v>3792</v>
      </c>
      <c r="H1764" s="54"/>
      <c r="I1764" s="54"/>
      <c r="J1764" s="55"/>
      <c r="K1764" s="55"/>
      <c r="L1764" s="55"/>
      <c r="M1764" s="55"/>
      <c r="N1764" s="55"/>
      <c r="O1764" s="83"/>
      <c r="P1764" s="83"/>
      <c r="Q1764" s="55"/>
      <c r="X1764" s="84" t="str">
        <f t="shared" si="42"/>
        <v>诊断-集群诊断_诊断报告_380</v>
      </c>
    </row>
    <row r="1765" spans="2:24" s="48" customFormat="1" ht="14.85" hidden="1" customHeight="1" x14ac:dyDescent="0.25">
      <c r="B1765" s="82" t="s">
        <v>3269</v>
      </c>
      <c r="C1765" s="8" t="s">
        <v>3614</v>
      </c>
      <c r="D1765" s="81" t="s">
        <v>3793</v>
      </c>
      <c r="E1765" s="52"/>
      <c r="G1765" s="81" t="s">
        <v>3794</v>
      </c>
      <c r="H1765" s="54"/>
      <c r="I1765" s="54"/>
      <c r="J1765" s="55"/>
      <c r="K1765" s="55"/>
      <c r="L1765" s="55"/>
      <c r="M1765" s="55"/>
      <c r="N1765" s="55"/>
      <c r="O1765" s="83"/>
      <c r="P1765" s="83"/>
      <c r="Q1765" s="55"/>
      <c r="X1765" s="84" t="str">
        <f t="shared" si="42"/>
        <v>诊断-集群诊断_诊断报告_380</v>
      </c>
    </row>
    <row r="1766" spans="2:24" s="48" customFormat="1" ht="14.85" hidden="1" customHeight="1" x14ac:dyDescent="0.25">
      <c r="B1766" s="82" t="s">
        <v>3269</v>
      </c>
      <c r="C1766" s="8" t="s">
        <v>3614</v>
      </c>
      <c r="D1766" s="81" t="s">
        <v>3795</v>
      </c>
      <c r="E1766" s="52"/>
      <c r="G1766" s="81" t="s">
        <v>3796</v>
      </c>
      <c r="H1766" s="54"/>
      <c r="I1766" s="54"/>
      <c r="J1766" s="55"/>
      <c r="K1766" s="55"/>
      <c r="L1766" s="55"/>
      <c r="M1766" s="55"/>
      <c r="N1766" s="55"/>
      <c r="O1766" s="83"/>
      <c r="P1766" s="83"/>
      <c r="Q1766" s="55"/>
      <c r="X1766" s="84" t="str">
        <f t="shared" si="42"/>
        <v>诊断-集群诊断_诊断报告_380</v>
      </c>
    </row>
    <row r="1767" spans="2:24" s="48" customFormat="1" ht="14.85" hidden="1" customHeight="1" x14ac:dyDescent="0.25">
      <c r="B1767" s="82" t="s">
        <v>3269</v>
      </c>
      <c r="C1767" s="8" t="s">
        <v>3614</v>
      </c>
      <c r="D1767" s="81" t="s">
        <v>3797</v>
      </c>
      <c r="E1767" s="52"/>
      <c r="G1767" s="81" t="s">
        <v>3798</v>
      </c>
      <c r="H1767" s="54"/>
      <c r="I1767" s="54"/>
      <c r="J1767" s="55"/>
      <c r="K1767" s="55"/>
      <c r="L1767" s="55"/>
      <c r="M1767" s="55"/>
      <c r="N1767" s="55"/>
      <c r="O1767" s="83"/>
      <c r="P1767" s="83"/>
      <c r="Q1767" s="55"/>
      <c r="X1767" s="84" t="str">
        <f t="shared" si="42"/>
        <v>诊断-集群诊断_诊断报告_380</v>
      </c>
    </row>
    <row r="1768" spans="2:24" s="48" customFormat="1" ht="14.85" hidden="1" customHeight="1" x14ac:dyDescent="0.25">
      <c r="B1768" s="82" t="s">
        <v>3269</v>
      </c>
      <c r="C1768" s="8" t="s">
        <v>3614</v>
      </c>
      <c r="D1768" s="81" t="s">
        <v>3799</v>
      </c>
      <c r="E1768" s="52"/>
      <c r="G1768" s="81" t="s">
        <v>3800</v>
      </c>
      <c r="H1768" s="54"/>
      <c r="I1768" s="54"/>
      <c r="J1768" s="55"/>
      <c r="K1768" s="55"/>
      <c r="L1768" s="55"/>
      <c r="M1768" s="55"/>
      <c r="N1768" s="55"/>
      <c r="O1768" s="83"/>
      <c r="P1768" s="83"/>
      <c r="Q1768" s="55"/>
      <c r="X1768" s="84" t="str">
        <f t="shared" si="42"/>
        <v>诊断-集群诊断_诊断报告_380</v>
      </c>
    </row>
    <row r="1769" spans="2:24" s="48" customFormat="1" ht="14.85" hidden="1" customHeight="1" x14ac:dyDescent="0.25">
      <c r="B1769" s="82" t="s">
        <v>3269</v>
      </c>
      <c r="C1769" s="8" t="s">
        <v>3614</v>
      </c>
      <c r="D1769" s="81" t="s">
        <v>3801</v>
      </c>
      <c r="E1769" s="52"/>
      <c r="G1769" s="81" t="s">
        <v>3802</v>
      </c>
      <c r="H1769" s="54"/>
      <c r="I1769" s="54"/>
      <c r="J1769" s="55"/>
      <c r="K1769" s="55"/>
      <c r="L1769" s="55"/>
      <c r="M1769" s="55"/>
      <c r="N1769" s="55"/>
      <c r="O1769" s="83"/>
      <c r="P1769" s="83"/>
      <c r="Q1769" s="55"/>
      <c r="X1769" s="84" t="str">
        <f t="shared" si="42"/>
        <v>诊断-集群诊断_诊断报告_380</v>
      </c>
    </row>
    <row r="1770" spans="2:24" s="48" customFormat="1" ht="14.85" hidden="1" customHeight="1" x14ac:dyDescent="0.25">
      <c r="B1770" s="82" t="s">
        <v>3269</v>
      </c>
      <c r="C1770" s="8" t="s">
        <v>3614</v>
      </c>
      <c r="D1770" s="81" t="s">
        <v>3803</v>
      </c>
      <c r="E1770" s="52"/>
      <c r="G1770" s="81" t="s">
        <v>3804</v>
      </c>
      <c r="H1770" s="54"/>
      <c r="I1770" s="54"/>
      <c r="J1770" s="55"/>
      <c r="K1770" s="55"/>
      <c r="L1770" s="55"/>
      <c r="M1770" s="55"/>
      <c r="N1770" s="55"/>
      <c r="O1770" s="83"/>
      <c r="P1770" s="83"/>
      <c r="Q1770" s="55"/>
      <c r="X1770" s="84" t="str">
        <f t="shared" si="42"/>
        <v>诊断-集群诊断_诊断报告_380</v>
      </c>
    </row>
    <row r="1771" spans="2:24" s="48" customFormat="1" ht="14.85" hidden="1" customHeight="1" x14ac:dyDescent="0.25">
      <c r="B1771" s="82" t="s">
        <v>3269</v>
      </c>
      <c r="C1771" s="8" t="s">
        <v>3614</v>
      </c>
      <c r="D1771" s="81" t="s">
        <v>3805</v>
      </c>
      <c r="E1771" s="52"/>
      <c r="G1771" s="81" t="s">
        <v>3806</v>
      </c>
      <c r="H1771" s="54"/>
      <c r="I1771" s="54"/>
      <c r="J1771" s="55"/>
      <c r="K1771" s="55"/>
      <c r="L1771" s="55"/>
      <c r="M1771" s="55"/>
      <c r="N1771" s="55"/>
      <c r="O1771" s="83"/>
      <c r="P1771" s="83"/>
      <c r="Q1771" s="55"/>
      <c r="X1771" s="84" t="str">
        <f t="shared" si="42"/>
        <v>诊断-集群诊断_诊断报告_380</v>
      </c>
    </row>
    <row r="1772" spans="2:24" s="48" customFormat="1" ht="14.85" hidden="1" customHeight="1" x14ac:dyDescent="0.25">
      <c r="B1772" s="82" t="s">
        <v>3269</v>
      </c>
      <c r="C1772" s="8" t="s">
        <v>3614</v>
      </c>
      <c r="D1772" s="81" t="s">
        <v>3807</v>
      </c>
      <c r="E1772" s="52"/>
      <c r="G1772" s="81" t="s">
        <v>3808</v>
      </c>
      <c r="H1772" s="54"/>
      <c r="I1772" s="54"/>
      <c r="J1772" s="55"/>
      <c r="K1772" s="55"/>
      <c r="L1772" s="55"/>
      <c r="M1772" s="55"/>
      <c r="N1772" s="55"/>
      <c r="O1772" s="83"/>
      <c r="P1772" s="83"/>
      <c r="Q1772" s="55"/>
      <c r="X1772" s="84" t="str">
        <f t="shared" ref="X1772:X1835" si="43">B1772&amp;"_"&amp;C1772&amp;"_"&amp;COUNTIFS(B:B,B:B,C:C,C:C)</f>
        <v>诊断-集群诊断_诊断报告_380</v>
      </c>
    </row>
    <row r="1773" spans="2:24" s="48" customFormat="1" ht="14.85" hidden="1" customHeight="1" x14ac:dyDescent="0.25">
      <c r="B1773" s="82" t="s">
        <v>3269</v>
      </c>
      <c r="C1773" s="8" t="s">
        <v>3614</v>
      </c>
      <c r="D1773" s="81" t="s">
        <v>3809</v>
      </c>
      <c r="E1773" s="52"/>
      <c r="G1773" s="81" t="s">
        <v>3810</v>
      </c>
      <c r="H1773" s="54"/>
      <c r="I1773" s="54"/>
      <c r="J1773" s="55"/>
      <c r="K1773" s="55"/>
      <c r="L1773" s="55"/>
      <c r="M1773" s="55"/>
      <c r="N1773" s="55"/>
      <c r="O1773" s="83"/>
      <c r="P1773" s="83"/>
      <c r="Q1773" s="55"/>
      <c r="X1773" s="84" t="str">
        <f t="shared" si="43"/>
        <v>诊断-集群诊断_诊断报告_380</v>
      </c>
    </row>
    <row r="1774" spans="2:24" s="48" customFormat="1" ht="14.85" hidden="1" customHeight="1" x14ac:dyDescent="0.25">
      <c r="B1774" s="82" t="s">
        <v>3269</v>
      </c>
      <c r="C1774" s="8" t="s">
        <v>3614</v>
      </c>
      <c r="D1774" s="81" t="s">
        <v>3811</v>
      </c>
      <c r="E1774" s="52"/>
      <c r="G1774" s="81" t="s">
        <v>3812</v>
      </c>
      <c r="H1774" s="54"/>
      <c r="I1774" s="54"/>
      <c r="J1774" s="55"/>
      <c r="K1774" s="55"/>
      <c r="L1774" s="55"/>
      <c r="M1774" s="55"/>
      <c r="N1774" s="55"/>
      <c r="O1774" s="83"/>
      <c r="P1774" s="83"/>
      <c r="Q1774" s="55"/>
      <c r="X1774" s="84" t="str">
        <f t="shared" si="43"/>
        <v>诊断-集群诊断_诊断报告_380</v>
      </c>
    </row>
    <row r="1775" spans="2:24" s="48" customFormat="1" ht="14.85" hidden="1" customHeight="1" x14ac:dyDescent="0.25">
      <c r="B1775" s="82" t="s">
        <v>3269</v>
      </c>
      <c r="C1775" s="8" t="s">
        <v>3614</v>
      </c>
      <c r="D1775" s="81" t="s">
        <v>3813</v>
      </c>
      <c r="E1775" s="52"/>
      <c r="G1775" s="81" t="s">
        <v>3814</v>
      </c>
      <c r="H1775" s="54"/>
      <c r="I1775" s="54"/>
      <c r="J1775" s="55"/>
      <c r="K1775" s="55"/>
      <c r="L1775" s="55"/>
      <c r="M1775" s="55"/>
      <c r="N1775" s="55"/>
      <c r="O1775" s="83"/>
      <c r="P1775" s="83"/>
      <c r="Q1775" s="55"/>
      <c r="X1775" s="84" t="str">
        <f t="shared" si="43"/>
        <v>诊断-集群诊断_诊断报告_380</v>
      </c>
    </row>
    <row r="1776" spans="2:24" s="48" customFormat="1" ht="14.85" hidden="1" customHeight="1" x14ac:dyDescent="0.25">
      <c r="B1776" s="82" t="s">
        <v>3269</v>
      </c>
      <c r="C1776" s="8" t="s">
        <v>3614</v>
      </c>
      <c r="D1776" s="81" t="s">
        <v>3815</v>
      </c>
      <c r="E1776" s="52"/>
      <c r="G1776" s="81" t="s">
        <v>3816</v>
      </c>
      <c r="H1776" s="54"/>
      <c r="I1776" s="54"/>
      <c r="J1776" s="55"/>
      <c r="K1776" s="55"/>
      <c r="L1776" s="55"/>
      <c r="M1776" s="55"/>
      <c r="N1776" s="55"/>
      <c r="O1776" s="83"/>
      <c r="P1776" s="83"/>
      <c r="Q1776" s="55"/>
      <c r="X1776" s="84" t="str">
        <f t="shared" si="43"/>
        <v>诊断-集群诊断_诊断报告_380</v>
      </c>
    </row>
    <row r="1777" spans="2:24" s="48" customFormat="1" ht="14.85" hidden="1" customHeight="1" x14ac:dyDescent="0.25">
      <c r="B1777" s="82" t="s">
        <v>3269</v>
      </c>
      <c r="C1777" s="8" t="s">
        <v>3614</v>
      </c>
      <c r="D1777" s="81" t="s">
        <v>3817</v>
      </c>
      <c r="E1777" s="52"/>
      <c r="G1777" s="81" t="s">
        <v>3818</v>
      </c>
      <c r="H1777" s="54"/>
      <c r="I1777" s="54"/>
      <c r="J1777" s="55"/>
      <c r="K1777" s="55"/>
      <c r="L1777" s="55"/>
      <c r="M1777" s="55"/>
      <c r="N1777" s="55"/>
      <c r="O1777" s="83"/>
      <c r="P1777" s="83"/>
      <c r="Q1777" s="55"/>
      <c r="X1777" s="84" t="str">
        <f t="shared" si="43"/>
        <v>诊断-集群诊断_诊断报告_380</v>
      </c>
    </row>
    <row r="1778" spans="2:24" s="48" customFormat="1" ht="14.85" hidden="1" customHeight="1" x14ac:dyDescent="0.25">
      <c r="B1778" s="82" t="s">
        <v>3269</v>
      </c>
      <c r="C1778" s="8" t="s">
        <v>3614</v>
      </c>
      <c r="D1778" s="81" t="s">
        <v>3819</v>
      </c>
      <c r="E1778" s="52"/>
      <c r="G1778" s="81" t="s">
        <v>3820</v>
      </c>
      <c r="H1778" s="54"/>
      <c r="I1778" s="54"/>
      <c r="J1778" s="55"/>
      <c r="K1778" s="55"/>
      <c r="L1778" s="55"/>
      <c r="M1778" s="55"/>
      <c r="N1778" s="55"/>
      <c r="O1778" s="83"/>
      <c r="P1778" s="83"/>
      <c r="Q1778" s="55"/>
      <c r="X1778" s="84" t="str">
        <f t="shared" si="43"/>
        <v>诊断-集群诊断_诊断报告_380</v>
      </c>
    </row>
    <row r="1779" spans="2:24" s="48" customFormat="1" ht="14.85" hidden="1" customHeight="1" x14ac:dyDescent="0.25">
      <c r="B1779" s="82" t="s">
        <v>3269</v>
      </c>
      <c r="C1779" s="8" t="s">
        <v>3614</v>
      </c>
      <c r="D1779" s="81" t="s">
        <v>3821</v>
      </c>
      <c r="E1779" s="52"/>
      <c r="G1779" s="81" t="s">
        <v>3822</v>
      </c>
      <c r="H1779" s="54"/>
      <c r="I1779" s="54"/>
      <c r="J1779" s="55"/>
      <c r="K1779" s="55"/>
      <c r="L1779" s="55"/>
      <c r="M1779" s="55"/>
      <c r="N1779" s="55"/>
      <c r="O1779" s="83"/>
      <c r="P1779" s="83"/>
      <c r="Q1779" s="55"/>
      <c r="X1779" s="84" t="str">
        <f t="shared" si="43"/>
        <v>诊断-集群诊断_诊断报告_380</v>
      </c>
    </row>
    <row r="1780" spans="2:24" s="48" customFormat="1" ht="14.85" hidden="1" customHeight="1" x14ac:dyDescent="0.25">
      <c r="B1780" s="82" t="s">
        <v>3269</v>
      </c>
      <c r="C1780" s="8" t="s">
        <v>3614</v>
      </c>
      <c r="D1780" s="81" t="s">
        <v>3823</v>
      </c>
      <c r="E1780" s="52"/>
      <c r="G1780" s="81" t="s">
        <v>3824</v>
      </c>
      <c r="H1780" s="54"/>
      <c r="I1780" s="54"/>
      <c r="J1780" s="55"/>
      <c r="K1780" s="55"/>
      <c r="L1780" s="55"/>
      <c r="M1780" s="55"/>
      <c r="N1780" s="55"/>
      <c r="O1780" s="83"/>
      <c r="P1780" s="83"/>
      <c r="Q1780" s="55"/>
      <c r="X1780" s="84" t="str">
        <f t="shared" si="43"/>
        <v>诊断-集群诊断_诊断报告_380</v>
      </c>
    </row>
    <row r="1781" spans="2:24" s="48" customFormat="1" ht="14.85" hidden="1" customHeight="1" x14ac:dyDescent="0.25">
      <c r="B1781" s="82" t="s">
        <v>3269</v>
      </c>
      <c r="C1781" s="8" t="s">
        <v>3614</v>
      </c>
      <c r="D1781" s="81" t="s">
        <v>3825</v>
      </c>
      <c r="E1781" s="52"/>
      <c r="G1781" s="81" t="s">
        <v>3826</v>
      </c>
      <c r="H1781" s="54"/>
      <c r="I1781" s="54"/>
      <c r="J1781" s="55"/>
      <c r="K1781" s="55"/>
      <c r="L1781" s="55"/>
      <c r="M1781" s="55"/>
      <c r="N1781" s="55"/>
      <c r="O1781" s="83"/>
      <c r="P1781" s="83"/>
      <c r="Q1781" s="55"/>
      <c r="X1781" s="84" t="str">
        <f t="shared" si="43"/>
        <v>诊断-集群诊断_诊断报告_380</v>
      </c>
    </row>
    <row r="1782" spans="2:24" s="48" customFormat="1" ht="14.85" hidden="1" customHeight="1" x14ac:dyDescent="0.25">
      <c r="B1782" s="82" t="s">
        <v>3269</v>
      </c>
      <c r="C1782" s="8" t="s">
        <v>3614</v>
      </c>
      <c r="D1782" s="81" t="s">
        <v>3827</v>
      </c>
      <c r="E1782" s="52"/>
      <c r="G1782" s="81" t="s">
        <v>3828</v>
      </c>
      <c r="H1782" s="54"/>
      <c r="I1782" s="54"/>
      <c r="J1782" s="55"/>
      <c r="K1782" s="55"/>
      <c r="L1782" s="55"/>
      <c r="M1782" s="55"/>
      <c r="N1782" s="55"/>
      <c r="O1782" s="83"/>
      <c r="P1782" s="83"/>
      <c r="Q1782" s="55"/>
      <c r="X1782" s="84" t="str">
        <f t="shared" si="43"/>
        <v>诊断-集群诊断_诊断报告_380</v>
      </c>
    </row>
    <row r="1783" spans="2:24" s="48" customFormat="1" ht="14.85" hidden="1" customHeight="1" x14ac:dyDescent="0.25">
      <c r="B1783" s="82" t="s">
        <v>3269</v>
      </c>
      <c r="C1783" s="8" t="s">
        <v>3614</v>
      </c>
      <c r="D1783" s="81" t="s">
        <v>3829</v>
      </c>
      <c r="E1783" s="52"/>
      <c r="G1783" s="81" t="s">
        <v>3830</v>
      </c>
      <c r="H1783" s="54"/>
      <c r="I1783" s="54"/>
      <c r="J1783" s="55"/>
      <c r="K1783" s="55"/>
      <c r="L1783" s="55"/>
      <c r="M1783" s="55"/>
      <c r="N1783" s="55"/>
      <c r="O1783" s="83"/>
      <c r="P1783" s="83"/>
      <c r="Q1783" s="55"/>
      <c r="X1783" s="84" t="str">
        <f t="shared" si="43"/>
        <v>诊断-集群诊断_诊断报告_380</v>
      </c>
    </row>
    <row r="1784" spans="2:24" s="48" customFormat="1" ht="14.85" hidden="1" customHeight="1" x14ac:dyDescent="0.25">
      <c r="B1784" s="82" t="s">
        <v>3269</v>
      </c>
      <c r="C1784" s="8" t="s">
        <v>3614</v>
      </c>
      <c r="D1784" s="81" t="s">
        <v>3831</v>
      </c>
      <c r="E1784" s="52"/>
      <c r="G1784" s="81" t="s">
        <v>3832</v>
      </c>
      <c r="H1784" s="54"/>
      <c r="I1784" s="54"/>
      <c r="J1784" s="55"/>
      <c r="K1784" s="55"/>
      <c r="L1784" s="55"/>
      <c r="M1784" s="55"/>
      <c r="N1784" s="55"/>
      <c r="O1784" s="83"/>
      <c r="P1784" s="83"/>
      <c r="Q1784" s="55"/>
      <c r="X1784" s="84" t="str">
        <f t="shared" si="43"/>
        <v>诊断-集群诊断_诊断报告_380</v>
      </c>
    </row>
    <row r="1785" spans="2:24" s="48" customFormat="1" ht="14.85" hidden="1" customHeight="1" x14ac:dyDescent="0.25">
      <c r="B1785" s="82" t="s">
        <v>3269</v>
      </c>
      <c r="C1785" s="8" t="s">
        <v>3614</v>
      </c>
      <c r="D1785" s="81" t="s">
        <v>3833</v>
      </c>
      <c r="E1785" s="52"/>
      <c r="G1785" s="81" t="s">
        <v>3834</v>
      </c>
      <c r="H1785" s="54"/>
      <c r="I1785" s="54"/>
      <c r="J1785" s="55"/>
      <c r="K1785" s="55"/>
      <c r="L1785" s="55"/>
      <c r="M1785" s="55"/>
      <c r="N1785" s="55"/>
      <c r="O1785" s="83"/>
      <c r="P1785" s="83"/>
      <c r="Q1785" s="55"/>
      <c r="X1785" s="84" t="str">
        <f t="shared" si="43"/>
        <v>诊断-集群诊断_诊断报告_380</v>
      </c>
    </row>
    <row r="1786" spans="2:24" s="48" customFormat="1" ht="14.85" hidden="1" customHeight="1" x14ac:dyDescent="0.25">
      <c r="B1786" s="82" t="s">
        <v>3269</v>
      </c>
      <c r="C1786" s="8" t="s">
        <v>3614</v>
      </c>
      <c r="D1786" s="81" t="s">
        <v>3835</v>
      </c>
      <c r="E1786" s="52"/>
      <c r="G1786" s="81" t="s">
        <v>3836</v>
      </c>
      <c r="H1786" s="54"/>
      <c r="I1786" s="54"/>
      <c r="J1786" s="55"/>
      <c r="K1786" s="55"/>
      <c r="L1786" s="55"/>
      <c r="M1786" s="55"/>
      <c r="N1786" s="55"/>
      <c r="O1786" s="83"/>
      <c r="P1786" s="83"/>
      <c r="Q1786" s="55"/>
      <c r="X1786" s="84" t="str">
        <f t="shared" si="43"/>
        <v>诊断-集群诊断_诊断报告_380</v>
      </c>
    </row>
    <row r="1787" spans="2:24" s="48" customFormat="1" ht="14.85" hidden="1" customHeight="1" x14ac:dyDescent="0.25">
      <c r="B1787" s="82" t="s">
        <v>3269</v>
      </c>
      <c r="C1787" s="8" t="s">
        <v>3614</v>
      </c>
      <c r="D1787" s="81" t="s">
        <v>3837</v>
      </c>
      <c r="E1787" s="52"/>
      <c r="G1787" s="81" t="s">
        <v>3838</v>
      </c>
      <c r="H1787" s="54"/>
      <c r="I1787" s="54"/>
      <c r="J1787" s="55"/>
      <c r="K1787" s="55"/>
      <c r="L1787" s="55"/>
      <c r="M1787" s="55"/>
      <c r="N1787" s="55"/>
      <c r="O1787" s="83"/>
      <c r="P1787" s="83"/>
      <c r="Q1787" s="55"/>
      <c r="X1787" s="84" t="str">
        <f t="shared" si="43"/>
        <v>诊断-集群诊断_诊断报告_380</v>
      </c>
    </row>
    <row r="1788" spans="2:24" s="48" customFormat="1" ht="14.85" hidden="1" customHeight="1" x14ac:dyDescent="0.25">
      <c r="B1788" s="82" t="s">
        <v>3269</v>
      </c>
      <c r="C1788" s="8" t="s">
        <v>3614</v>
      </c>
      <c r="D1788" s="81" t="s">
        <v>3839</v>
      </c>
      <c r="E1788" s="52"/>
      <c r="G1788" s="81" t="s">
        <v>3840</v>
      </c>
      <c r="H1788" s="54"/>
      <c r="I1788" s="54"/>
      <c r="J1788" s="55"/>
      <c r="K1788" s="55"/>
      <c r="L1788" s="55"/>
      <c r="M1788" s="55"/>
      <c r="N1788" s="55"/>
      <c r="O1788" s="83"/>
      <c r="P1788" s="83"/>
      <c r="Q1788" s="55"/>
      <c r="X1788" s="84" t="str">
        <f t="shared" si="43"/>
        <v>诊断-集群诊断_诊断报告_380</v>
      </c>
    </row>
    <row r="1789" spans="2:24" s="48" customFormat="1" ht="14.85" hidden="1" customHeight="1" x14ac:dyDescent="0.25">
      <c r="B1789" s="82" t="s">
        <v>3269</v>
      </c>
      <c r="C1789" s="8" t="s">
        <v>3614</v>
      </c>
      <c r="D1789" s="81" t="s">
        <v>3841</v>
      </c>
      <c r="E1789" s="52"/>
      <c r="G1789" s="81" t="s">
        <v>3842</v>
      </c>
      <c r="H1789" s="54"/>
      <c r="I1789" s="54"/>
      <c r="J1789" s="55"/>
      <c r="K1789" s="55"/>
      <c r="L1789" s="55"/>
      <c r="M1789" s="55"/>
      <c r="N1789" s="55"/>
      <c r="O1789" s="83"/>
      <c r="P1789" s="83"/>
      <c r="Q1789" s="55"/>
      <c r="X1789" s="84" t="str">
        <f t="shared" si="43"/>
        <v>诊断-集群诊断_诊断报告_380</v>
      </c>
    </row>
    <row r="1790" spans="2:24" s="48" customFormat="1" ht="14.85" hidden="1" customHeight="1" x14ac:dyDescent="0.25">
      <c r="B1790" s="82" t="s">
        <v>3269</v>
      </c>
      <c r="C1790" s="8" t="s">
        <v>3614</v>
      </c>
      <c r="D1790" s="81" t="s">
        <v>3843</v>
      </c>
      <c r="E1790" s="52"/>
      <c r="G1790" s="81" t="s">
        <v>3844</v>
      </c>
      <c r="H1790" s="54"/>
      <c r="I1790" s="54"/>
      <c r="J1790" s="55"/>
      <c r="K1790" s="55"/>
      <c r="L1790" s="55"/>
      <c r="M1790" s="55"/>
      <c r="N1790" s="55"/>
      <c r="O1790" s="83"/>
      <c r="P1790" s="83"/>
      <c r="Q1790" s="55"/>
      <c r="X1790" s="84" t="str">
        <f t="shared" si="43"/>
        <v>诊断-集群诊断_诊断报告_380</v>
      </c>
    </row>
    <row r="1791" spans="2:24" s="48" customFormat="1" ht="14.85" hidden="1" customHeight="1" x14ac:dyDescent="0.25">
      <c r="B1791" s="82" t="s">
        <v>3269</v>
      </c>
      <c r="C1791" s="8" t="s">
        <v>3614</v>
      </c>
      <c r="D1791" s="81" t="s">
        <v>3845</v>
      </c>
      <c r="E1791" s="52"/>
      <c r="G1791" s="81" t="s">
        <v>3846</v>
      </c>
      <c r="H1791" s="54"/>
      <c r="I1791" s="54"/>
      <c r="J1791" s="55"/>
      <c r="K1791" s="55"/>
      <c r="L1791" s="55"/>
      <c r="M1791" s="55"/>
      <c r="N1791" s="55"/>
      <c r="O1791" s="83"/>
      <c r="P1791" s="83"/>
      <c r="Q1791" s="55"/>
      <c r="X1791" s="84" t="str">
        <f t="shared" si="43"/>
        <v>诊断-集群诊断_诊断报告_380</v>
      </c>
    </row>
    <row r="1792" spans="2:24" s="48" customFormat="1" ht="14.85" hidden="1" customHeight="1" x14ac:dyDescent="0.25">
      <c r="B1792" s="82" t="s">
        <v>3269</v>
      </c>
      <c r="C1792" s="8" t="s">
        <v>3614</v>
      </c>
      <c r="D1792" s="81" t="s">
        <v>3847</v>
      </c>
      <c r="E1792" s="52"/>
      <c r="G1792" s="81" t="s">
        <v>3848</v>
      </c>
      <c r="H1792" s="54"/>
      <c r="I1792" s="54"/>
      <c r="J1792" s="55"/>
      <c r="K1792" s="55"/>
      <c r="L1792" s="55"/>
      <c r="M1792" s="55"/>
      <c r="N1792" s="55"/>
      <c r="O1792" s="83"/>
      <c r="P1792" s="83"/>
      <c r="Q1792" s="55"/>
      <c r="X1792" s="84" t="str">
        <f t="shared" si="43"/>
        <v>诊断-集群诊断_诊断报告_380</v>
      </c>
    </row>
    <row r="1793" spans="2:24" s="48" customFormat="1" ht="14.85" hidden="1" customHeight="1" x14ac:dyDescent="0.25">
      <c r="B1793" s="82" t="s">
        <v>3269</v>
      </c>
      <c r="C1793" s="8" t="s">
        <v>3614</v>
      </c>
      <c r="D1793" s="81" t="s">
        <v>3849</v>
      </c>
      <c r="E1793" s="52"/>
      <c r="G1793" s="81" t="s">
        <v>3850</v>
      </c>
      <c r="H1793" s="54"/>
      <c r="I1793" s="54"/>
      <c r="J1793" s="55"/>
      <c r="K1793" s="55"/>
      <c r="L1793" s="55"/>
      <c r="M1793" s="55"/>
      <c r="N1793" s="55"/>
      <c r="O1793" s="83"/>
      <c r="P1793" s="83"/>
      <c r="Q1793" s="55"/>
      <c r="X1793" s="84" t="str">
        <f t="shared" si="43"/>
        <v>诊断-集群诊断_诊断报告_380</v>
      </c>
    </row>
    <row r="1794" spans="2:24" s="48" customFormat="1" ht="14.85" hidden="1" customHeight="1" x14ac:dyDescent="0.25">
      <c r="B1794" s="82" t="s">
        <v>3269</v>
      </c>
      <c r="C1794" s="8" t="s">
        <v>3614</v>
      </c>
      <c r="D1794" s="81" t="s">
        <v>3851</v>
      </c>
      <c r="E1794" s="52"/>
      <c r="G1794" s="81" t="s">
        <v>3852</v>
      </c>
      <c r="H1794" s="54"/>
      <c r="I1794" s="54"/>
      <c r="J1794" s="55"/>
      <c r="K1794" s="55"/>
      <c r="L1794" s="55"/>
      <c r="M1794" s="55"/>
      <c r="N1794" s="55"/>
      <c r="O1794" s="83"/>
      <c r="P1794" s="83"/>
      <c r="Q1794" s="55"/>
      <c r="X1794" s="84" t="str">
        <f t="shared" si="43"/>
        <v>诊断-集群诊断_诊断报告_380</v>
      </c>
    </row>
    <row r="1795" spans="2:24" s="48" customFormat="1" ht="14.85" hidden="1" customHeight="1" x14ac:dyDescent="0.25">
      <c r="B1795" s="82" t="s">
        <v>3269</v>
      </c>
      <c r="C1795" s="8" t="s">
        <v>3614</v>
      </c>
      <c r="D1795" s="81" t="s">
        <v>3853</v>
      </c>
      <c r="E1795" s="52"/>
      <c r="G1795" s="81" t="s">
        <v>3854</v>
      </c>
      <c r="H1795" s="54"/>
      <c r="I1795" s="54"/>
      <c r="J1795" s="55"/>
      <c r="K1795" s="55"/>
      <c r="L1795" s="55"/>
      <c r="M1795" s="55"/>
      <c r="N1795" s="55"/>
      <c r="O1795" s="83"/>
      <c r="P1795" s="83"/>
      <c r="Q1795" s="55"/>
      <c r="X1795" s="84" t="str">
        <f t="shared" si="43"/>
        <v>诊断-集群诊断_诊断报告_380</v>
      </c>
    </row>
    <row r="1796" spans="2:24" s="48" customFormat="1" ht="14.85" hidden="1" customHeight="1" x14ac:dyDescent="0.25">
      <c r="B1796" s="82" t="s">
        <v>3269</v>
      </c>
      <c r="C1796" s="8" t="s">
        <v>3614</v>
      </c>
      <c r="D1796" s="81" t="s">
        <v>3855</v>
      </c>
      <c r="E1796" s="52"/>
      <c r="G1796" s="81" t="s">
        <v>3856</v>
      </c>
      <c r="H1796" s="54"/>
      <c r="I1796" s="54"/>
      <c r="J1796" s="55"/>
      <c r="K1796" s="55"/>
      <c r="L1796" s="55"/>
      <c r="M1796" s="55"/>
      <c r="N1796" s="55"/>
      <c r="O1796" s="83"/>
      <c r="P1796" s="83"/>
      <c r="Q1796" s="55"/>
      <c r="X1796" s="84" t="str">
        <f t="shared" si="43"/>
        <v>诊断-集群诊断_诊断报告_380</v>
      </c>
    </row>
    <row r="1797" spans="2:24" s="48" customFormat="1" ht="14.85" hidden="1" customHeight="1" x14ac:dyDescent="0.25">
      <c r="B1797" s="82" t="s">
        <v>3269</v>
      </c>
      <c r="C1797" s="8" t="s">
        <v>3614</v>
      </c>
      <c r="D1797" s="81" t="s">
        <v>3857</v>
      </c>
      <c r="E1797" s="52"/>
      <c r="G1797" s="81" t="s">
        <v>3858</v>
      </c>
      <c r="H1797" s="54"/>
      <c r="I1797" s="54"/>
      <c r="J1797" s="55"/>
      <c r="K1797" s="55"/>
      <c r="L1797" s="55"/>
      <c r="M1797" s="55"/>
      <c r="N1797" s="55"/>
      <c r="O1797" s="83"/>
      <c r="P1797" s="83"/>
      <c r="Q1797" s="55"/>
      <c r="X1797" s="84" t="str">
        <f t="shared" si="43"/>
        <v>诊断-集群诊断_诊断报告_380</v>
      </c>
    </row>
    <row r="1798" spans="2:24" s="48" customFormat="1" ht="14.85" hidden="1" customHeight="1" x14ac:dyDescent="0.25">
      <c r="B1798" s="82" t="s">
        <v>3269</v>
      </c>
      <c r="C1798" s="8" t="s">
        <v>3614</v>
      </c>
      <c r="D1798" s="81" t="s">
        <v>3859</v>
      </c>
      <c r="E1798" s="52"/>
      <c r="G1798" s="81" t="s">
        <v>3860</v>
      </c>
      <c r="H1798" s="54"/>
      <c r="I1798" s="54"/>
      <c r="J1798" s="55"/>
      <c r="K1798" s="55"/>
      <c r="L1798" s="55"/>
      <c r="M1798" s="55"/>
      <c r="N1798" s="55"/>
      <c r="O1798" s="83"/>
      <c r="P1798" s="83"/>
      <c r="Q1798" s="55"/>
      <c r="X1798" s="84" t="str">
        <f t="shared" si="43"/>
        <v>诊断-集群诊断_诊断报告_380</v>
      </c>
    </row>
    <row r="1799" spans="2:24" s="48" customFormat="1" ht="14.85" hidden="1" customHeight="1" x14ac:dyDescent="0.25">
      <c r="B1799" s="82" t="s">
        <v>3269</v>
      </c>
      <c r="C1799" s="8" t="s">
        <v>3614</v>
      </c>
      <c r="D1799" s="81" t="s">
        <v>3861</v>
      </c>
      <c r="E1799" s="52"/>
      <c r="G1799" s="81" t="s">
        <v>3862</v>
      </c>
      <c r="H1799" s="54"/>
      <c r="I1799" s="54"/>
      <c r="J1799" s="55"/>
      <c r="K1799" s="55"/>
      <c r="L1799" s="55"/>
      <c r="M1799" s="55"/>
      <c r="N1799" s="55"/>
      <c r="O1799" s="83"/>
      <c r="P1799" s="83"/>
      <c r="Q1799" s="55"/>
      <c r="X1799" s="84" t="str">
        <f t="shared" si="43"/>
        <v>诊断-集群诊断_诊断报告_380</v>
      </c>
    </row>
    <row r="1800" spans="2:24" s="48" customFormat="1" ht="14.85" hidden="1" customHeight="1" x14ac:dyDescent="0.25">
      <c r="B1800" s="82" t="s">
        <v>3269</v>
      </c>
      <c r="C1800" s="8" t="s">
        <v>3614</v>
      </c>
      <c r="D1800" s="81" t="s">
        <v>3863</v>
      </c>
      <c r="E1800" s="52"/>
      <c r="G1800" s="81" t="s">
        <v>3864</v>
      </c>
      <c r="H1800" s="54"/>
      <c r="I1800" s="54"/>
      <c r="J1800" s="55"/>
      <c r="K1800" s="55"/>
      <c r="L1800" s="55"/>
      <c r="M1800" s="55"/>
      <c r="N1800" s="55"/>
      <c r="O1800" s="83"/>
      <c r="P1800" s="83"/>
      <c r="Q1800" s="55"/>
      <c r="X1800" s="84" t="str">
        <f t="shared" si="43"/>
        <v>诊断-集群诊断_诊断报告_380</v>
      </c>
    </row>
    <row r="1801" spans="2:24" s="48" customFormat="1" ht="14.85" hidden="1" customHeight="1" x14ac:dyDescent="0.25">
      <c r="B1801" s="82" t="s">
        <v>3269</v>
      </c>
      <c r="C1801" s="8" t="s">
        <v>3614</v>
      </c>
      <c r="D1801" s="81" t="s">
        <v>3865</v>
      </c>
      <c r="E1801" s="52"/>
      <c r="G1801" s="81" t="s">
        <v>3866</v>
      </c>
      <c r="H1801" s="54"/>
      <c r="I1801" s="54"/>
      <c r="J1801" s="55"/>
      <c r="K1801" s="55"/>
      <c r="L1801" s="55"/>
      <c r="M1801" s="55"/>
      <c r="N1801" s="55"/>
      <c r="O1801" s="83"/>
      <c r="P1801" s="83"/>
      <c r="Q1801" s="55"/>
      <c r="X1801" s="84" t="str">
        <f t="shared" si="43"/>
        <v>诊断-集群诊断_诊断报告_380</v>
      </c>
    </row>
    <row r="1802" spans="2:24" s="48" customFormat="1" ht="14.85" hidden="1" customHeight="1" x14ac:dyDescent="0.25">
      <c r="B1802" s="82" t="s">
        <v>3269</v>
      </c>
      <c r="C1802" s="8" t="s">
        <v>3614</v>
      </c>
      <c r="D1802" s="81" t="s">
        <v>3867</v>
      </c>
      <c r="E1802" s="52"/>
      <c r="G1802" s="81" t="s">
        <v>3868</v>
      </c>
      <c r="H1802" s="54"/>
      <c r="I1802" s="54"/>
      <c r="J1802" s="55"/>
      <c r="K1802" s="55"/>
      <c r="L1802" s="55"/>
      <c r="M1802" s="55"/>
      <c r="N1802" s="55"/>
      <c r="O1802" s="83"/>
      <c r="P1802" s="83"/>
      <c r="Q1802" s="55"/>
      <c r="X1802" s="84" t="str">
        <f t="shared" si="43"/>
        <v>诊断-集群诊断_诊断报告_380</v>
      </c>
    </row>
    <row r="1803" spans="2:24" s="48" customFormat="1" ht="14.85" hidden="1" customHeight="1" x14ac:dyDescent="0.25">
      <c r="B1803" s="82" t="s">
        <v>3269</v>
      </c>
      <c r="C1803" s="8" t="s">
        <v>3614</v>
      </c>
      <c r="D1803" s="81" t="s">
        <v>3869</v>
      </c>
      <c r="E1803" s="52"/>
      <c r="G1803" s="81" t="s">
        <v>3870</v>
      </c>
      <c r="H1803" s="54"/>
      <c r="I1803" s="54"/>
      <c r="J1803" s="55"/>
      <c r="K1803" s="55"/>
      <c r="L1803" s="55"/>
      <c r="M1803" s="55"/>
      <c r="N1803" s="55"/>
      <c r="O1803" s="83"/>
      <c r="P1803" s="83"/>
      <c r="Q1803" s="55"/>
      <c r="X1803" s="84" t="str">
        <f t="shared" si="43"/>
        <v>诊断-集群诊断_诊断报告_380</v>
      </c>
    </row>
    <row r="1804" spans="2:24" s="48" customFormat="1" ht="14.85" hidden="1" customHeight="1" x14ac:dyDescent="0.25">
      <c r="B1804" s="82" t="s">
        <v>3269</v>
      </c>
      <c r="C1804" s="8" t="s">
        <v>3614</v>
      </c>
      <c r="D1804" s="81" t="s">
        <v>3871</v>
      </c>
      <c r="E1804" s="52"/>
      <c r="G1804" s="81" t="s">
        <v>3872</v>
      </c>
      <c r="H1804" s="54"/>
      <c r="I1804" s="54"/>
      <c r="J1804" s="55"/>
      <c r="K1804" s="55"/>
      <c r="L1804" s="55"/>
      <c r="M1804" s="55"/>
      <c r="N1804" s="55"/>
      <c r="O1804" s="83"/>
      <c r="P1804" s="83"/>
      <c r="Q1804" s="55"/>
      <c r="X1804" s="84" t="str">
        <f t="shared" si="43"/>
        <v>诊断-集群诊断_诊断报告_380</v>
      </c>
    </row>
    <row r="1805" spans="2:24" s="48" customFormat="1" ht="14.85" hidden="1" customHeight="1" x14ac:dyDescent="0.25">
      <c r="B1805" s="82" t="s">
        <v>3269</v>
      </c>
      <c r="C1805" s="8" t="s">
        <v>3614</v>
      </c>
      <c r="D1805" s="81" t="s">
        <v>3873</v>
      </c>
      <c r="E1805" s="52"/>
      <c r="G1805" s="81" t="s">
        <v>3874</v>
      </c>
      <c r="H1805" s="54"/>
      <c r="I1805" s="54"/>
      <c r="J1805" s="55"/>
      <c r="K1805" s="55"/>
      <c r="L1805" s="55"/>
      <c r="M1805" s="55"/>
      <c r="N1805" s="55"/>
      <c r="O1805" s="83"/>
      <c r="P1805" s="83"/>
      <c r="Q1805" s="55"/>
      <c r="X1805" s="84" t="str">
        <f t="shared" si="43"/>
        <v>诊断-集群诊断_诊断报告_380</v>
      </c>
    </row>
    <row r="1806" spans="2:24" s="48" customFormat="1" ht="14.85" hidden="1" customHeight="1" x14ac:dyDescent="0.25">
      <c r="B1806" s="82" t="s">
        <v>3269</v>
      </c>
      <c r="C1806" s="8" t="s">
        <v>3614</v>
      </c>
      <c r="D1806" s="81" t="s">
        <v>3875</v>
      </c>
      <c r="E1806" s="52"/>
      <c r="G1806" s="81" t="s">
        <v>3876</v>
      </c>
      <c r="H1806" s="54"/>
      <c r="I1806" s="54"/>
      <c r="J1806" s="55"/>
      <c r="K1806" s="55"/>
      <c r="L1806" s="55"/>
      <c r="M1806" s="55"/>
      <c r="N1806" s="55"/>
      <c r="O1806" s="83"/>
      <c r="P1806" s="83"/>
      <c r="Q1806" s="55"/>
      <c r="X1806" s="84" t="str">
        <f t="shared" si="43"/>
        <v>诊断-集群诊断_诊断报告_380</v>
      </c>
    </row>
    <row r="1807" spans="2:24" s="48" customFormat="1" ht="14.85" hidden="1" customHeight="1" x14ac:dyDescent="0.25">
      <c r="B1807" s="82" t="s">
        <v>3269</v>
      </c>
      <c r="C1807" s="8" t="s">
        <v>3614</v>
      </c>
      <c r="D1807" s="81" t="s">
        <v>3877</v>
      </c>
      <c r="E1807" s="52"/>
      <c r="G1807" s="81" t="s">
        <v>3878</v>
      </c>
      <c r="H1807" s="54"/>
      <c r="I1807" s="54"/>
      <c r="J1807" s="55"/>
      <c r="K1807" s="55"/>
      <c r="L1807" s="55"/>
      <c r="M1807" s="55"/>
      <c r="N1807" s="55"/>
      <c r="O1807" s="83"/>
      <c r="P1807" s="83"/>
      <c r="Q1807" s="55"/>
      <c r="X1807" s="84" t="str">
        <f t="shared" si="43"/>
        <v>诊断-集群诊断_诊断报告_380</v>
      </c>
    </row>
    <row r="1808" spans="2:24" s="48" customFormat="1" ht="14.85" hidden="1" customHeight="1" x14ac:dyDescent="0.25">
      <c r="B1808" s="82" t="s">
        <v>3269</v>
      </c>
      <c r="C1808" s="8" t="s">
        <v>3614</v>
      </c>
      <c r="D1808" s="81" t="s">
        <v>3879</v>
      </c>
      <c r="E1808" s="52"/>
      <c r="G1808" s="81" t="s">
        <v>3880</v>
      </c>
      <c r="H1808" s="54"/>
      <c r="I1808" s="54"/>
      <c r="J1808" s="55"/>
      <c r="K1808" s="55"/>
      <c r="L1808" s="55"/>
      <c r="M1808" s="55"/>
      <c r="N1808" s="55"/>
      <c r="O1808" s="83"/>
      <c r="P1808" s="83"/>
      <c r="Q1808" s="55"/>
      <c r="X1808" s="84" t="str">
        <f t="shared" si="43"/>
        <v>诊断-集群诊断_诊断报告_380</v>
      </c>
    </row>
    <row r="1809" spans="2:24" s="48" customFormat="1" ht="14.85" hidden="1" customHeight="1" x14ac:dyDescent="0.25">
      <c r="B1809" s="82" t="s">
        <v>3269</v>
      </c>
      <c r="C1809" s="8" t="s">
        <v>3614</v>
      </c>
      <c r="D1809" s="81" t="s">
        <v>3881</v>
      </c>
      <c r="E1809" s="52"/>
      <c r="G1809" s="81" t="s">
        <v>3882</v>
      </c>
      <c r="H1809" s="54"/>
      <c r="I1809" s="54"/>
      <c r="J1809" s="55"/>
      <c r="K1809" s="55"/>
      <c r="L1809" s="55"/>
      <c r="M1809" s="55"/>
      <c r="N1809" s="55"/>
      <c r="O1809" s="83"/>
      <c r="P1809" s="83"/>
      <c r="Q1809" s="55"/>
      <c r="X1809" s="84" t="str">
        <f t="shared" si="43"/>
        <v>诊断-集群诊断_诊断报告_380</v>
      </c>
    </row>
    <row r="1810" spans="2:24" s="48" customFormat="1" ht="14.85" hidden="1" customHeight="1" x14ac:dyDescent="0.25">
      <c r="B1810" s="82" t="s">
        <v>3269</v>
      </c>
      <c r="C1810" s="8" t="s">
        <v>3614</v>
      </c>
      <c r="D1810" s="81" t="s">
        <v>3883</v>
      </c>
      <c r="E1810" s="52"/>
      <c r="G1810" s="81" t="s">
        <v>3884</v>
      </c>
      <c r="H1810" s="54"/>
      <c r="I1810" s="54"/>
      <c r="J1810" s="55"/>
      <c r="K1810" s="55"/>
      <c r="L1810" s="55"/>
      <c r="M1810" s="55"/>
      <c r="N1810" s="55"/>
      <c r="O1810" s="83"/>
      <c r="P1810" s="83"/>
      <c r="Q1810" s="55"/>
      <c r="X1810" s="84" t="str">
        <f t="shared" si="43"/>
        <v>诊断-集群诊断_诊断报告_380</v>
      </c>
    </row>
    <row r="1811" spans="2:24" s="48" customFormat="1" ht="14.85" hidden="1" customHeight="1" x14ac:dyDescent="0.25">
      <c r="B1811" s="82" t="s">
        <v>3269</v>
      </c>
      <c r="C1811" s="8" t="s">
        <v>3614</v>
      </c>
      <c r="D1811" s="81" t="s">
        <v>3885</v>
      </c>
      <c r="E1811" s="52"/>
      <c r="G1811" s="81" t="s">
        <v>3886</v>
      </c>
      <c r="H1811" s="54"/>
      <c r="I1811" s="54"/>
      <c r="J1811" s="55"/>
      <c r="K1811" s="55"/>
      <c r="L1811" s="55"/>
      <c r="M1811" s="55"/>
      <c r="N1811" s="55"/>
      <c r="O1811" s="83"/>
      <c r="P1811" s="83"/>
      <c r="Q1811" s="55"/>
      <c r="X1811" s="84" t="str">
        <f t="shared" si="43"/>
        <v>诊断-集群诊断_诊断报告_380</v>
      </c>
    </row>
    <row r="1812" spans="2:24" s="48" customFormat="1" ht="14.85" hidden="1" customHeight="1" x14ac:dyDescent="0.25">
      <c r="B1812" s="82" t="s">
        <v>3269</v>
      </c>
      <c r="C1812" s="8" t="s">
        <v>3614</v>
      </c>
      <c r="D1812" s="81" t="s">
        <v>3887</v>
      </c>
      <c r="E1812" s="52"/>
      <c r="G1812" s="81" t="s">
        <v>3888</v>
      </c>
      <c r="H1812" s="54"/>
      <c r="I1812" s="54"/>
      <c r="J1812" s="55"/>
      <c r="K1812" s="55"/>
      <c r="L1812" s="55"/>
      <c r="M1812" s="55"/>
      <c r="N1812" s="55"/>
      <c r="O1812" s="83"/>
      <c r="P1812" s="83"/>
      <c r="Q1812" s="55"/>
      <c r="X1812" s="84" t="str">
        <f t="shared" si="43"/>
        <v>诊断-集群诊断_诊断报告_380</v>
      </c>
    </row>
    <row r="1813" spans="2:24" s="48" customFormat="1" ht="14.85" hidden="1" customHeight="1" x14ac:dyDescent="0.25">
      <c r="B1813" s="82" t="s">
        <v>3269</v>
      </c>
      <c r="C1813" s="8" t="s">
        <v>3614</v>
      </c>
      <c r="D1813" s="81" t="s">
        <v>3889</v>
      </c>
      <c r="E1813" s="52"/>
      <c r="G1813" s="81" t="s">
        <v>3890</v>
      </c>
      <c r="H1813" s="54"/>
      <c r="I1813" s="54"/>
      <c r="J1813" s="55"/>
      <c r="K1813" s="55"/>
      <c r="L1813" s="55"/>
      <c r="M1813" s="55"/>
      <c r="N1813" s="55"/>
      <c r="O1813" s="83"/>
      <c r="P1813" s="83"/>
      <c r="Q1813" s="55"/>
      <c r="X1813" s="84" t="str">
        <f t="shared" si="43"/>
        <v>诊断-集群诊断_诊断报告_380</v>
      </c>
    </row>
    <row r="1814" spans="2:24" s="48" customFormat="1" ht="14.85" hidden="1" customHeight="1" x14ac:dyDescent="0.25">
      <c r="B1814" s="82" t="s">
        <v>3269</v>
      </c>
      <c r="C1814" s="8" t="s">
        <v>3614</v>
      </c>
      <c r="D1814" s="81" t="s">
        <v>3891</v>
      </c>
      <c r="E1814" s="52"/>
      <c r="G1814" s="81" t="s">
        <v>3892</v>
      </c>
      <c r="H1814" s="54"/>
      <c r="I1814" s="54"/>
      <c r="J1814" s="55"/>
      <c r="K1814" s="55"/>
      <c r="L1814" s="55"/>
      <c r="M1814" s="55"/>
      <c r="N1814" s="55"/>
      <c r="O1814" s="83"/>
      <c r="P1814" s="83"/>
      <c r="Q1814" s="55"/>
      <c r="X1814" s="84" t="str">
        <f t="shared" si="43"/>
        <v>诊断-集群诊断_诊断报告_380</v>
      </c>
    </row>
    <row r="1815" spans="2:24" s="48" customFormat="1" ht="14.85" hidden="1" customHeight="1" x14ac:dyDescent="0.25">
      <c r="B1815" s="82" t="s">
        <v>3269</v>
      </c>
      <c r="C1815" s="8" t="s">
        <v>3614</v>
      </c>
      <c r="D1815" s="81" t="s">
        <v>3893</v>
      </c>
      <c r="E1815" s="52"/>
      <c r="G1815" s="81" t="s">
        <v>3894</v>
      </c>
      <c r="H1815" s="54"/>
      <c r="I1815" s="54"/>
      <c r="J1815" s="55"/>
      <c r="K1815" s="55"/>
      <c r="L1815" s="55"/>
      <c r="M1815" s="55"/>
      <c r="N1815" s="55"/>
      <c r="O1815" s="83"/>
      <c r="P1815" s="83"/>
      <c r="Q1815" s="55"/>
      <c r="X1815" s="84" t="str">
        <f t="shared" si="43"/>
        <v>诊断-集群诊断_诊断报告_380</v>
      </c>
    </row>
    <row r="1816" spans="2:24" s="48" customFormat="1" ht="14.85" hidden="1" customHeight="1" x14ac:dyDescent="0.25">
      <c r="B1816" s="82" t="s">
        <v>3269</v>
      </c>
      <c r="C1816" s="8" t="s">
        <v>3614</v>
      </c>
      <c r="D1816" s="81" t="s">
        <v>3895</v>
      </c>
      <c r="E1816" s="52"/>
      <c r="G1816" s="81" t="s">
        <v>3896</v>
      </c>
      <c r="H1816" s="54"/>
      <c r="I1816" s="54"/>
      <c r="J1816" s="55"/>
      <c r="K1816" s="55"/>
      <c r="L1816" s="55"/>
      <c r="M1816" s="55"/>
      <c r="N1816" s="55"/>
      <c r="O1816" s="83"/>
      <c r="P1816" s="83"/>
      <c r="Q1816" s="55"/>
      <c r="X1816" s="84" t="str">
        <f t="shared" si="43"/>
        <v>诊断-集群诊断_诊断报告_380</v>
      </c>
    </row>
    <row r="1817" spans="2:24" s="48" customFormat="1" ht="14.85" hidden="1" customHeight="1" x14ac:dyDescent="0.25">
      <c r="B1817" s="82" t="s">
        <v>3269</v>
      </c>
      <c r="C1817" s="8" t="s">
        <v>3614</v>
      </c>
      <c r="D1817" s="81" t="s">
        <v>3897</v>
      </c>
      <c r="E1817" s="52"/>
      <c r="G1817" s="81" t="s">
        <v>3898</v>
      </c>
      <c r="H1817" s="54"/>
      <c r="I1817" s="54"/>
      <c r="J1817" s="55"/>
      <c r="K1817" s="55"/>
      <c r="L1817" s="55"/>
      <c r="M1817" s="55"/>
      <c r="N1817" s="55"/>
      <c r="O1817" s="83"/>
      <c r="P1817" s="83"/>
      <c r="Q1817" s="55"/>
      <c r="X1817" s="84" t="str">
        <f t="shared" si="43"/>
        <v>诊断-集群诊断_诊断报告_380</v>
      </c>
    </row>
    <row r="1818" spans="2:24" s="48" customFormat="1" ht="14.85" hidden="1" customHeight="1" x14ac:dyDescent="0.25">
      <c r="B1818" s="82" t="s">
        <v>3269</v>
      </c>
      <c r="C1818" s="8" t="s">
        <v>3614</v>
      </c>
      <c r="D1818" s="81" t="s">
        <v>3899</v>
      </c>
      <c r="E1818" s="52"/>
      <c r="G1818" s="81" t="s">
        <v>3900</v>
      </c>
      <c r="H1818" s="54"/>
      <c r="I1818" s="54"/>
      <c r="J1818" s="55"/>
      <c r="K1818" s="55"/>
      <c r="L1818" s="55"/>
      <c r="M1818" s="55"/>
      <c r="N1818" s="55"/>
      <c r="O1818" s="83"/>
      <c r="P1818" s="83"/>
      <c r="Q1818" s="55"/>
      <c r="X1818" s="84" t="str">
        <f t="shared" si="43"/>
        <v>诊断-集群诊断_诊断报告_380</v>
      </c>
    </row>
    <row r="1819" spans="2:24" s="48" customFormat="1" ht="14.85" hidden="1" customHeight="1" x14ac:dyDescent="0.25">
      <c r="B1819" s="82" t="s">
        <v>3269</v>
      </c>
      <c r="C1819" s="8" t="s">
        <v>3614</v>
      </c>
      <c r="D1819" s="81" t="s">
        <v>3901</v>
      </c>
      <c r="E1819" s="52"/>
      <c r="G1819" s="81" t="s">
        <v>3902</v>
      </c>
      <c r="H1819" s="54"/>
      <c r="I1819" s="54"/>
      <c r="J1819" s="55"/>
      <c r="K1819" s="55"/>
      <c r="L1819" s="55"/>
      <c r="M1819" s="55"/>
      <c r="N1819" s="55"/>
      <c r="O1819" s="83"/>
      <c r="P1819" s="83"/>
      <c r="Q1819" s="55"/>
      <c r="X1819" s="84" t="str">
        <f t="shared" si="43"/>
        <v>诊断-集群诊断_诊断报告_380</v>
      </c>
    </row>
    <row r="1820" spans="2:24" s="48" customFormat="1" ht="14.85" hidden="1" customHeight="1" x14ac:dyDescent="0.25">
      <c r="B1820" s="82" t="s">
        <v>3269</v>
      </c>
      <c r="C1820" s="8" t="s">
        <v>3614</v>
      </c>
      <c r="D1820" s="81" t="s">
        <v>3903</v>
      </c>
      <c r="E1820" s="52"/>
      <c r="G1820" s="81" t="s">
        <v>3904</v>
      </c>
      <c r="H1820" s="54"/>
      <c r="I1820" s="54"/>
      <c r="J1820" s="55"/>
      <c r="K1820" s="55"/>
      <c r="L1820" s="55"/>
      <c r="M1820" s="55"/>
      <c r="N1820" s="55"/>
      <c r="O1820" s="83"/>
      <c r="P1820" s="83"/>
      <c r="Q1820" s="55"/>
      <c r="X1820" s="84" t="str">
        <f t="shared" si="43"/>
        <v>诊断-集群诊断_诊断报告_380</v>
      </c>
    </row>
    <row r="1821" spans="2:24" s="48" customFormat="1" ht="14.85" hidden="1" customHeight="1" x14ac:dyDescent="0.25">
      <c r="B1821" s="82" t="s">
        <v>3269</v>
      </c>
      <c r="C1821" s="8" t="s">
        <v>3614</v>
      </c>
      <c r="D1821" s="81" t="s">
        <v>3905</v>
      </c>
      <c r="E1821" s="52"/>
      <c r="G1821" s="81" t="s">
        <v>3906</v>
      </c>
      <c r="H1821" s="54"/>
      <c r="I1821" s="54"/>
      <c r="J1821" s="55"/>
      <c r="K1821" s="55"/>
      <c r="L1821" s="55"/>
      <c r="M1821" s="55"/>
      <c r="N1821" s="55"/>
      <c r="O1821" s="83"/>
      <c r="P1821" s="83"/>
      <c r="Q1821" s="55"/>
      <c r="X1821" s="84" t="str">
        <f t="shared" si="43"/>
        <v>诊断-集群诊断_诊断报告_380</v>
      </c>
    </row>
    <row r="1822" spans="2:24" s="48" customFormat="1" ht="14.85" hidden="1" customHeight="1" x14ac:dyDescent="0.25">
      <c r="B1822" s="82" t="s">
        <v>3269</v>
      </c>
      <c r="C1822" s="8" t="s">
        <v>3614</v>
      </c>
      <c r="D1822" s="81" t="s">
        <v>3907</v>
      </c>
      <c r="E1822" s="52"/>
      <c r="G1822" s="81" t="s">
        <v>3908</v>
      </c>
      <c r="H1822" s="54"/>
      <c r="I1822" s="54"/>
      <c r="J1822" s="55"/>
      <c r="K1822" s="55"/>
      <c r="L1822" s="55"/>
      <c r="M1822" s="55"/>
      <c r="N1822" s="55"/>
      <c r="O1822" s="83"/>
      <c r="P1822" s="83"/>
      <c r="Q1822" s="55"/>
      <c r="X1822" s="84" t="str">
        <f t="shared" si="43"/>
        <v>诊断-集群诊断_诊断报告_380</v>
      </c>
    </row>
    <row r="1823" spans="2:24" s="48" customFormat="1" ht="14.85" hidden="1" customHeight="1" x14ac:dyDescent="0.25">
      <c r="B1823" s="82" t="s">
        <v>3269</v>
      </c>
      <c r="C1823" s="8" t="s">
        <v>3614</v>
      </c>
      <c r="D1823" s="81" t="s">
        <v>3909</v>
      </c>
      <c r="E1823" s="52"/>
      <c r="G1823" s="81" t="s">
        <v>3910</v>
      </c>
      <c r="H1823" s="54"/>
      <c r="I1823" s="54"/>
      <c r="J1823" s="55"/>
      <c r="K1823" s="55"/>
      <c r="L1823" s="55"/>
      <c r="M1823" s="55"/>
      <c r="N1823" s="55"/>
      <c r="O1823" s="83"/>
      <c r="P1823" s="83"/>
      <c r="Q1823" s="55"/>
      <c r="X1823" s="84" t="str">
        <f t="shared" si="43"/>
        <v>诊断-集群诊断_诊断报告_380</v>
      </c>
    </row>
    <row r="1824" spans="2:24" s="48" customFormat="1" ht="14.85" hidden="1" customHeight="1" x14ac:dyDescent="0.25">
      <c r="B1824" s="82" t="s">
        <v>3269</v>
      </c>
      <c r="C1824" s="8" t="s">
        <v>3614</v>
      </c>
      <c r="D1824" s="81" t="s">
        <v>3911</v>
      </c>
      <c r="E1824" s="52"/>
      <c r="G1824" s="81" t="s">
        <v>3912</v>
      </c>
      <c r="H1824" s="54"/>
      <c r="I1824" s="54"/>
      <c r="J1824" s="55"/>
      <c r="K1824" s="55"/>
      <c r="L1824" s="55"/>
      <c r="M1824" s="55"/>
      <c r="N1824" s="55"/>
      <c r="O1824" s="83"/>
      <c r="P1824" s="83"/>
      <c r="Q1824" s="55"/>
      <c r="X1824" s="84" t="str">
        <f t="shared" si="43"/>
        <v>诊断-集群诊断_诊断报告_380</v>
      </c>
    </row>
    <row r="1825" spans="2:24" s="48" customFormat="1" ht="14.85" hidden="1" customHeight="1" x14ac:dyDescent="0.25">
      <c r="B1825" s="82" t="s">
        <v>3269</v>
      </c>
      <c r="C1825" s="8" t="s">
        <v>3614</v>
      </c>
      <c r="D1825" s="81" t="s">
        <v>3913</v>
      </c>
      <c r="E1825" s="52"/>
      <c r="G1825" s="81" t="s">
        <v>3914</v>
      </c>
      <c r="H1825" s="54"/>
      <c r="I1825" s="54"/>
      <c r="J1825" s="55"/>
      <c r="K1825" s="55"/>
      <c r="L1825" s="55"/>
      <c r="M1825" s="55"/>
      <c r="N1825" s="55"/>
      <c r="O1825" s="83"/>
      <c r="P1825" s="83"/>
      <c r="Q1825" s="55"/>
      <c r="X1825" s="84" t="str">
        <f t="shared" si="43"/>
        <v>诊断-集群诊断_诊断报告_380</v>
      </c>
    </row>
    <row r="1826" spans="2:24" s="48" customFormat="1" ht="14.85" hidden="1" customHeight="1" x14ac:dyDescent="0.25">
      <c r="B1826" s="82" t="s">
        <v>3269</v>
      </c>
      <c r="C1826" s="8" t="s">
        <v>3614</v>
      </c>
      <c r="D1826" s="81" t="s">
        <v>3915</v>
      </c>
      <c r="E1826" s="52"/>
      <c r="G1826" s="81" t="s">
        <v>3916</v>
      </c>
      <c r="H1826" s="54"/>
      <c r="I1826" s="54"/>
      <c r="J1826" s="55"/>
      <c r="K1826" s="55"/>
      <c r="L1826" s="55"/>
      <c r="M1826" s="55"/>
      <c r="N1826" s="55"/>
      <c r="O1826" s="83"/>
      <c r="P1826" s="83"/>
      <c r="Q1826" s="55"/>
      <c r="X1826" s="84" t="str">
        <f t="shared" si="43"/>
        <v>诊断-集群诊断_诊断报告_380</v>
      </c>
    </row>
    <row r="1827" spans="2:24" s="48" customFormat="1" ht="14.85" hidden="1" customHeight="1" x14ac:dyDescent="0.25">
      <c r="B1827" s="82" t="s">
        <v>3269</v>
      </c>
      <c r="C1827" s="8" t="s">
        <v>3614</v>
      </c>
      <c r="D1827" s="81" t="s">
        <v>3917</v>
      </c>
      <c r="E1827" s="52"/>
      <c r="G1827" s="81" t="s">
        <v>3918</v>
      </c>
      <c r="H1827" s="54"/>
      <c r="I1827" s="54"/>
      <c r="J1827" s="55"/>
      <c r="K1827" s="55"/>
      <c r="L1827" s="55"/>
      <c r="M1827" s="55"/>
      <c r="N1827" s="55"/>
      <c r="O1827" s="83"/>
      <c r="P1827" s="83"/>
      <c r="Q1827" s="55"/>
      <c r="X1827" s="84" t="str">
        <f t="shared" si="43"/>
        <v>诊断-集群诊断_诊断报告_380</v>
      </c>
    </row>
    <row r="1828" spans="2:24" s="48" customFormat="1" ht="14.85" hidden="1" customHeight="1" x14ac:dyDescent="0.25">
      <c r="B1828" s="82" t="s">
        <v>3269</v>
      </c>
      <c r="C1828" s="8" t="s">
        <v>3614</v>
      </c>
      <c r="D1828" s="81" t="s">
        <v>3919</v>
      </c>
      <c r="E1828" s="52"/>
      <c r="G1828" s="81" t="s">
        <v>3920</v>
      </c>
      <c r="H1828" s="54"/>
      <c r="I1828" s="54"/>
      <c r="J1828" s="55"/>
      <c r="K1828" s="55"/>
      <c r="L1828" s="55"/>
      <c r="M1828" s="55"/>
      <c r="N1828" s="55"/>
      <c r="O1828" s="83"/>
      <c r="P1828" s="83"/>
      <c r="Q1828" s="55"/>
      <c r="X1828" s="84" t="str">
        <f t="shared" si="43"/>
        <v>诊断-集群诊断_诊断报告_380</v>
      </c>
    </row>
    <row r="1829" spans="2:24" s="48" customFormat="1" ht="14.85" hidden="1" customHeight="1" x14ac:dyDescent="0.25">
      <c r="B1829" s="82" t="s">
        <v>3269</v>
      </c>
      <c r="C1829" s="8" t="s">
        <v>3614</v>
      </c>
      <c r="D1829" s="81" t="s">
        <v>3921</v>
      </c>
      <c r="E1829" s="52"/>
      <c r="G1829" s="81" t="s">
        <v>3922</v>
      </c>
      <c r="H1829" s="54"/>
      <c r="I1829" s="54"/>
      <c r="J1829" s="55"/>
      <c r="K1829" s="55"/>
      <c r="L1829" s="55"/>
      <c r="M1829" s="55"/>
      <c r="N1829" s="55"/>
      <c r="O1829" s="83"/>
      <c r="P1829" s="83"/>
      <c r="Q1829" s="55"/>
      <c r="X1829" s="84" t="str">
        <f t="shared" si="43"/>
        <v>诊断-集群诊断_诊断报告_380</v>
      </c>
    </row>
    <row r="1830" spans="2:24" s="48" customFormat="1" ht="14.85" hidden="1" customHeight="1" x14ac:dyDescent="0.25">
      <c r="B1830" s="82" t="s">
        <v>3269</v>
      </c>
      <c r="C1830" s="8" t="s">
        <v>3614</v>
      </c>
      <c r="D1830" s="81" t="s">
        <v>3923</v>
      </c>
      <c r="E1830" s="52"/>
      <c r="G1830" s="81" t="s">
        <v>3924</v>
      </c>
      <c r="H1830" s="54"/>
      <c r="I1830" s="54"/>
      <c r="J1830" s="55"/>
      <c r="K1830" s="55"/>
      <c r="L1830" s="55"/>
      <c r="M1830" s="55"/>
      <c r="N1830" s="55"/>
      <c r="O1830" s="83"/>
      <c r="P1830" s="83"/>
      <c r="Q1830" s="55"/>
      <c r="X1830" s="84" t="str">
        <f t="shared" si="43"/>
        <v>诊断-集群诊断_诊断报告_380</v>
      </c>
    </row>
    <row r="1831" spans="2:24" s="48" customFormat="1" ht="14.85" hidden="1" customHeight="1" x14ac:dyDescent="0.25">
      <c r="B1831" s="82" t="s">
        <v>3269</v>
      </c>
      <c r="C1831" s="8" t="s">
        <v>3614</v>
      </c>
      <c r="D1831" s="81" t="s">
        <v>3925</v>
      </c>
      <c r="E1831" s="52"/>
      <c r="G1831" s="81" t="s">
        <v>3926</v>
      </c>
      <c r="H1831" s="54"/>
      <c r="I1831" s="54"/>
      <c r="J1831" s="55"/>
      <c r="K1831" s="55"/>
      <c r="L1831" s="55"/>
      <c r="M1831" s="55"/>
      <c r="N1831" s="55"/>
      <c r="O1831" s="83"/>
      <c r="P1831" s="83"/>
      <c r="Q1831" s="55"/>
      <c r="X1831" s="84" t="str">
        <f t="shared" si="43"/>
        <v>诊断-集群诊断_诊断报告_380</v>
      </c>
    </row>
    <row r="1832" spans="2:24" s="48" customFormat="1" ht="14.85" hidden="1" customHeight="1" x14ac:dyDescent="0.25">
      <c r="B1832" s="82" t="s">
        <v>3269</v>
      </c>
      <c r="C1832" s="8" t="s">
        <v>3614</v>
      </c>
      <c r="D1832" s="81" t="s">
        <v>3927</v>
      </c>
      <c r="E1832" s="52"/>
      <c r="G1832" s="81" t="s">
        <v>3928</v>
      </c>
      <c r="H1832" s="54"/>
      <c r="I1832" s="54"/>
      <c r="J1832" s="55"/>
      <c r="K1832" s="55"/>
      <c r="L1832" s="55"/>
      <c r="M1832" s="55"/>
      <c r="N1832" s="55"/>
      <c r="O1832" s="83"/>
      <c r="P1832" s="83"/>
      <c r="Q1832" s="55"/>
      <c r="X1832" s="84" t="str">
        <f t="shared" si="43"/>
        <v>诊断-集群诊断_诊断报告_380</v>
      </c>
    </row>
    <row r="1833" spans="2:24" s="48" customFormat="1" ht="14.85" hidden="1" customHeight="1" x14ac:dyDescent="0.25">
      <c r="B1833" s="82" t="s">
        <v>3269</v>
      </c>
      <c r="C1833" s="8" t="s">
        <v>3614</v>
      </c>
      <c r="D1833" s="81" t="s">
        <v>3929</v>
      </c>
      <c r="E1833" s="52"/>
      <c r="G1833" s="81" t="s">
        <v>3930</v>
      </c>
      <c r="H1833" s="54"/>
      <c r="I1833" s="54"/>
      <c r="J1833" s="55"/>
      <c r="K1833" s="55"/>
      <c r="L1833" s="55"/>
      <c r="M1833" s="55"/>
      <c r="N1833" s="55"/>
      <c r="O1833" s="83"/>
      <c r="P1833" s="83"/>
      <c r="Q1833" s="55"/>
      <c r="X1833" s="84" t="str">
        <f t="shared" si="43"/>
        <v>诊断-集群诊断_诊断报告_380</v>
      </c>
    </row>
    <row r="1834" spans="2:24" s="48" customFormat="1" ht="14.85" hidden="1" customHeight="1" x14ac:dyDescent="0.25">
      <c r="B1834" s="82" t="s">
        <v>3269</v>
      </c>
      <c r="C1834" s="8" t="s">
        <v>3614</v>
      </c>
      <c r="D1834" s="81" t="s">
        <v>3931</v>
      </c>
      <c r="E1834" s="52"/>
      <c r="G1834" s="81" t="s">
        <v>3932</v>
      </c>
      <c r="H1834" s="54"/>
      <c r="I1834" s="54"/>
      <c r="J1834" s="55"/>
      <c r="K1834" s="55"/>
      <c r="L1834" s="55"/>
      <c r="M1834" s="55"/>
      <c r="N1834" s="55"/>
      <c r="O1834" s="83"/>
      <c r="P1834" s="83"/>
      <c r="Q1834" s="55"/>
      <c r="X1834" s="84" t="str">
        <f t="shared" si="43"/>
        <v>诊断-集群诊断_诊断报告_380</v>
      </c>
    </row>
    <row r="1835" spans="2:24" s="48" customFormat="1" ht="14.85" hidden="1" customHeight="1" x14ac:dyDescent="0.25">
      <c r="B1835" s="82" t="s">
        <v>3269</v>
      </c>
      <c r="C1835" s="8" t="s">
        <v>3614</v>
      </c>
      <c r="D1835" s="81" t="s">
        <v>3933</v>
      </c>
      <c r="E1835" s="52"/>
      <c r="G1835" s="81" t="s">
        <v>3934</v>
      </c>
      <c r="H1835" s="54"/>
      <c r="I1835" s="54"/>
      <c r="J1835" s="55"/>
      <c r="K1835" s="55"/>
      <c r="L1835" s="55"/>
      <c r="M1835" s="55"/>
      <c r="N1835" s="55"/>
      <c r="O1835" s="83"/>
      <c r="P1835" s="83"/>
      <c r="Q1835" s="55"/>
      <c r="X1835" s="84" t="str">
        <f t="shared" si="43"/>
        <v>诊断-集群诊断_诊断报告_380</v>
      </c>
    </row>
    <row r="1836" spans="2:24" s="48" customFormat="1" ht="14.85" hidden="1" customHeight="1" x14ac:dyDescent="0.25">
      <c r="B1836" s="82" t="s">
        <v>3269</v>
      </c>
      <c r="C1836" s="8" t="s">
        <v>3614</v>
      </c>
      <c r="D1836" s="81" t="s">
        <v>3935</v>
      </c>
      <c r="E1836" s="52"/>
      <c r="G1836" s="81" t="s">
        <v>3936</v>
      </c>
      <c r="H1836" s="54"/>
      <c r="I1836" s="54"/>
      <c r="J1836" s="55"/>
      <c r="K1836" s="55"/>
      <c r="L1836" s="55"/>
      <c r="M1836" s="55"/>
      <c r="N1836" s="55"/>
      <c r="O1836" s="83"/>
      <c r="P1836" s="83"/>
      <c r="Q1836" s="55"/>
      <c r="X1836" s="84" t="str">
        <f t="shared" ref="X1836:X1899" si="44">B1836&amp;"_"&amp;C1836&amp;"_"&amp;COUNTIFS(B:B,B:B,C:C,C:C)</f>
        <v>诊断-集群诊断_诊断报告_380</v>
      </c>
    </row>
    <row r="1837" spans="2:24" s="48" customFormat="1" ht="14.85" hidden="1" customHeight="1" x14ac:dyDescent="0.25">
      <c r="B1837" s="82" t="s">
        <v>3269</v>
      </c>
      <c r="C1837" s="8" t="s">
        <v>3614</v>
      </c>
      <c r="D1837" s="81" t="s">
        <v>3937</v>
      </c>
      <c r="E1837" s="52"/>
      <c r="G1837" s="81" t="s">
        <v>3938</v>
      </c>
      <c r="H1837" s="54"/>
      <c r="I1837" s="54"/>
      <c r="J1837" s="55"/>
      <c r="K1837" s="55"/>
      <c r="L1837" s="55"/>
      <c r="M1837" s="55"/>
      <c r="N1837" s="55"/>
      <c r="O1837" s="83"/>
      <c r="P1837" s="83"/>
      <c r="Q1837" s="55"/>
      <c r="X1837" s="84" t="str">
        <f t="shared" si="44"/>
        <v>诊断-集群诊断_诊断报告_380</v>
      </c>
    </row>
    <row r="1838" spans="2:24" s="48" customFormat="1" ht="14.85" hidden="1" customHeight="1" x14ac:dyDescent="0.25">
      <c r="B1838" s="82" t="s">
        <v>3269</v>
      </c>
      <c r="C1838" s="8" t="s">
        <v>3614</v>
      </c>
      <c r="D1838" s="81" t="s">
        <v>3939</v>
      </c>
      <c r="E1838" s="52"/>
      <c r="G1838" s="81" t="s">
        <v>3940</v>
      </c>
      <c r="H1838" s="54"/>
      <c r="I1838" s="54"/>
      <c r="J1838" s="55"/>
      <c r="K1838" s="55"/>
      <c r="L1838" s="55"/>
      <c r="M1838" s="55"/>
      <c r="N1838" s="55"/>
      <c r="O1838" s="83"/>
      <c r="P1838" s="83"/>
      <c r="Q1838" s="55"/>
      <c r="X1838" s="84" t="str">
        <f t="shared" si="44"/>
        <v>诊断-集群诊断_诊断报告_380</v>
      </c>
    </row>
    <row r="1839" spans="2:24" s="48" customFormat="1" ht="14.85" hidden="1" customHeight="1" x14ac:dyDescent="0.25">
      <c r="B1839" s="82" t="s">
        <v>3269</v>
      </c>
      <c r="C1839" s="8" t="s">
        <v>3614</v>
      </c>
      <c r="D1839" s="81" t="s">
        <v>3941</v>
      </c>
      <c r="E1839" s="52"/>
      <c r="G1839" s="81" t="s">
        <v>3942</v>
      </c>
      <c r="H1839" s="54"/>
      <c r="I1839" s="54"/>
      <c r="J1839" s="55"/>
      <c r="K1839" s="55"/>
      <c r="L1839" s="55"/>
      <c r="M1839" s="55"/>
      <c r="N1839" s="55"/>
      <c r="O1839" s="83"/>
      <c r="P1839" s="83"/>
      <c r="Q1839" s="55"/>
      <c r="X1839" s="84" t="str">
        <f t="shared" si="44"/>
        <v>诊断-集群诊断_诊断报告_380</v>
      </c>
    </row>
    <row r="1840" spans="2:24" s="48" customFormat="1" ht="14.85" hidden="1" customHeight="1" x14ac:dyDescent="0.25">
      <c r="B1840" s="82" t="s">
        <v>3269</v>
      </c>
      <c r="C1840" s="8" t="s">
        <v>3614</v>
      </c>
      <c r="D1840" s="81" t="s">
        <v>3943</v>
      </c>
      <c r="E1840" s="52"/>
      <c r="G1840" s="81" t="s">
        <v>3944</v>
      </c>
      <c r="H1840" s="54"/>
      <c r="I1840" s="54"/>
      <c r="J1840" s="55"/>
      <c r="K1840" s="55"/>
      <c r="L1840" s="55"/>
      <c r="M1840" s="55"/>
      <c r="N1840" s="55"/>
      <c r="O1840" s="83"/>
      <c r="P1840" s="83"/>
      <c r="Q1840" s="55"/>
      <c r="X1840" s="84" t="str">
        <f t="shared" si="44"/>
        <v>诊断-集群诊断_诊断报告_380</v>
      </c>
    </row>
    <row r="1841" spans="2:24" s="48" customFormat="1" ht="14.85" hidden="1" customHeight="1" x14ac:dyDescent="0.25">
      <c r="B1841" s="82" t="s">
        <v>3269</v>
      </c>
      <c r="C1841" s="8" t="s">
        <v>3614</v>
      </c>
      <c r="D1841" s="81" t="s">
        <v>3945</v>
      </c>
      <c r="E1841" s="52"/>
      <c r="G1841" s="81" t="s">
        <v>3946</v>
      </c>
      <c r="H1841" s="54"/>
      <c r="I1841" s="54"/>
      <c r="J1841" s="55"/>
      <c r="K1841" s="55"/>
      <c r="L1841" s="55"/>
      <c r="M1841" s="55"/>
      <c r="N1841" s="55"/>
      <c r="O1841" s="83"/>
      <c r="P1841" s="83"/>
      <c r="Q1841" s="55"/>
      <c r="X1841" s="84" t="str">
        <f t="shared" si="44"/>
        <v>诊断-集群诊断_诊断报告_380</v>
      </c>
    </row>
    <row r="1842" spans="2:24" s="48" customFormat="1" ht="14.85" hidden="1" customHeight="1" x14ac:dyDescent="0.25">
      <c r="B1842" s="82" t="s">
        <v>3269</v>
      </c>
      <c r="C1842" s="8" t="s">
        <v>3614</v>
      </c>
      <c r="D1842" s="81" t="s">
        <v>3947</v>
      </c>
      <c r="E1842" s="52"/>
      <c r="G1842" s="81" t="s">
        <v>3948</v>
      </c>
      <c r="H1842" s="54"/>
      <c r="I1842" s="54"/>
      <c r="J1842" s="55"/>
      <c r="K1842" s="55"/>
      <c r="L1842" s="55"/>
      <c r="M1842" s="55"/>
      <c r="N1842" s="55"/>
      <c r="O1842" s="83"/>
      <c r="P1842" s="83"/>
      <c r="Q1842" s="55"/>
      <c r="X1842" s="84" t="str">
        <f t="shared" si="44"/>
        <v>诊断-集群诊断_诊断报告_380</v>
      </c>
    </row>
    <row r="1843" spans="2:24" s="48" customFormat="1" ht="14.85" hidden="1" customHeight="1" x14ac:dyDescent="0.25">
      <c r="B1843" s="82" t="s">
        <v>3269</v>
      </c>
      <c r="C1843" s="8" t="s">
        <v>3614</v>
      </c>
      <c r="D1843" s="81" t="s">
        <v>3949</v>
      </c>
      <c r="E1843" s="52"/>
      <c r="G1843" s="81" t="s">
        <v>3950</v>
      </c>
      <c r="H1843" s="54"/>
      <c r="I1843" s="54"/>
      <c r="J1843" s="55"/>
      <c r="K1843" s="55"/>
      <c r="L1843" s="55"/>
      <c r="M1843" s="55"/>
      <c r="N1843" s="55"/>
      <c r="O1843" s="83"/>
      <c r="P1843" s="83"/>
      <c r="Q1843" s="55"/>
      <c r="X1843" s="84" t="str">
        <f t="shared" si="44"/>
        <v>诊断-集群诊断_诊断报告_380</v>
      </c>
    </row>
    <row r="1844" spans="2:24" s="48" customFormat="1" ht="14.85" hidden="1" customHeight="1" x14ac:dyDescent="0.25">
      <c r="B1844" s="82" t="s">
        <v>3269</v>
      </c>
      <c r="C1844" s="8" t="s">
        <v>3614</v>
      </c>
      <c r="D1844" s="81" t="s">
        <v>3951</v>
      </c>
      <c r="E1844" s="52"/>
      <c r="G1844" s="81" t="s">
        <v>3952</v>
      </c>
      <c r="H1844" s="54"/>
      <c r="I1844" s="54"/>
      <c r="J1844" s="55"/>
      <c r="K1844" s="55"/>
      <c r="L1844" s="55"/>
      <c r="M1844" s="55"/>
      <c r="N1844" s="55"/>
      <c r="O1844" s="83"/>
      <c r="P1844" s="83"/>
      <c r="Q1844" s="55"/>
      <c r="X1844" s="84" t="str">
        <f t="shared" si="44"/>
        <v>诊断-集群诊断_诊断报告_380</v>
      </c>
    </row>
    <row r="1845" spans="2:24" s="48" customFormat="1" ht="14.85" hidden="1" customHeight="1" x14ac:dyDescent="0.25">
      <c r="B1845" s="82" t="s">
        <v>3269</v>
      </c>
      <c r="C1845" s="8" t="s">
        <v>3614</v>
      </c>
      <c r="D1845" s="81" t="s">
        <v>3953</v>
      </c>
      <c r="E1845" s="52"/>
      <c r="G1845" s="81" t="s">
        <v>3954</v>
      </c>
      <c r="H1845" s="54"/>
      <c r="I1845" s="54"/>
      <c r="J1845" s="55"/>
      <c r="K1845" s="55"/>
      <c r="L1845" s="55"/>
      <c r="M1845" s="55"/>
      <c r="N1845" s="55"/>
      <c r="O1845" s="83"/>
      <c r="P1845" s="83"/>
      <c r="Q1845" s="55"/>
      <c r="X1845" s="84" t="str">
        <f t="shared" si="44"/>
        <v>诊断-集群诊断_诊断报告_380</v>
      </c>
    </row>
    <row r="1846" spans="2:24" s="48" customFormat="1" ht="14.85" hidden="1" customHeight="1" x14ac:dyDescent="0.25">
      <c r="B1846" s="82" t="s">
        <v>3269</v>
      </c>
      <c r="C1846" s="8" t="s">
        <v>3614</v>
      </c>
      <c r="D1846" s="81" t="s">
        <v>3955</v>
      </c>
      <c r="E1846" s="52"/>
      <c r="G1846" s="81" t="s">
        <v>3956</v>
      </c>
      <c r="H1846" s="54"/>
      <c r="I1846" s="54"/>
      <c r="J1846" s="55"/>
      <c r="K1846" s="55"/>
      <c r="L1846" s="55"/>
      <c r="M1846" s="55"/>
      <c r="N1846" s="55"/>
      <c r="O1846" s="83"/>
      <c r="P1846" s="83"/>
      <c r="Q1846" s="55"/>
      <c r="X1846" s="84" t="str">
        <f t="shared" si="44"/>
        <v>诊断-集群诊断_诊断报告_380</v>
      </c>
    </row>
    <row r="1847" spans="2:24" s="48" customFormat="1" ht="14.85" hidden="1" customHeight="1" x14ac:dyDescent="0.25">
      <c r="B1847" s="82" t="s">
        <v>3269</v>
      </c>
      <c r="C1847" s="8" t="s">
        <v>3614</v>
      </c>
      <c r="D1847" s="81" t="s">
        <v>3957</v>
      </c>
      <c r="E1847" s="52"/>
      <c r="G1847" s="81" t="s">
        <v>3958</v>
      </c>
      <c r="H1847" s="54"/>
      <c r="I1847" s="54"/>
      <c r="J1847" s="55"/>
      <c r="K1847" s="55"/>
      <c r="L1847" s="55"/>
      <c r="M1847" s="55"/>
      <c r="N1847" s="55"/>
      <c r="O1847" s="83"/>
      <c r="P1847" s="83"/>
      <c r="Q1847" s="55"/>
      <c r="X1847" s="84" t="str">
        <f t="shared" si="44"/>
        <v>诊断-集群诊断_诊断报告_380</v>
      </c>
    </row>
    <row r="1848" spans="2:24" s="48" customFormat="1" ht="14.85" hidden="1" customHeight="1" x14ac:dyDescent="0.25">
      <c r="B1848" s="82" t="s">
        <v>3269</v>
      </c>
      <c r="C1848" s="8" t="s">
        <v>3614</v>
      </c>
      <c r="D1848" s="81" t="s">
        <v>3959</v>
      </c>
      <c r="E1848" s="52"/>
      <c r="G1848" s="81" t="s">
        <v>3960</v>
      </c>
      <c r="H1848" s="54"/>
      <c r="I1848" s="54"/>
      <c r="J1848" s="55"/>
      <c r="K1848" s="55"/>
      <c r="L1848" s="55"/>
      <c r="M1848" s="55"/>
      <c r="N1848" s="55"/>
      <c r="O1848" s="83"/>
      <c r="P1848" s="83"/>
      <c r="Q1848" s="55"/>
      <c r="X1848" s="84" t="str">
        <f t="shared" si="44"/>
        <v>诊断-集群诊断_诊断报告_380</v>
      </c>
    </row>
    <row r="1849" spans="2:24" s="48" customFormat="1" ht="14.85" hidden="1" customHeight="1" x14ac:dyDescent="0.25">
      <c r="B1849" s="82" t="s">
        <v>3269</v>
      </c>
      <c r="C1849" s="8" t="s">
        <v>3614</v>
      </c>
      <c r="D1849" s="81" t="s">
        <v>3961</v>
      </c>
      <c r="E1849" s="52"/>
      <c r="G1849" s="81" t="s">
        <v>3962</v>
      </c>
      <c r="H1849" s="54"/>
      <c r="I1849" s="54"/>
      <c r="J1849" s="55"/>
      <c r="K1849" s="55"/>
      <c r="L1849" s="55"/>
      <c r="M1849" s="55"/>
      <c r="N1849" s="55"/>
      <c r="O1849" s="83"/>
      <c r="P1849" s="83"/>
      <c r="Q1849" s="55"/>
      <c r="X1849" s="84" t="str">
        <f t="shared" si="44"/>
        <v>诊断-集群诊断_诊断报告_380</v>
      </c>
    </row>
    <row r="1850" spans="2:24" s="48" customFormat="1" ht="14.85" hidden="1" customHeight="1" x14ac:dyDescent="0.25">
      <c r="B1850" s="82" t="s">
        <v>3269</v>
      </c>
      <c r="C1850" s="8" t="s">
        <v>3614</v>
      </c>
      <c r="D1850" s="81" t="s">
        <v>3963</v>
      </c>
      <c r="E1850" s="52"/>
      <c r="G1850" s="81" t="s">
        <v>3964</v>
      </c>
      <c r="H1850" s="54"/>
      <c r="I1850" s="54"/>
      <c r="J1850" s="55"/>
      <c r="K1850" s="55"/>
      <c r="L1850" s="55"/>
      <c r="M1850" s="55"/>
      <c r="N1850" s="55"/>
      <c r="O1850" s="83"/>
      <c r="P1850" s="83"/>
      <c r="Q1850" s="55"/>
      <c r="X1850" s="84" t="str">
        <f t="shared" si="44"/>
        <v>诊断-集群诊断_诊断报告_380</v>
      </c>
    </row>
    <row r="1851" spans="2:24" s="48" customFormat="1" ht="14.85" hidden="1" customHeight="1" x14ac:dyDescent="0.25">
      <c r="B1851" s="82" t="s">
        <v>3269</v>
      </c>
      <c r="C1851" s="8" t="s">
        <v>3614</v>
      </c>
      <c r="D1851" s="81" t="s">
        <v>3965</v>
      </c>
      <c r="E1851" s="52"/>
      <c r="G1851" s="81" t="s">
        <v>3966</v>
      </c>
      <c r="H1851" s="54"/>
      <c r="I1851" s="54"/>
      <c r="J1851" s="55"/>
      <c r="K1851" s="55"/>
      <c r="L1851" s="55"/>
      <c r="M1851" s="55"/>
      <c r="N1851" s="55"/>
      <c r="O1851" s="83"/>
      <c r="P1851" s="83"/>
      <c r="Q1851" s="55"/>
      <c r="X1851" s="84" t="str">
        <f t="shared" si="44"/>
        <v>诊断-集群诊断_诊断报告_380</v>
      </c>
    </row>
    <row r="1852" spans="2:24" s="48" customFormat="1" ht="14.85" hidden="1" customHeight="1" x14ac:dyDescent="0.25">
      <c r="B1852" s="82" t="s">
        <v>3269</v>
      </c>
      <c r="C1852" s="8" t="s">
        <v>3614</v>
      </c>
      <c r="D1852" s="81" t="s">
        <v>3967</v>
      </c>
      <c r="E1852" s="52"/>
      <c r="G1852" s="81" t="s">
        <v>3968</v>
      </c>
      <c r="H1852" s="54"/>
      <c r="I1852" s="54"/>
      <c r="J1852" s="55"/>
      <c r="K1852" s="55"/>
      <c r="L1852" s="55"/>
      <c r="M1852" s="55"/>
      <c r="N1852" s="55"/>
      <c r="O1852" s="83"/>
      <c r="P1852" s="83"/>
      <c r="Q1852" s="55"/>
      <c r="X1852" s="84" t="str">
        <f t="shared" si="44"/>
        <v>诊断-集群诊断_诊断报告_380</v>
      </c>
    </row>
    <row r="1853" spans="2:24" s="48" customFormat="1" ht="14.85" hidden="1" customHeight="1" x14ac:dyDescent="0.25">
      <c r="B1853" s="82" t="s">
        <v>3269</v>
      </c>
      <c r="C1853" s="8" t="s">
        <v>3614</v>
      </c>
      <c r="D1853" s="81" t="s">
        <v>3969</v>
      </c>
      <c r="E1853" s="52"/>
      <c r="G1853" s="81" t="s">
        <v>3970</v>
      </c>
      <c r="H1853" s="54"/>
      <c r="I1853" s="54"/>
      <c r="J1853" s="55"/>
      <c r="K1853" s="55"/>
      <c r="L1853" s="55"/>
      <c r="M1853" s="55"/>
      <c r="N1853" s="55"/>
      <c r="O1853" s="83"/>
      <c r="P1853" s="83"/>
      <c r="Q1853" s="55"/>
      <c r="X1853" s="84" t="str">
        <f t="shared" si="44"/>
        <v>诊断-集群诊断_诊断报告_380</v>
      </c>
    </row>
    <row r="1854" spans="2:24" s="48" customFormat="1" ht="14.85" hidden="1" customHeight="1" x14ac:dyDescent="0.25">
      <c r="B1854" s="82" t="s">
        <v>3269</v>
      </c>
      <c r="C1854" s="8" t="s">
        <v>3614</v>
      </c>
      <c r="D1854" s="81" t="s">
        <v>3971</v>
      </c>
      <c r="E1854" s="52"/>
      <c r="G1854" s="81" t="s">
        <v>3972</v>
      </c>
      <c r="H1854" s="54"/>
      <c r="I1854" s="54"/>
      <c r="J1854" s="55"/>
      <c r="K1854" s="55"/>
      <c r="L1854" s="55"/>
      <c r="M1854" s="55"/>
      <c r="N1854" s="55"/>
      <c r="O1854" s="83"/>
      <c r="P1854" s="83"/>
      <c r="Q1854" s="55"/>
      <c r="X1854" s="84" t="str">
        <f t="shared" si="44"/>
        <v>诊断-集群诊断_诊断报告_380</v>
      </c>
    </row>
    <row r="1855" spans="2:24" s="48" customFormat="1" ht="14.85" hidden="1" customHeight="1" x14ac:dyDescent="0.25">
      <c r="B1855" s="82" t="s">
        <v>3269</v>
      </c>
      <c r="C1855" s="8" t="s">
        <v>3614</v>
      </c>
      <c r="D1855" s="81" t="s">
        <v>3973</v>
      </c>
      <c r="E1855" s="52"/>
      <c r="G1855" s="81" t="s">
        <v>3974</v>
      </c>
      <c r="H1855" s="54"/>
      <c r="I1855" s="54"/>
      <c r="J1855" s="55"/>
      <c r="K1855" s="55"/>
      <c r="L1855" s="55"/>
      <c r="M1855" s="55"/>
      <c r="N1855" s="55"/>
      <c r="O1855" s="83"/>
      <c r="P1855" s="83"/>
      <c r="Q1855" s="55"/>
      <c r="X1855" s="84" t="str">
        <f t="shared" si="44"/>
        <v>诊断-集群诊断_诊断报告_380</v>
      </c>
    </row>
    <row r="1856" spans="2:24" s="48" customFormat="1" ht="14.85" hidden="1" customHeight="1" x14ac:dyDescent="0.25">
      <c r="B1856" s="82" t="s">
        <v>3269</v>
      </c>
      <c r="C1856" s="8" t="s">
        <v>3614</v>
      </c>
      <c r="D1856" s="81" t="s">
        <v>3975</v>
      </c>
      <c r="E1856" s="52"/>
      <c r="G1856" s="81" t="s">
        <v>3976</v>
      </c>
      <c r="H1856" s="54"/>
      <c r="I1856" s="54"/>
      <c r="J1856" s="55"/>
      <c r="K1856" s="55"/>
      <c r="L1856" s="55"/>
      <c r="M1856" s="55"/>
      <c r="N1856" s="55"/>
      <c r="O1856" s="83"/>
      <c r="P1856" s="83"/>
      <c r="Q1856" s="55"/>
      <c r="X1856" s="84" t="str">
        <f t="shared" si="44"/>
        <v>诊断-集群诊断_诊断报告_380</v>
      </c>
    </row>
    <row r="1857" spans="2:24" s="48" customFormat="1" ht="14.85" hidden="1" customHeight="1" x14ac:dyDescent="0.25">
      <c r="B1857" s="82" t="s">
        <v>3269</v>
      </c>
      <c r="C1857" s="8" t="s">
        <v>3614</v>
      </c>
      <c r="D1857" s="81" t="s">
        <v>3977</v>
      </c>
      <c r="E1857" s="52"/>
      <c r="G1857" s="81" t="s">
        <v>3978</v>
      </c>
      <c r="H1857" s="54"/>
      <c r="I1857" s="54"/>
      <c r="J1857" s="55"/>
      <c r="K1857" s="55"/>
      <c r="L1857" s="55"/>
      <c r="M1857" s="55"/>
      <c r="N1857" s="55"/>
      <c r="O1857" s="83"/>
      <c r="P1857" s="83"/>
      <c r="Q1857" s="55"/>
      <c r="X1857" s="84" t="str">
        <f t="shared" si="44"/>
        <v>诊断-集群诊断_诊断报告_380</v>
      </c>
    </row>
    <row r="1858" spans="2:24" s="48" customFormat="1" ht="14.85" hidden="1" customHeight="1" x14ac:dyDescent="0.25">
      <c r="B1858" s="82" t="s">
        <v>3269</v>
      </c>
      <c r="C1858" s="8" t="s">
        <v>3614</v>
      </c>
      <c r="D1858" s="81" t="s">
        <v>3979</v>
      </c>
      <c r="E1858" s="52"/>
      <c r="G1858" s="81" t="s">
        <v>3980</v>
      </c>
      <c r="H1858" s="54"/>
      <c r="I1858" s="54"/>
      <c r="J1858" s="55"/>
      <c r="K1858" s="55"/>
      <c r="L1858" s="55"/>
      <c r="M1858" s="55"/>
      <c r="N1858" s="55"/>
      <c r="O1858" s="83"/>
      <c r="P1858" s="83"/>
      <c r="Q1858" s="55"/>
      <c r="X1858" s="84" t="str">
        <f t="shared" si="44"/>
        <v>诊断-集群诊断_诊断报告_380</v>
      </c>
    </row>
    <row r="1859" spans="2:24" s="48" customFormat="1" ht="14.85" hidden="1" customHeight="1" x14ac:dyDescent="0.25">
      <c r="B1859" s="82" t="s">
        <v>3269</v>
      </c>
      <c r="C1859" s="8" t="s">
        <v>3614</v>
      </c>
      <c r="D1859" s="81" t="s">
        <v>3981</v>
      </c>
      <c r="E1859" s="52"/>
      <c r="G1859" s="81" t="s">
        <v>3980</v>
      </c>
      <c r="H1859" s="54"/>
      <c r="I1859" s="54"/>
      <c r="J1859" s="55"/>
      <c r="K1859" s="55"/>
      <c r="L1859" s="55"/>
      <c r="M1859" s="55"/>
      <c r="N1859" s="55"/>
      <c r="O1859" s="83"/>
      <c r="P1859" s="83"/>
      <c r="Q1859" s="55"/>
      <c r="X1859" s="84" t="str">
        <f t="shared" si="44"/>
        <v>诊断-集群诊断_诊断报告_380</v>
      </c>
    </row>
    <row r="1860" spans="2:24" s="48" customFormat="1" ht="14.85" hidden="1" customHeight="1" x14ac:dyDescent="0.25">
      <c r="B1860" s="82" t="s">
        <v>3269</v>
      </c>
      <c r="C1860" s="8" t="s">
        <v>3614</v>
      </c>
      <c r="D1860" s="81" t="s">
        <v>3982</v>
      </c>
      <c r="E1860" s="52"/>
      <c r="G1860" s="81" t="s">
        <v>3983</v>
      </c>
      <c r="H1860" s="54"/>
      <c r="I1860" s="54"/>
      <c r="J1860" s="55"/>
      <c r="K1860" s="55"/>
      <c r="L1860" s="55"/>
      <c r="M1860" s="55"/>
      <c r="N1860" s="55"/>
      <c r="O1860" s="83"/>
      <c r="P1860" s="83"/>
      <c r="Q1860" s="55"/>
      <c r="X1860" s="84" t="str">
        <f t="shared" si="44"/>
        <v>诊断-集群诊断_诊断报告_380</v>
      </c>
    </row>
    <row r="1861" spans="2:24" s="48" customFormat="1" ht="14.85" hidden="1" customHeight="1" x14ac:dyDescent="0.25">
      <c r="B1861" s="82" t="s">
        <v>3269</v>
      </c>
      <c r="C1861" s="8" t="s">
        <v>3614</v>
      </c>
      <c r="D1861" s="81" t="s">
        <v>3984</v>
      </c>
      <c r="E1861" s="52"/>
      <c r="G1861" s="81" t="s">
        <v>3985</v>
      </c>
      <c r="H1861" s="54"/>
      <c r="I1861" s="54"/>
      <c r="J1861" s="55"/>
      <c r="K1861" s="55"/>
      <c r="L1861" s="55"/>
      <c r="M1861" s="55"/>
      <c r="N1861" s="55"/>
      <c r="O1861" s="83"/>
      <c r="P1861" s="83"/>
      <c r="Q1861" s="55"/>
      <c r="X1861" s="84" t="str">
        <f t="shared" si="44"/>
        <v>诊断-集群诊断_诊断报告_380</v>
      </c>
    </row>
    <row r="1862" spans="2:24" s="48" customFormat="1" ht="14.85" hidden="1" customHeight="1" x14ac:dyDescent="0.25">
      <c r="B1862" s="82" t="s">
        <v>3269</v>
      </c>
      <c r="C1862" s="8" t="s">
        <v>3614</v>
      </c>
      <c r="D1862" s="81" t="s">
        <v>3986</v>
      </c>
      <c r="E1862" s="52"/>
      <c r="G1862" s="81" t="s">
        <v>3987</v>
      </c>
      <c r="H1862" s="54"/>
      <c r="I1862" s="54"/>
      <c r="J1862" s="55"/>
      <c r="K1862" s="55"/>
      <c r="L1862" s="55"/>
      <c r="M1862" s="55"/>
      <c r="N1862" s="55"/>
      <c r="O1862" s="83"/>
      <c r="P1862" s="83"/>
      <c r="Q1862" s="55"/>
      <c r="X1862" s="84" t="str">
        <f t="shared" si="44"/>
        <v>诊断-集群诊断_诊断报告_380</v>
      </c>
    </row>
    <row r="1863" spans="2:24" s="48" customFormat="1" ht="14.85" hidden="1" customHeight="1" x14ac:dyDescent="0.25">
      <c r="B1863" s="82" t="s">
        <v>3269</v>
      </c>
      <c r="C1863" s="8" t="s">
        <v>3614</v>
      </c>
      <c r="D1863" s="81" t="s">
        <v>3988</v>
      </c>
      <c r="E1863" s="52"/>
      <c r="G1863" s="81" t="s">
        <v>3989</v>
      </c>
      <c r="H1863" s="54"/>
      <c r="I1863" s="54"/>
      <c r="J1863" s="55"/>
      <c r="K1863" s="55"/>
      <c r="L1863" s="55"/>
      <c r="M1863" s="55"/>
      <c r="N1863" s="55"/>
      <c r="O1863" s="83"/>
      <c r="P1863" s="83"/>
      <c r="Q1863" s="55"/>
      <c r="X1863" s="84" t="str">
        <f t="shared" si="44"/>
        <v>诊断-集群诊断_诊断报告_380</v>
      </c>
    </row>
    <row r="1864" spans="2:24" s="48" customFormat="1" ht="14.85" hidden="1" customHeight="1" x14ac:dyDescent="0.25">
      <c r="B1864" s="82" t="s">
        <v>3269</v>
      </c>
      <c r="C1864" s="8" t="s">
        <v>3614</v>
      </c>
      <c r="D1864" s="81" t="s">
        <v>3990</v>
      </c>
      <c r="E1864" s="52"/>
      <c r="G1864" s="81" t="s">
        <v>3991</v>
      </c>
      <c r="H1864" s="54"/>
      <c r="I1864" s="54"/>
      <c r="J1864" s="55"/>
      <c r="K1864" s="55"/>
      <c r="L1864" s="55"/>
      <c r="M1864" s="55"/>
      <c r="N1864" s="55"/>
      <c r="O1864" s="83"/>
      <c r="P1864" s="83"/>
      <c r="Q1864" s="55"/>
      <c r="X1864" s="84" t="str">
        <f t="shared" si="44"/>
        <v>诊断-集群诊断_诊断报告_380</v>
      </c>
    </row>
    <row r="1865" spans="2:24" s="48" customFormat="1" ht="14.85" hidden="1" customHeight="1" x14ac:dyDescent="0.25">
      <c r="B1865" s="82" t="s">
        <v>3269</v>
      </c>
      <c r="C1865" s="8" t="s">
        <v>3614</v>
      </c>
      <c r="D1865" s="81" t="s">
        <v>3992</v>
      </c>
      <c r="E1865" s="52"/>
      <c r="G1865" s="81" t="s">
        <v>3993</v>
      </c>
      <c r="H1865" s="54"/>
      <c r="I1865" s="54"/>
      <c r="J1865" s="55"/>
      <c r="K1865" s="55"/>
      <c r="L1865" s="55"/>
      <c r="M1865" s="55"/>
      <c r="N1865" s="55"/>
      <c r="O1865" s="83"/>
      <c r="P1865" s="83"/>
      <c r="Q1865" s="55"/>
      <c r="X1865" s="84" t="str">
        <f t="shared" si="44"/>
        <v>诊断-集群诊断_诊断报告_380</v>
      </c>
    </row>
    <row r="1866" spans="2:24" s="48" customFormat="1" ht="14.85" hidden="1" customHeight="1" x14ac:dyDescent="0.25">
      <c r="B1866" s="82" t="s">
        <v>3269</v>
      </c>
      <c r="C1866" s="8" t="s">
        <v>3614</v>
      </c>
      <c r="D1866" s="81" t="s">
        <v>3994</v>
      </c>
      <c r="E1866" s="52"/>
      <c r="G1866" s="81" t="s">
        <v>3995</v>
      </c>
      <c r="H1866" s="54"/>
      <c r="I1866" s="54"/>
      <c r="J1866" s="55"/>
      <c r="K1866" s="55"/>
      <c r="L1866" s="55"/>
      <c r="M1866" s="55"/>
      <c r="N1866" s="55"/>
      <c r="O1866" s="83"/>
      <c r="P1866" s="83"/>
      <c r="Q1866" s="55"/>
      <c r="X1866" s="84" t="str">
        <f t="shared" si="44"/>
        <v>诊断-集群诊断_诊断报告_380</v>
      </c>
    </row>
    <row r="1867" spans="2:24" s="48" customFormat="1" ht="14.85" hidden="1" customHeight="1" x14ac:dyDescent="0.25">
      <c r="B1867" s="82" t="s">
        <v>3269</v>
      </c>
      <c r="C1867" s="8" t="s">
        <v>3614</v>
      </c>
      <c r="D1867" s="81" t="s">
        <v>3996</v>
      </c>
      <c r="E1867" s="52"/>
      <c r="G1867" s="81" t="s">
        <v>3997</v>
      </c>
      <c r="H1867" s="54"/>
      <c r="I1867" s="54"/>
      <c r="J1867" s="55"/>
      <c r="K1867" s="55"/>
      <c r="L1867" s="55"/>
      <c r="M1867" s="55"/>
      <c r="N1867" s="55"/>
      <c r="O1867" s="83"/>
      <c r="P1867" s="83"/>
      <c r="Q1867" s="55"/>
      <c r="X1867" s="84" t="str">
        <f t="shared" si="44"/>
        <v>诊断-集群诊断_诊断报告_380</v>
      </c>
    </row>
    <row r="1868" spans="2:24" s="48" customFormat="1" ht="14.85" hidden="1" customHeight="1" x14ac:dyDescent="0.25">
      <c r="B1868" s="82" t="s">
        <v>3269</v>
      </c>
      <c r="C1868" s="8" t="s">
        <v>3614</v>
      </c>
      <c r="D1868" s="81" t="s">
        <v>3998</v>
      </c>
      <c r="E1868" s="52"/>
      <c r="G1868" s="81" t="s">
        <v>3999</v>
      </c>
      <c r="H1868" s="54"/>
      <c r="I1868" s="54"/>
      <c r="J1868" s="55"/>
      <c r="K1868" s="55"/>
      <c r="L1868" s="55"/>
      <c r="M1868" s="55"/>
      <c r="N1868" s="55"/>
      <c r="O1868" s="83"/>
      <c r="P1868" s="83"/>
      <c r="Q1868" s="55"/>
      <c r="X1868" s="84" t="str">
        <f t="shared" si="44"/>
        <v>诊断-集群诊断_诊断报告_380</v>
      </c>
    </row>
    <row r="1869" spans="2:24" s="48" customFormat="1" ht="14.85" hidden="1" customHeight="1" x14ac:dyDescent="0.25">
      <c r="B1869" s="82" t="s">
        <v>3269</v>
      </c>
      <c r="C1869" s="8" t="s">
        <v>3614</v>
      </c>
      <c r="D1869" s="81" t="s">
        <v>4000</v>
      </c>
      <c r="E1869" s="52"/>
      <c r="G1869" s="81" t="s">
        <v>4001</v>
      </c>
      <c r="H1869" s="54"/>
      <c r="I1869" s="54"/>
      <c r="J1869" s="55"/>
      <c r="K1869" s="55"/>
      <c r="L1869" s="55"/>
      <c r="M1869" s="55"/>
      <c r="N1869" s="55"/>
      <c r="O1869" s="83"/>
      <c r="P1869" s="83"/>
      <c r="Q1869" s="55"/>
      <c r="X1869" s="84" t="str">
        <f t="shared" si="44"/>
        <v>诊断-集群诊断_诊断报告_380</v>
      </c>
    </row>
    <row r="1870" spans="2:24" s="48" customFormat="1" ht="14.85" hidden="1" customHeight="1" x14ac:dyDescent="0.25">
      <c r="B1870" s="82" t="s">
        <v>3269</v>
      </c>
      <c r="C1870" s="8" t="s">
        <v>3614</v>
      </c>
      <c r="D1870" s="81" t="s">
        <v>4002</v>
      </c>
      <c r="E1870" s="52"/>
      <c r="G1870" s="81" t="s">
        <v>4003</v>
      </c>
      <c r="H1870" s="54"/>
      <c r="I1870" s="54"/>
      <c r="J1870" s="55"/>
      <c r="K1870" s="55"/>
      <c r="L1870" s="55"/>
      <c r="M1870" s="55"/>
      <c r="N1870" s="55"/>
      <c r="O1870" s="83"/>
      <c r="P1870" s="83"/>
      <c r="Q1870" s="55"/>
      <c r="X1870" s="84" t="str">
        <f t="shared" si="44"/>
        <v>诊断-集群诊断_诊断报告_380</v>
      </c>
    </row>
    <row r="1871" spans="2:24" s="48" customFormat="1" ht="14.85" hidden="1" customHeight="1" x14ac:dyDescent="0.25">
      <c r="B1871" s="82" t="s">
        <v>3269</v>
      </c>
      <c r="C1871" s="8" t="s">
        <v>3614</v>
      </c>
      <c r="D1871" s="81" t="s">
        <v>4004</v>
      </c>
      <c r="E1871" s="52"/>
      <c r="G1871" s="81" t="s">
        <v>4005</v>
      </c>
      <c r="H1871" s="54"/>
      <c r="I1871" s="54"/>
      <c r="J1871" s="55"/>
      <c r="K1871" s="55"/>
      <c r="L1871" s="55"/>
      <c r="M1871" s="55"/>
      <c r="N1871" s="55"/>
      <c r="O1871" s="83"/>
      <c r="P1871" s="83"/>
      <c r="Q1871" s="55"/>
      <c r="X1871" s="84" t="str">
        <f t="shared" si="44"/>
        <v>诊断-集群诊断_诊断报告_380</v>
      </c>
    </row>
    <row r="1872" spans="2:24" s="48" customFormat="1" ht="14.85" hidden="1" customHeight="1" x14ac:dyDescent="0.25">
      <c r="B1872" s="82" t="s">
        <v>3269</v>
      </c>
      <c r="C1872" s="8" t="s">
        <v>3614</v>
      </c>
      <c r="D1872" s="81" t="s">
        <v>4006</v>
      </c>
      <c r="E1872" s="52"/>
      <c r="G1872" s="81" t="s">
        <v>4007</v>
      </c>
      <c r="H1872" s="54"/>
      <c r="I1872" s="54"/>
      <c r="J1872" s="55"/>
      <c r="K1872" s="55"/>
      <c r="L1872" s="55"/>
      <c r="M1872" s="55"/>
      <c r="N1872" s="55"/>
      <c r="O1872" s="83"/>
      <c r="P1872" s="83"/>
      <c r="Q1872" s="55"/>
      <c r="X1872" s="84" t="str">
        <f t="shared" si="44"/>
        <v>诊断-集群诊断_诊断报告_380</v>
      </c>
    </row>
    <row r="1873" spans="2:24" s="48" customFormat="1" ht="14.85" hidden="1" customHeight="1" x14ac:dyDescent="0.25">
      <c r="B1873" s="82" t="s">
        <v>3269</v>
      </c>
      <c r="C1873" s="8" t="s">
        <v>3614</v>
      </c>
      <c r="D1873" s="81" t="s">
        <v>4008</v>
      </c>
      <c r="E1873" s="52"/>
      <c r="G1873" s="81" t="s">
        <v>4009</v>
      </c>
      <c r="H1873" s="54"/>
      <c r="I1873" s="54"/>
      <c r="J1873" s="55"/>
      <c r="K1873" s="55"/>
      <c r="L1873" s="55"/>
      <c r="M1873" s="55"/>
      <c r="N1873" s="55"/>
      <c r="O1873" s="83"/>
      <c r="P1873" s="83"/>
      <c r="Q1873" s="55"/>
      <c r="X1873" s="84" t="str">
        <f t="shared" si="44"/>
        <v>诊断-集群诊断_诊断报告_380</v>
      </c>
    </row>
    <row r="1874" spans="2:24" s="48" customFormat="1" ht="14.85" hidden="1" customHeight="1" x14ac:dyDescent="0.25">
      <c r="B1874" s="82" t="s">
        <v>3269</v>
      </c>
      <c r="C1874" s="8" t="s">
        <v>3614</v>
      </c>
      <c r="D1874" s="81" t="s">
        <v>4010</v>
      </c>
      <c r="E1874" s="52"/>
      <c r="G1874" s="81" t="s">
        <v>4011</v>
      </c>
      <c r="H1874" s="54"/>
      <c r="I1874" s="54"/>
      <c r="J1874" s="55"/>
      <c r="K1874" s="55"/>
      <c r="L1874" s="55"/>
      <c r="M1874" s="55"/>
      <c r="N1874" s="55"/>
      <c r="O1874" s="83"/>
      <c r="P1874" s="83"/>
      <c r="Q1874" s="55"/>
      <c r="X1874" s="84" t="str">
        <f t="shared" si="44"/>
        <v>诊断-集群诊断_诊断报告_380</v>
      </c>
    </row>
    <row r="1875" spans="2:24" s="48" customFormat="1" ht="14.85" hidden="1" customHeight="1" x14ac:dyDescent="0.25">
      <c r="B1875" s="82" t="s">
        <v>3269</v>
      </c>
      <c r="C1875" s="8" t="s">
        <v>3614</v>
      </c>
      <c r="D1875" s="81" t="s">
        <v>4012</v>
      </c>
      <c r="E1875" s="52"/>
      <c r="G1875" s="81" t="s">
        <v>4013</v>
      </c>
      <c r="H1875" s="54"/>
      <c r="I1875" s="54"/>
      <c r="J1875" s="55"/>
      <c r="K1875" s="55"/>
      <c r="L1875" s="55"/>
      <c r="M1875" s="55"/>
      <c r="N1875" s="55"/>
      <c r="O1875" s="83"/>
      <c r="P1875" s="83"/>
      <c r="Q1875" s="55"/>
      <c r="X1875" s="84" t="str">
        <f t="shared" si="44"/>
        <v>诊断-集群诊断_诊断报告_380</v>
      </c>
    </row>
    <row r="1876" spans="2:24" s="48" customFormat="1" ht="14.85" hidden="1" customHeight="1" x14ac:dyDescent="0.25">
      <c r="B1876" s="82" t="s">
        <v>3269</v>
      </c>
      <c r="C1876" s="8" t="s">
        <v>3614</v>
      </c>
      <c r="D1876" s="81" t="s">
        <v>4014</v>
      </c>
      <c r="E1876" s="52"/>
      <c r="G1876" s="81" t="s">
        <v>4015</v>
      </c>
      <c r="H1876" s="54"/>
      <c r="I1876" s="54"/>
      <c r="J1876" s="55"/>
      <c r="K1876" s="55"/>
      <c r="L1876" s="55"/>
      <c r="M1876" s="55"/>
      <c r="N1876" s="55"/>
      <c r="O1876" s="83"/>
      <c r="P1876" s="83"/>
      <c r="Q1876" s="55"/>
      <c r="X1876" s="84" t="str">
        <f t="shared" si="44"/>
        <v>诊断-集群诊断_诊断报告_380</v>
      </c>
    </row>
    <row r="1877" spans="2:24" s="48" customFormat="1" ht="14.85" hidden="1" customHeight="1" x14ac:dyDescent="0.25">
      <c r="B1877" s="82" t="s">
        <v>3269</v>
      </c>
      <c r="C1877" s="8" t="s">
        <v>3614</v>
      </c>
      <c r="D1877" s="81" t="s">
        <v>4016</v>
      </c>
      <c r="E1877" s="52"/>
      <c r="G1877" s="81" t="s">
        <v>4017</v>
      </c>
      <c r="H1877" s="54"/>
      <c r="I1877" s="54"/>
      <c r="J1877" s="55"/>
      <c r="K1877" s="55"/>
      <c r="L1877" s="55"/>
      <c r="M1877" s="55"/>
      <c r="N1877" s="55"/>
      <c r="O1877" s="83"/>
      <c r="P1877" s="83"/>
      <c r="Q1877" s="55"/>
      <c r="X1877" s="84" t="str">
        <f t="shared" si="44"/>
        <v>诊断-集群诊断_诊断报告_380</v>
      </c>
    </row>
    <row r="1878" spans="2:24" s="48" customFormat="1" ht="14.85" hidden="1" customHeight="1" x14ac:dyDescent="0.25">
      <c r="B1878" s="82" t="s">
        <v>3269</v>
      </c>
      <c r="C1878" s="8" t="s">
        <v>3614</v>
      </c>
      <c r="D1878" s="81" t="s">
        <v>4018</v>
      </c>
      <c r="E1878" s="52"/>
      <c r="G1878" s="81" t="s">
        <v>4019</v>
      </c>
      <c r="H1878" s="54"/>
      <c r="I1878" s="54"/>
      <c r="J1878" s="55"/>
      <c r="K1878" s="55"/>
      <c r="L1878" s="55"/>
      <c r="M1878" s="55"/>
      <c r="N1878" s="55"/>
      <c r="O1878" s="83"/>
      <c r="P1878" s="83"/>
      <c r="Q1878" s="55"/>
      <c r="X1878" s="84" t="str">
        <f t="shared" si="44"/>
        <v>诊断-集群诊断_诊断报告_380</v>
      </c>
    </row>
    <row r="1879" spans="2:24" s="48" customFormat="1" ht="14.85" hidden="1" customHeight="1" x14ac:dyDescent="0.25">
      <c r="B1879" s="82" t="s">
        <v>3269</v>
      </c>
      <c r="C1879" s="8" t="s">
        <v>3614</v>
      </c>
      <c r="D1879" s="81" t="s">
        <v>4020</v>
      </c>
      <c r="E1879" s="52"/>
      <c r="G1879" s="81" t="s">
        <v>4021</v>
      </c>
      <c r="H1879" s="54"/>
      <c r="I1879" s="54"/>
      <c r="J1879" s="55"/>
      <c r="K1879" s="55"/>
      <c r="L1879" s="55"/>
      <c r="M1879" s="55"/>
      <c r="N1879" s="55"/>
      <c r="O1879" s="83"/>
      <c r="P1879" s="83"/>
      <c r="Q1879" s="55"/>
      <c r="X1879" s="84" t="str">
        <f t="shared" si="44"/>
        <v>诊断-集群诊断_诊断报告_380</v>
      </c>
    </row>
    <row r="1880" spans="2:24" s="48" customFormat="1" ht="14.85" hidden="1" customHeight="1" x14ac:dyDescent="0.25">
      <c r="B1880" s="82" t="s">
        <v>3269</v>
      </c>
      <c r="C1880" s="8" t="s">
        <v>3614</v>
      </c>
      <c r="D1880" s="81" t="s">
        <v>4022</v>
      </c>
      <c r="E1880" s="52"/>
      <c r="G1880" s="81" t="s">
        <v>4023</v>
      </c>
      <c r="H1880" s="54"/>
      <c r="I1880" s="54"/>
      <c r="J1880" s="55"/>
      <c r="K1880" s="55"/>
      <c r="L1880" s="55"/>
      <c r="M1880" s="55"/>
      <c r="N1880" s="55"/>
      <c r="O1880" s="83"/>
      <c r="P1880" s="83"/>
      <c r="Q1880" s="55"/>
      <c r="X1880" s="84" t="str">
        <f t="shared" si="44"/>
        <v>诊断-集群诊断_诊断报告_380</v>
      </c>
    </row>
    <row r="1881" spans="2:24" s="48" customFormat="1" ht="14.85" hidden="1" customHeight="1" x14ac:dyDescent="0.25">
      <c r="B1881" s="82" t="s">
        <v>3269</v>
      </c>
      <c r="C1881" s="8" t="s">
        <v>3614</v>
      </c>
      <c r="D1881" s="81" t="s">
        <v>4024</v>
      </c>
      <c r="E1881" s="52"/>
      <c r="G1881" s="81" t="s">
        <v>4025</v>
      </c>
      <c r="H1881" s="54"/>
      <c r="I1881" s="54"/>
      <c r="J1881" s="55"/>
      <c r="K1881" s="55"/>
      <c r="L1881" s="55"/>
      <c r="M1881" s="55"/>
      <c r="N1881" s="55"/>
      <c r="O1881" s="83"/>
      <c r="P1881" s="83"/>
      <c r="Q1881" s="55"/>
      <c r="X1881" s="84" t="str">
        <f t="shared" si="44"/>
        <v>诊断-集群诊断_诊断报告_380</v>
      </c>
    </row>
    <row r="1882" spans="2:24" s="48" customFormat="1" ht="14.85" hidden="1" customHeight="1" x14ac:dyDescent="0.25">
      <c r="B1882" s="82" t="s">
        <v>3269</v>
      </c>
      <c r="C1882" s="8" t="s">
        <v>3614</v>
      </c>
      <c r="D1882" s="81" t="s">
        <v>4026</v>
      </c>
      <c r="E1882" s="52"/>
      <c r="G1882" s="81" t="s">
        <v>4027</v>
      </c>
      <c r="H1882" s="54"/>
      <c r="I1882" s="54"/>
      <c r="J1882" s="55"/>
      <c r="K1882" s="55"/>
      <c r="L1882" s="55"/>
      <c r="M1882" s="55"/>
      <c r="N1882" s="55"/>
      <c r="O1882" s="83"/>
      <c r="P1882" s="83"/>
      <c r="Q1882" s="55"/>
      <c r="X1882" s="84" t="str">
        <f t="shared" si="44"/>
        <v>诊断-集群诊断_诊断报告_380</v>
      </c>
    </row>
    <row r="1883" spans="2:24" s="48" customFormat="1" ht="14.85" hidden="1" customHeight="1" x14ac:dyDescent="0.25">
      <c r="B1883" s="82" t="s">
        <v>3269</v>
      </c>
      <c r="C1883" s="8" t="s">
        <v>3614</v>
      </c>
      <c r="D1883" s="81" t="s">
        <v>4028</v>
      </c>
      <c r="E1883" s="52"/>
      <c r="G1883" s="81" t="s">
        <v>4029</v>
      </c>
      <c r="H1883" s="54"/>
      <c r="I1883" s="54"/>
      <c r="J1883" s="55"/>
      <c r="K1883" s="55"/>
      <c r="L1883" s="55"/>
      <c r="M1883" s="55"/>
      <c r="N1883" s="55"/>
      <c r="O1883" s="83"/>
      <c r="P1883" s="83"/>
      <c r="Q1883" s="55"/>
      <c r="X1883" s="84" t="str">
        <f t="shared" si="44"/>
        <v>诊断-集群诊断_诊断报告_380</v>
      </c>
    </row>
    <row r="1884" spans="2:24" s="48" customFormat="1" ht="14.85" hidden="1" customHeight="1" x14ac:dyDescent="0.25">
      <c r="B1884" s="82" t="s">
        <v>3269</v>
      </c>
      <c r="C1884" s="8" t="s">
        <v>3614</v>
      </c>
      <c r="D1884" s="81" t="s">
        <v>4030</v>
      </c>
      <c r="E1884" s="52"/>
      <c r="G1884" s="81" t="s">
        <v>4031</v>
      </c>
      <c r="H1884" s="54"/>
      <c r="I1884" s="54"/>
      <c r="J1884" s="55"/>
      <c r="K1884" s="55"/>
      <c r="L1884" s="55"/>
      <c r="M1884" s="55"/>
      <c r="N1884" s="55"/>
      <c r="O1884" s="83"/>
      <c r="P1884" s="83"/>
      <c r="Q1884" s="55"/>
      <c r="X1884" s="84" t="str">
        <f t="shared" si="44"/>
        <v>诊断-集群诊断_诊断报告_380</v>
      </c>
    </row>
    <row r="1885" spans="2:24" s="48" customFormat="1" ht="14.85" hidden="1" customHeight="1" x14ac:dyDescent="0.25">
      <c r="B1885" s="82" t="s">
        <v>3269</v>
      </c>
      <c r="C1885" s="8" t="s">
        <v>3614</v>
      </c>
      <c r="D1885" s="81" t="s">
        <v>4032</v>
      </c>
      <c r="E1885" s="52"/>
      <c r="G1885" s="81" t="s">
        <v>4033</v>
      </c>
      <c r="H1885" s="54"/>
      <c r="I1885" s="54"/>
      <c r="J1885" s="55"/>
      <c r="K1885" s="55"/>
      <c r="L1885" s="55"/>
      <c r="M1885" s="55"/>
      <c r="N1885" s="55"/>
      <c r="O1885" s="83"/>
      <c r="P1885" s="83"/>
      <c r="Q1885" s="55"/>
      <c r="X1885" s="84" t="str">
        <f t="shared" si="44"/>
        <v>诊断-集群诊断_诊断报告_380</v>
      </c>
    </row>
    <row r="1886" spans="2:24" s="48" customFormat="1" ht="14.85" hidden="1" customHeight="1" x14ac:dyDescent="0.25">
      <c r="B1886" s="82" t="s">
        <v>3269</v>
      </c>
      <c r="C1886" s="8" t="s">
        <v>3614</v>
      </c>
      <c r="D1886" s="81" t="s">
        <v>4034</v>
      </c>
      <c r="E1886" s="52"/>
      <c r="G1886" s="81" t="s">
        <v>4035</v>
      </c>
      <c r="H1886" s="54"/>
      <c r="I1886" s="54"/>
      <c r="J1886" s="55"/>
      <c r="K1886" s="55"/>
      <c r="L1886" s="55"/>
      <c r="M1886" s="55"/>
      <c r="N1886" s="55"/>
      <c r="O1886" s="83"/>
      <c r="P1886" s="83"/>
      <c r="Q1886" s="55"/>
      <c r="X1886" s="84" t="str">
        <f t="shared" si="44"/>
        <v>诊断-集群诊断_诊断报告_380</v>
      </c>
    </row>
    <row r="1887" spans="2:24" s="48" customFormat="1" ht="14.85" hidden="1" customHeight="1" x14ac:dyDescent="0.25">
      <c r="B1887" s="82" t="s">
        <v>3269</v>
      </c>
      <c r="C1887" s="8" t="s">
        <v>3614</v>
      </c>
      <c r="D1887" s="81" t="s">
        <v>4036</v>
      </c>
      <c r="E1887" s="52"/>
      <c r="G1887" s="81" t="s">
        <v>4037</v>
      </c>
      <c r="H1887" s="54"/>
      <c r="I1887" s="54"/>
      <c r="J1887" s="55"/>
      <c r="K1887" s="55"/>
      <c r="L1887" s="55"/>
      <c r="M1887" s="55"/>
      <c r="N1887" s="55"/>
      <c r="O1887" s="83"/>
      <c r="P1887" s="83"/>
      <c r="Q1887" s="55"/>
      <c r="X1887" s="84" t="str">
        <f t="shared" si="44"/>
        <v>诊断-集群诊断_诊断报告_380</v>
      </c>
    </row>
    <row r="1888" spans="2:24" s="48" customFormat="1" ht="14.85" hidden="1" customHeight="1" x14ac:dyDescent="0.25">
      <c r="B1888" s="82" t="s">
        <v>3269</v>
      </c>
      <c r="C1888" s="8" t="s">
        <v>3614</v>
      </c>
      <c r="D1888" s="81" t="s">
        <v>4038</v>
      </c>
      <c r="E1888" s="52"/>
      <c r="G1888" s="81" t="s">
        <v>4039</v>
      </c>
      <c r="H1888" s="54"/>
      <c r="I1888" s="54"/>
      <c r="J1888" s="55"/>
      <c r="K1888" s="55"/>
      <c r="L1888" s="55"/>
      <c r="M1888" s="55"/>
      <c r="N1888" s="55"/>
      <c r="O1888" s="83"/>
      <c r="P1888" s="83"/>
      <c r="Q1888" s="55"/>
      <c r="X1888" s="84" t="str">
        <f t="shared" si="44"/>
        <v>诊断-集群诊断_诊断报告_380</v>
      </c>
    </row>
    <row r="1889" spans="2:24" s="48" customFormat="1" ht="14.85" hidden="1" customHeight="1" x14ac:dyDescent="0.25">
      <c r="B1889" s="82" t="s">
        <v>3269</v>
      </c>
      <c r="C1889" s="8" t="s">
        <v>3614</v>
      </c>
      <c r="D1889" s="81" t="s">
        <v>4040</v>
      </c>
      <c r="E1889" s="52"/>
      <c r="G1889" s="81" t="s">
        <v>4041</v>
      </c>
      <c r="H1889" s="54"/>
      <c r="I1889" s="54"/>
      <c r="J1889" s="55"/>
      <c r="K1889" s="55"/>
      <c r="L1889" s="55"/>
      <c r="M1889" s="55"/>
      <c r="N1889" s="55"/>
      <c r="O1889" s="83"/>
      <c r="P1889" s="83"/>
      <c r="Q1889" s="55"/>
      <c r="X1889" s="84" t="str">
        <f t="shared" si="44"/>
        <v>诊断-集群诊断_诊断报告_380</v>
      </c>
    </row>
    <row r="1890" spans="2:24" s="48" customFormat="1" ht="14.85" hidden="1" customHeight="1" x14ac:dyDescent="0.25">
      <c r="B1890" s="82" t="s">
        <v>3269</v>
      </c>
      <c r="C1890" s="8" t="s">
        <v>3614</v>
      </c>
      <c r="D1890" s="81" t="s">
        <v>4042</v>
      </c>
      <c r="E1890" s="52"/>
      <c r="G1890" s="81" t="s">
        <v>4043</v>
      </c>
      <c r="H1890" s="54"/>
      <c r="I1890" s="54"/>
      <c r="J1890" s="55"/>
      <c r="K1890" s="55"/>
      <c r="L1890" s="55"/>
      <c r="M1890" s="55"/>
      <c r="N1890" s="55"/>
      <c r="O1890" s="83"/>
      <c r="P1890" s="83"/>
      <c r="Q1890" s="55"/>
      <c r="X1890" s="84" t="str">
        <f t="shared" si="44"/>
        <v>诊断-集群诊断_诊断报告_380</v>
      </c>
    </row>
    <row r="1891" spans="2:24" s="48" customFormat="1" ht="14.85" hidden="1" customHeight="1" x14ac:dyDescent="0.25">
      <c r="B1891" s="82" t="s">
        <v>3269</v>
      </c>
      <c r="C1891" s="8" t="s">
        <v>3614</v>
      </c>
      <c r="D1891" s="81" t="s">
        <v>4044</v>
      </c>
      <c r="E1891" s="52"/>
      <c r="G1891" s="81" t="s">
        <v>4045</v>
      </c>
      <c r="H1891" s="54"/>
      <c r="I1891" s="54"/>
      <c r="J1891" s="55"/>
      <c r="K1891" s="55"/>
      <c r="L1891" s="55"/>
      <c r="M1891" s="55"/>
      <c r="N1891" s="55"/>
      <c r="O1891" s="83"/>
      <c r="P1891" s="83"/>
      <c r="Q1891" s="55"/>
      <c r="X1891" s="84" t="str">
        <f t="shared" si="44"/>
        <v>诊断-集群诊断_诊断报告_380</v>
      </c>
    </row>
    <row r="1892" spans="2:24" s="48" customFormat="1" ht="14.85" hidden="1" customHeight="1" x14ac:dyDescent="0.25">
      <c r="B1892" s="82" t="s">
        <v>3269</v>
      </c>
      <c r="C1892" s="8" t="s">
        <v>3614</v>
      </c>
      <c r="D1892" s="81" t="s">
        <v>4046</v>
      </c>
      <c r="E1892" s="52"/>
      <c r="G1892" s="81" t="s">
        <v>4047</v>
      </c>
      <c r="H1892" s="54"/>
      <c r="I1892" s="54"/>
      <c r="J1892" s="55"/>
      <c r="K1892" s="55"/>
      <c r="L1892" s="55"/>
      <c r="M1892" s="55"/>
      <c r="N1892" s="55"/>
      <c r="O1892" s="83"/>
      <c r="P1892" s="83"/>
      <c r="Q1892" s="55"/>
      <c r="X1892" s="84" t="str">
        <f t="shared" si="44"/>
        <v>诊断-集群诊断_诊断报告_380</v>
      </c>
    </row>
    <row r="1893" spans="2:24" s="48" customFormat="1" ht="14.85" hidden="1" customHeight="1" x14ac:dyDescent="0.25">
      <c r="B1893" s="82" t="s">
        <v>3269</v>
      </c>
      <c r="C1893" s="8" t="s">
        <v>3614</v>
      </c>
      <c r="D1893" s="81" t="s">
        <v>4048</v>
      </c>
      <c r="E1893" s="52"/>
      <c r="G1893" s="81" t="s">
        <v>4049</v>
      </c>
      <c r="H1893" s="54"/>
      <c r="I1893" s="54"/>
      <c r="J1893" s="55"/>
      <c r="K1893" s="55"/>
      <c r="L1893" s="55"/>
      <c r="M1893" s="55"/>
      <c r="N1893" s="55"/>
      <c r="O1893" s="83"/>
      <c r="P1893" s="83"/>
      <c r="Q1893" s="55"/>
      <c r="X1893" s="84" t="str">
        <f t="shared" si="44"/>
        <v>诊断-集群诊断_诊断报告_380</v>
      </c>
    </row>
    <row r="1894" spans="2:24" s="48" customFormat="1" ht="14.85" hidden="1" customHeight="1" x14ac:dyDescent="0.25">
      <c r="B1894" s="82" t="s">
        <v>3269</v>
      </c>
      <c r="C1894" s="8" t="s">
        <v>3614</v>
      </c>
      <c r="D1894" s="81" t="s">
        <v>4050</v>
      </c>
      <c r="E1894" s="52"/>
      <c r="G1894" s="81" t="s">
        <v>4051</v>
      </c>
      <c r="H1894" s="54"/>
      <c r="I1894" s="54"/>
      <c r="J1894" s="55"/>
      <c r="K1894" s="55"/>
      <c r="L1894" s="55"/>
      <c r="M1894" s="55"/>
      <c r="N1894" s="55"/>
      <c r="O1894" s="83"/>
      <c r="P1894" s="83"/>
      <c r="Q1894" s="55"/>
      <c r="X1894" s="84" t="str">
        <f t="shared" si="44"/>
        <v>诊断-集群诊断_诊断报告_380</v>
      </c>
    </row>
    <row r="1895" spans="2:24" s="48" customFormat="1" ht="14.85" hidden="1" customHeight="1" x14ac:dyDescent="0.25">
      <c r="B1895" s="82" t="s">
        <v>3269</v>
      </c>
      <c r="C1895" s="8" t="s">
        <v>3614</v>
      </c>
      <c r="D1895" s="81" t="s">
        <v>4052</v>
      </c>
      <c r="E1895" s="52"/>
      <c r="G1895" s="81" t="s">
        <v>4053</v>
      </c>
      <c r="H1895" s="54"/>
      <c r="I1895" s="54"/>
      <c r="J1895" s="55"/>
      <c r="K1895" s="55"/>
      <c r="L1895" s="55"/>
      <c r="M1895" s="55"/>
      <c r="N1895" s="55"/>
      <c r="O1895" s="83"/>
      <c r="P1895" s="83"/>
      <c r="Q1895" s="55"/>
      <c r="X1895" s="84" t="str">
        <f t="shared" si="44"/>
        <v>诊断-集群诊断_诊断报告_380</v>
      </c>
    </row>
    <row r="1896" spans="2:24" s="48" customFormat="1" ht="14.85" hidden="1" customHeight="1" x14ac:dyDescent="0.25">
      <c r="B1896" s="82" t="s">
        <v>3269</v>
      </c>
      <c r="C1896" s="8" t="s">
        <v>3614</v>
      </c>
      <c r="D1896" s="81" t="s">
        <v>4054</v>
      </c>
      <c r="E1896" s="52"/>
      <c r="G1896" s="81" t="s">
        <v>4055</v>
      </c>
      <c r="H1896" s="54"/>
      <c r="I1896" s="54"/>
      <c r="J1896" s="55"/>
      <c r="K1896" s="55"/>
      <c r="L1896" s="55"/>
      <c r="M1896" s="55"/>
      <c r="N1896" s="55"/>
      <c r="O1896" s="83"/>
      <c r="P1896" s="83"/>
      <c r="Q1896" s="55"/>
      <c r="X1896" s="84" t="str">
        <f t="shared" si="44"/>
        <v>诊断-集群诊断_诊断报告_380</v>
      </c>
    </row>
    <row r="1897" spans="2:24" s="48" customFormat="1" ht="14.85" hidden="1" customHeight="1" x14ac:dyDescent="0.25">
      <c r="B1897" s="82" t="s">
        <v>3269</v>
      </c>
      <c r="C1897" s="8" t="s">
        <v>3614</v>
      </c>
      <c r="D1897" s="81" t="s">
        <v>4056</v>
      </c>
      <c r="E1897" s="52"/>
      <c r="G1897" s="81" t="s">
        <v>4057</v>
      </c>
      <c r="H1897" s="54"/>
      <c r="I1897" s="54"/>
      <c r="J1897" s="55"/>
      <c r="K1897" s="55"/>
      <c r="L1897" s="55"/>
      <c r="M1897" s="55"/>
      <c r="N1897" s="55"/>
      <c r="O1897" s="83"/>
      <c r="P1897" s="83"/>
      <c r="Q1897" s="55"/>
      <c r="X1897" s="84" t="str">
        <f t="shared" si="44"/>
        <v>诊断-集群诊断_诊断报告_380</v>
      </c>
    </row>
    <row r="1898" spans="2:24" s="48" customFormat="1" ht="14.85" hidden="1" customHeight="1" x14ac:dyDescent="0.25">
      <c r="B1898" s="82" t="s">
        <v>3269</v>
      </c>
      <c r="C1898" s="8" t="s">
        <v>3614</v>
      </c>
      <c r="D1898" s="81" t="s">
        <v>4058</v>
      </c>
      <c r="E1898" s="52"/>
      <c r="G1898" s="81" t="s">
        <v>4059</v>
      </c>
      <c r="H1898" s="54"/>
      <c r="I1898" s="54"/>
      <c r="J1898" s="55"/>
      <c r="K1898" s="55"/>
      <c r="L1898" s="55"/>
      <c r="M1898" s="55"/>
      <c r="N1898" s="55"/>
      <c r="O1898" s="83"/>
      <c r="P1898" s="83"/>
      <c r="Q1898" s="55"/>
      <c r="X1898" s="84" t="str">
        <f t="shared" si="44"/>
        <v>诊断-集群诊断_诊断报告_380</v>
      </c>
    </row>
    <row r="1899" spans="2:24" s="48" customFormat="1" ht="14.85" hidden="1" customHeight="1" x14ac:dyDescent="0.25">
      <c r="B1899" s="82" t="s">
        <v>3269</v>
      </c>
      <c r="C1899" s="8" t="s">
        <v>3614</v>
      </c>
      <c r="D1899" s="81" t="s">
        <v>4060</v>
      </c>
      <c r="E1899" s="52"/>
      <c r="G1899" s="81" t="s">
        <v>4061</v>
      </c>
      <c r="H1899" s="54"/>
      <c r="I1899" s="54"/>
      <c r="J1899" s="55"/>
      <c r="K1899" s="55"/>
      <c r="L1899" s="55"/>
      <c r="M1899" s="55"/>
      <c r="N1899" s="55"/>
      <c r="O1899" s="83"/>
      <c r="P1899" s="83"/>
      <c r="Q1899" s="55"/>
      <c r="X1899" s="84" t="str">
        <f t="shared" si="44"/>
        <v>诊断-集群诊断_诊断报告_380</v>
      </c>
    </row>
    <row r="1900" spans="2:24" s="48" customFormat="1" ht="14.85" hidden="1" customHeight="1" x14ac:dyDescent="0.25">
      <c r="B1900" s="82" t="s">
        <v>3269</v>
      </c>
      <c r="C1900" s="8" t="s">
        <v>3614</v>
      </c>
      <c r="D1900" s="81" t="s">
        <v>4062</v>
      </c>
      <c r="E1900" s="52"/>
      <c r="G1900" s="81" t="s">
        <v>4063</v>
      </c>
      <c r="H1900" s="54"/>
      <c r="I1900" s="54"/>
      <c r="J1900" s="55"/>
      <c r="K1900" s="55"/>
      <c r="L1900" s="55"/>
      <c r="M1900" s="55"/>
      <c r="N1900" s="55"/>
      <c r="O1900" s="83"/>
      <c r="P1900" s="83"/>
      <c r="Q1900" s="55"/>
      <c r="X1900" s="84" t="str">
        <f t="shared" ref="X1900:X1963" si="45">B1900&amp;"_"&amp;C1900&amp;"_"&amp;COUNTIFS(B:B,B:B,C:C,C:C)</f>
        <v>诊断-集群诊断_诊断报告_380</v>
      </c>
    </row>
    <row r="1901" spans="2:24" s="48" customFormat="1" ht="14.85" hidden="1" customHeight="1" x14ac:dyDescent="0.25">
      <c r="B1901" s="82" t="s">
        <v>3269</v>
      </c>
      <c r="C1901" s="8" t="s">
        <v>3614</v>
      </c>
      <c r="D1901" s="81" t="s">
        <v>4064</v>
      </c>
      <c r="E1901" s="52"/>
      <c r="G1901" s="81" t="s">
        <v>4065</v>
      </c>
      <c r="H1901" s="54"/>
      <c r="I1901" s="54"/>
      <c r="J1901" s="55"/>
      <c r="K1901" s="55"/>
      <c r="L1901" s="55"/>
      <c r="M1901" s="55"/>
      <c r="N1901" s="55"/>
      <c r="O1901" s="83"/>
      <c r="P1901" s="83"/>
      <c r="Q1901" s="55"/>
      <c r="X1901" s="84" t="str">
        <f t="shared" si="45"/>
        <v>诊断-集群诊断_诊断报告_380</v>
      </c>
    </row>
    <row r="1902" spans="2:24" s="48" customFormat="1" ht="14.85" hidden="1" customHeight="1" x14ac:dyDescent="0.25">
      <c r="B1902" s="82" t="s">
        <v>3269</v>
      </c>
      <c r="C1902" s="8" t="s">
        <v>3614</v>
      </c>
      <c r="D1902" s="81" t="s">
        <v>4066</v>
      </c>
      <c r="E1902" s="52"/>
      <c r="G1902" s="81" t="s">
        <v>4067</v>
      </c>
      <c r="H1902" s="54"/>
      <c r="I1902" s="54"/>
      <c r="J1902" s="55"/>
      <c r="K1902" s="55"/>
      <c r="L1902" s="55"/>
      <c r="M1902" s="55"/>
      <c r="N1902" s="55"/>
      <c r="O1902" s="83"/>
      <c r="P1902" s="83"/>
      <c r="Q1902" s="55"/>
      <c r="X1902" s="84" t="str">
        <f t="shared" si="45"/>
        <v>诊断-集群诊断_诊断报告_380</v>
      </c>
    </row>
    <row r="1903" spans="2:24" s="48" customFormat="1" ht="14.85" hidden="1" customHeight="1" x14ac:dyDescent="0.25">
      <c r="B1903" s="82" t="s">
        <v>3269</v>
      </c>
      <c r="C1903" s="8" t="s">
        <v>3614</v>
      </c>
      <c r="D1903" s="81" t="s">
        <v>4068</v>
      </c>
      <c r="E1903" s="52"/>
      <c r="G1903" s="81" t="s">
        <v>4069</v>
      </c>
      <c r="H1903" s="54"/>
      <c r="I1903" s="54"/>
      <c r="J1903" s="55"/>
      <c r="K1903" s="55"/>
      <c r="L1903" s="55"/>
      <c r="M1903" s="55"/>
      <c r="N1903" s="55"/>
      <c r="O1903" s="83"/>
      <c r="P1903" s="83"/>
      <c r="Q1903" s="55"/>
      <c r="X1903" s="84" t="str">
        <f t="shared" si="45"/>
        <v>诊断-集群诊断_诊断报告_380</v>
      </c>
    </row>
    <row r="1904" spans="2:24" s="48" customFormat="1" ht="14.85" hidden="1" customHeight="1" x14ac:dyDescent="0.25">
      <c r="B1904" s="82" t="s">
        <v>3269</v>
      </c>
      <c r="C1904" s="8" t="s">
        <v>3614</v>
      </c>
      <c r="D1904" s="81" t="s">
        <v>4070</v>
      </c>
      <c r="E1904" s="52"/>
      <c r="G1904" s="81" t="s">
        <v>4071</v>
      </c>
      <c r="H1904" s="54"/>
      <c r="I1904" s="54"/>
      <c r="J1904" s="55"/>
      <c r="K1904" s="55"/>
      <c r="L1904" s="55"/>
      <c r="M1904" s="55"/>
      <c r="N1904" s="55"/>
      <c r="O1904" s="83"/>
      <c r="P1904" s="83"/>
      <c r="Q1904" s="55"/>
      <c r="X1904" s="84" t="str">
        <f t="shared" si="45"/>
        <v>诊断-集群诊断_诊断报告_380</v>
      </c>
    </row>
    <row r="1905" spans="2:24" s="48" customFormat="1" ht="14.85" hidden="1" customHeight="1" x14ac:dyDescent="0.25">
      <c r="B1905" s="82" t="s">
        <v>3269</v>
      </c>
      <c r="C1905" s="8" t="s">
        <v>3614</v>
      </c>
      <c r="D1905" s="81" t="s">
        <v>4072</v>
      </c>
      <c r="E1905" s="52"/>
      <c r="G1905" s="81" t="s">
        <v>4073</v>
      </c>
      <c r="H1905" s="54"/>
      <c r="I1905" s="54"/>
      <c r="J1905" s="55"/>
      <c r="K1905" s="55"/>
      <c r="L1905" s="55"/>
      <c r="M1905" s="55"/>
      <c r="N1905" s="55"/>
      <c r="O1905" s="83"/>
      <c r="P1905" s="83"/>
      <c r="Q1905" s="55"/>
      <c r="X1905" s="84" t="str">
        <f t="shared" si="45"/>
        <v>诊断-集群诊断_诊断报告_380</v>
      </c>
    </row>
    <row r="1906" spans="2:24" s="48" customFormat="1" ht="14.85" hidden="1" customHeight="1" x14ac:dyDescent="0.25">
      <c r="B1906" s="82" t="s">
        <v>3269</v>
      </c>
      <c r="C1906" s="8" t="s">
        <v>3614</v>
      </c>
      <c r="D1906" s="81" t="s">
        <v>4074</v>
      </c>
      <c r="E1906" s="52"/>
      <c r="G1906" s="81" t="s">
        <v>4075</v>
      </c>
      <c r="H1906" s="54"/>
      <c r="I1906" s="54"/>
      <c r="J1906" s="55"/>
      <c r="K1906" s="55"/>
      <c r="L1906" s="55"/>
      <c r="M1906" s="55"/>
      <c r="N1906" s="55"/>
      <c r="O1906" s="83"/>
      <c r="P1906" s="83"/>
      <c r="Q1906" s="55"/>
      <c r="X1906" s="84" t="str">
        <f t="shared" si="45"/>
        <v>诊断-集群诊断_诊断报告_380</v>
      </c>
    </row>
    <row r="1907" spans="2:24" s="48" customFormat="1" ht="14.85" hidden="1" customHeight="1" x14ac:dyDescent="0.25">
      <c r="B1907" s="82" t="s">
        <v>3269</v>
      </c>
      <c r="C1907" s="8" t="s">
        <v>3614</v>
      </c>
      <c r="D1907" s="81" t="s">
        <v>4076</v>
      </c>
      <c r="E1907" s="52"/>
      <c r="G1907" s="81" t="s">
        <v>4077</v>
      </c>
      <c r="H1907" s="54"/>
      <c r="I1907" s="54"/>
      <c r="J1907" s="55"/>
      <c r="K1907" s="55"/>
      <c r="L1907" s="55"/>
      <c r="M1907" s="55"/>
      <c r="N1907" s="55"/>
      <c r="O1907" s="83"/>
      <c r="P1907" s="83"/>
      <c r="Q1907" s="55"/>
      <c r="X1907" s="84" t="str">
        <f t="shared" si="45"/>
        <v>诊断-集群诊断_诊断报告_380</v>
      </c>
    </row>
    <row r="1908" spans="2:24" s="48" customFormat="1" ht="14.85" hidden="1" customHeight="1" x14ac:dyDescent="0.25">
      <c r="B1908" s="82" t="s">
        <v>3269</v>
      </c>
      <c r="C1908" s="8" t="s">
        <v>3614</v>
      </c>
      <c r="D1908" s="81" t="s">
        <v>4078</v>
      </c>
      <c r="E1908" s="52"/>
      <c r="G1908" s="81" t="s">
        <v>4079</v>
      </c>
      <c r="H1908" s="54"/>
      <c r="I1908" s="54"/>
      <c r="J1908" s="55"/>
      <c r="K1908" s="55"/>
      <c r="L1908" s="55"/>
      <c r="M1908" s="55"/>
      <c r="N1908" s="55"/>
      <c r="O1908" s="83"/>
      <c r="P1908" s="83"/>
      <c r="Q1908" s="55"/>
      <c r="X1908" s="84" t="str">
        <f t="shared" si="45"/>
        <v>诊断-集群诊断_诊断报告_380</v>
      </c>
    </row>
    <row r="1909" spans="2:24" s="48" customFormat="1" ht="14.85" hidden="1" customHeight="1" x14ac:dyDescent="0.25">
      <c r="B1909" s="82" t="s">
        <v>3269</v>
      </c>
      <c r="C1909" s="8" t="s">
        <v>3614</v>
      </c>
      <c r="D1909" s="81" t="s">
        <v>4080</v>
      </c>
      <c r="E1909" s="52"/>
      <c r="G1909" s="81" t="s">
        <v>4081</v>
      </c>
      <c r="H1909" s="54"/>
      <c r="I1909" s="54"/>
      <c r="J1909" s="55"/>
      <c r="K1909" s="55"/>
      <c r="L1909" s="55"/>
      <c r="M1909" s="55"/>
      <c r="N1909" s="55"/>
      <c r="O1909" s="83"/>
      <c r="P1909" s="83"/>
      <c r="Q1909" s="55"/>
      <c r="X1909" s="84" t="str">
        <f t="shared" si="45"/>
        <v>诊断-集群诊断_诊断报告_380</v>
      </c>
    </row>
    <row r="1910" spans="2:24" s="48" customFormat="1" ht="14.85" hidden="1" customHeight="1" x14ac:dyDescent="0.25">
      <c r="B1910" s="82" t="s">
        <v>3269</v>
      </c>
      <c r="C1910" s="8" t="s">
        <v>3614</v>
      </c>
      <c r="D1910" s="81" t="s">
        <v>4082</v>
      </c>
      <c r="E1910" s="52"/>
      <c r="G1910" s="81" t="s">
        <v>4083</v>
      </c>
      <c r="H1910" s="54"/>
      <c r="I1910" s="54"/>
      <c r="J1910" s="55"/>
      <c r="K1910" s="55"/>
      <c r="L1910" s="55"/>
      <c r="M1910" s="55"/>
      <c r="N1910" s="55"/>
      <c r="O1910" s="83"/>
      <c r="P1910" s="83"/>
      <c r="Q1910" s="55"/>
      <c r="X1910" s="84" t="str">
        <f t="shared" si="45"/>
        <v>诊断-集群诊断_诊断报告_380</v>
      </c>
    </row>
    <row r="1911" spans="2:24" s="48" customFormat="1" ht="14.85" hidden="1" customHeight="1" x14ac:dyDescent="0.25">
      <c r="B1911" s="82" t="s">
        <v>3269</v>
      </c>
      <c r="C1911" s="8" t="s">
        <v>3614</v>
      </c>
      <c r="D1911" s="81" t="s">
        <v>4084</v>
      </c>
      <c r="E1911" s="52"/>
      <c r="G1911" s="81" t="s">
        <v>4085</v>
      </c>
      <c r="H1911" s="54"/>
      <c r="I1911" s="54"/>
      <c r="J1911" s="55"/>
      <c r="K1911" s="55"/>
      <c r="L1911" s="55"/>
      <c r="M1911" s="55"/>
      <c r="N1911" s="55"/>
      <c r="O1911" s="83"/>
      <c r="P1911" s="83"/>
      <c r="Q1911" s="55"/>
      <c r="X1911" s="84" t="str">
        <f t="shared" si="45"/>
        <v>诊断-集群诊断_诊断报告_380</v>
      </c>
    </row>
    <row r="1912" spans="2:24" s="48" customFormat="1" ht="14.85" hidden="1" customHeight="1" x14ac:dyDescent="0.25">
      <c r="B1912" s="82" t="s">
        <v>3269</v>
      </c>
      <c r="C1912" s="8" t="s">
        <v>3614</v>
      </c>
      <c r="D1912" s="81" t="s">
        <v>4086</v>
      </c>
      <c r="E1912" s="52"/>
      <c r="G1912" s="81" t="s">
        <v>4087</v>
      </c>
      <c r="H1912" s="54"/>
      <c r="I1912" s="54"/>
      <c r="J1912" s="55"/>
      <c r="K1912" s="55"/>
      <c r="L1912" s="55"/>
      <c r="M1912" s="55"/>
      <c r="N1912" s="55"/>
      <c r="O1912" s="83"/>
      <c r="P1912" s="83"/>
      <c r="Q1912" s="55"/>
      <c r="X1912" s="84" t="str">
        <f t="shared" si="45"/>
        <v>诊断-集群诊断_诊断报告_380</v>
      </c>
    </row>
    <row r="1913" spans="2:24" s="48" customFormat="1" ht="14.85" hidden="1" customHeight="1" x14ac:dyDescent="0.25">
      <c r="B1913" s="82" t="s">
        <v>3269</v>
      </c>
      <c r="C1913" s="8" t="s">
        <v>3614</v>
      </c>
      <c r="D1913" s="81" t="s">
        <v>4088</v>
      </c>
      <c r="E1913" s="52"/>
      <c r="G1913" s="81" t="s">
        <v>4089</v>
      </c>
      <c r="H1913" s="54"/>
      <c r="I1913" s="54"/>
      <c r="J1913" s="55"/>
      <c r="K1913" s="55"/>
      <c r="L1913" s="55"/>
      <c r="M1913" s="55"/>
      <c r="N1913" s="55"/>
      <c r="O1913" s="83"/>
      <c r="P1913" s="83"/>
      <c r="Q1913" s="55"/>
      <c r="X1913" s="84" t="str">
        <f t="shared" si="45"/>
        <v>诊断-集群诊断_诊断报告_380</v>
      </c>
    </row>
    <row r="1914" spans="2:24" s="48" customFormat="1" ht="14.85" hidden="1" customHeight="1" x14ac:dyDescent="0.25">
      <c r="B1914" s="82" t="s">
        <v>3269</v>
      </c>
      <c r="C1914" s="8" t="s">
        <v>3614</v>
      </c>
      <c r="D1914" s="81" t="s">
        <v>4090</v>
      </c>
      <c r="E1914" s="52"/>
      <c r="G1914" s="81" t="s">
        <v>4091</v>
      </c>
      <c r="H1914" s="54"/>
      <c r="I1914" s="54"/>
      <c r="J1914" s="55"/>
      <c r="K1914" s="55"/>
      <c r="L1914" s="55"/>
      <c r="M1914" s="55"/>
      <c r="N1914" s="55"/>
      <c r="O1914" s="83"/>
      <c r="P1914" s="83"/>
      <c r="Q1914" s="55"/>
      <c r="X1914" s="84" t="str">
        <f t="shared" si="45"/>
        <v>诊断-集群诊断_诊断报告_380</v>
      </c>
    </row>
    <row r="1915" spans="2:24" s="48" customFormat="1" ht="14.85" hidden="1" customHeight="1" x14ac:dyDescent="0.25">
      <c r="B1915" s="82" t="s">
        <v>3269</v>
      </c>
      <c r="C1915" s="8" t="s">
        <v>3614</v>
      </c>
      <c r="D1915" s="81" t="s">
        <v>4092</v>
      </c>
      <c r="E1915" s="52"/>
      <c r="G1915" s="81" t="s">
        <v>4093</v>
      </c>
      <c r="H1915" s="54"/>
      <c r="I1915" s="54"/>
      <c r="J1915" s="55"/>
      <c r="K1915" s="55"/>
      <c r="L1915" s="55"/>
      <c r="M1915" s="55"/>
      <c r="N1915" s="55"/>
      <c r="O1915" s="83"/>
      <c r="P1915" s="83"/>
      <c r="Q1915" s="55"/>
      <c r="X1915" s="84" t="str">
        <f t="shared" si="45"/>
        <v>诊断-集群诊断_诊断报告_380</v>
      </c>
    </row>
    <row r="1916" spans="2:24" s="48" customFormat="1" ht="14.85" hidden="1" customHeight="1" x14ac:dyDescent="0.25">
      <c r="B1916" s="82" t="s">
        <v>3269</v>
      </c>
      <c r="C1916" s="8" t="s">
        <v>3614</v>
      </c>
      <c r="D1916" s="81" t="s">
        <v>4094</v>
      </c>
      <c r="E1916" s="52"/>
      <c r="G1916" s="81" t="s">
        <v>4095</v>
      </c>
      <c r="H1916" s="54"/>
      <c r="I1916" s="54"/>
      <c r="J1916" s="55"/>
      <c r="K1916" s="55"/>
      <c r="L1916" s="55"/>
      <c r="M1916" s="55"/>
      <c r="N1916" s="55"/>
      <c r="O1916" s="83"/>
      <c r="P1916" s="83"/>
      <c r="Q1916" s="55"/>
      <c r="X1916" s="84" t="str">
        <f t="shared" si="45"/>
        <v>诊断-集群诊断_诊断报告_380</v>
      </c>
    </row>
    <row r="1917" spans="2:24" s="48" customFormat="1" ht="14.85" hidden="1" customHeight="1" x14ac:dyDescent="0.25">
      <c r="B1917" s="82" t="s">
        <v>3269</v>
      </c>
      <c r="C1917" s="8" t="s">
        <v>3614</v>
      </c>
      <c r="D1917" s="81" t="s">
        <v>4096</v>
      </c>
      <c r="E1917" s="52"/>
      <c r="G1917" s="81" t="s">
        <v>4097</v>
      </c>
      <c r="H1917" s="54"/>
      <c r="I1917" s="54"/>
      <c r="J1917" s="55"/>
      <c r="K1917" s="55"/>
      <c r="L1917" s="55"/>
      <c r="M1917" s="55"/>
      <c r="N1917" s="55"/>
      <c r="O1917" s="83"/>
      <c r="P1917" s="83"/>
      <c r="Q1917" s="55"/>
      <c r="X1917" s="84" t="str">
        <f t="shared" si="45"/>
        <v>诊断-集群诊断_诊断报告_380</v>
      </c>
    </row>
    <row r="1918" spans="2:24" s="48" customFormat="1" ht="14.85" hidden="1" customHeight="1" x14ac:dyDescent="0.25">
      <c r="B1918" s="82" t="s">
        <v>3269</v>
      </c>
      <c r="C1918" s="8" t="s">
        <v>3614</v>
      </c>
      <c r="D1918" s="81" t="s">
        <v>4098</v>
      </c>
      <c r="E1918" s="52"/>
      <c r="G1918" s="81" t="s">
        <v>4099</v>
      </c>
      <c r="H1918" s="54"/>
      <c r="I1918" s="54"/>
      <c r="J1918" s="55"/>
      <c r="K1918" s="55"/>
      <c r="L1918" s="55"/>
      <c r="M1918" s="55"/>
      <c r="N1918" s="55"/>
      <c r="O1918" s="83"/>
      <c r="P1918" s="83"/>
      <c r="Q1918" s="55"/>
      <c r="X1918" s="84" t="str">
        <f t="shared" si="45"/>
        <v>诊断-集群诊断_诊断报告_380</v>
      </c>
    </row>
    <row r="1919" spans="2:24" s="48" customFormat="1" ht="14.85" hidden="1" customHeight="1" x14ac:dyDescent="0.25">
      <c r="B1919" s="82" t="s">
        <v>3269</v>
      </c>
      <c r="C1919" s="8" t="s">
        <v>3614</v>
      </c>
      <c r="D1919" s="81" t="s">
        <v>4100</v>
      </c>
      <c r="E1919" s="52"/>
      <c r="G1919" s="81" t="s">
        <v>4101</v>
      </c>
      <c r="H1919" s="54"/>
      <c r="I1919" s="54"/>
      <c r="J1919" s="55"/>
      <c r="K1919" s="55"/>
      <c r="L1919" s="55"/>
      <c r="M1919" s="55"/>
      <c r="N1919" s="55"/>
      <c r="O1919" s="83"/>
      <c r="P1919" s="83"/>
      <c r="Q1919" s="55"/>
      <c r="X1919" s="84" t="str">
        <f t="shared" si="45"/>
        <v>诊断-集群诊断_诊断报告_380</v>
      </c>
    </row>
    <row r="1920" spans="2:24" s="48" customFormat="1" ht="14.85" hidden="1" customHeight="1" x14ac:dyDescent="0.25">
      <c r="B1920" s="82" t="s">
        <v>3269</v>
      </c>
      <c r="C1920" s="8" t="s">
        <v>3614</v>
      </c>
      <c r="D1920" s="81" t="s">
        <v>4102</v>
      </c>
      <c r="E1920" s="52"/>
      <c r="G1920" s="81" t="s">
        <v>4103</v>
      </c>
      <c r="H1920" s="54"/>
      <c r="I1920" s="54"/>
      <c r="J1920" s="55"/>
      <c r="K1920" s="55"/>
      <c r="L1920" s="55"/>
      <c r="M1920" s="55"/>
      <c r="N1920" s="55"/>
      <c r="O1920" s="83"/>
      <c r="P1920" s="83"/>
      <c r="Q1920" s="55"/>
      <c r="X1920" s="84" t="str">
        <f t="shared" si="45"/>
        <v>诊断-集群诊断_诊断报告_380</v>
      </c>
    </row>
    <row r="1921" spans="2:24" s="48" customFormat="1" ht="14.85" hidden="1" customHeight="1" x14ac:dyDescent="0.25">
      <c r="B1921" s="82" t="s">
        <v>3269</v>
      </c>
      <c r="C1921" s="8" t="s">
        <v>3614</v>
      </c>
      <c r="D1921" s="81" t="s">
        <v>4104</v>
      </c>
      <c r="E1921" s="52"/>
      <c r="G1921" s="81" t="s">
        <v>4105</v>
      </c>
      <c r="H1921" s="54"/>
      <c r="I1921" s="54"/>
      <c r="J1921" s="55"/>
      <c r="K1921" s="55"/>
      <c r="L1921" s="55"/>
      <c r="M1921" s="55"/>
      <c r="N1921" s="55"/>
      <c r="O1921" s="83"/>
      <c r="P1921" s="83"/>
      <c r="Q1921" s="55"/>
      <c r="X1921" s="84" t="str">
        <f t="shared" si="45"/>
        <v>诊断-集群诊断_诊断报告_380</v>
      </c>
    </row>
    <row r="1922" spans="2:24" s="48" customFormat="1" ht="14.85" hidden="1" customHeight="1" x14ac:dyDescent="0.25">
      <c r="B1922" s="82" t="s">
        <v>3269</v>
      </c>
      <c r="C1922" s="8" t="s">
        <v>3614</v>
      </c>
      <c r="D1922" s="81" t="s">
        <v>4106</v>
      </c>
      <c r="E1922" s="52"/>
      <c r="G1922" s="81" t="s">
        <v>4107</v>
      </c>
      <c r="H1922" s="54"/>
      <c r="I1922" s="54"/>
      <c r="J1922" s="55"/>
      <c r="K1922" s="55"/>
      <c r="L1922" s="55"/>
      <c r="M1922" s="55"/>
      <c r="N1922" s="55"/>
      <c r="O1922" s="83"/>
      <c r="P1922" s="83"/>
      <c r="Q1922" s="55"/>
      <c r="X1922" s="84" t="str">
        <f t="shared" si="45"/>
        <v>诊断-集群诊断_诊断报告_380</v>
      </c>
    </row>
    <row r="1923" spans="2:24" s="48" customFormat="1" ht="14.85" hidden="1" customHeight="1" x14ac:dyDescent="0.25">
      <c r="B1923" s="82" t="s">
        <v>3269</v>
      </c>
      <c r="C1923" s="8" t="s">
        <v>3614</v>
      </c>
      <c r="D1923" s="81" t="s">
        <v>4108</v>
      </c>
      <c r="E1923" s="52"/>
      <c r="G1923" s="81" t="s">
        <v>4109</v>
      </c>
      <c r="H1923" s="54"/>
      <c r="I1923" s="54"/>
      <c r="J1923" s="55"/>
      <c r="K1923" s="55"/>
      <c r="L1923" s="55"/>
      <c r="M1923" s="55"/>
      <c r="N1923" s="55"/>
      <c r="O1923" s="83"/>
      <c r="P1923" s="83"/>
      <c r="Q1923" s="55"/>
      <c r="X1923" s="84" t="str">
        <f t="shared" si="45"/>
        <v>诊断-集群诊断_诊断报告_380</v>
      </c>
    </row>
    <row r="1924" spans="2:24" s="48" customFormat="1" ht="14.85" hidden="1" customHeight="1" x14ac:dyDescent="0.25">
      <c r="B1924" s="82" t="s">
        <v>3269</v>
      </c>
      <c r="C1924" s="8" t="s">
        <v>3614</v>
      </c>
      <c r="D1924" s="81" t="s">
        <v>4110</v>
      </c>
      <c r="E1924" s="52"/>
      <c r="G1924" s="81" t="s">
        <v>4111</v>
      </c>
      <c r="H1924" s="54"/>
      <c r="I1924" s="54"/>
      <c r="J1924" s="55"/>
      <c r="K1924" s="55"/>
      <c r="L1924" s="55"/>
      <c r="M1924" s="55"/>
      <c r="N1924" s="55"/>
      <c r="O1924" s="83"/>
      <c r="P1924" s="83"/>
      <c r="Q1924" s="55"/>
      <c r="X1924" s="84" t="str">
        <f t="shared" si="45"/>
        <v>诊断-集群诊断_诊断报告_380</v>
      </c>
    </row>
    <row r="1925" spans="2:24" s="48" customFormat="1" ht="14.85" hidden="1" customHeight="1" x14ac:dyDescent="0.25">
      <c r="B1925" s="82" t="s">
        <v>3269</v>
      </c>
      <c r="C1925" s="8" t="s">
        <v>3614</v>
      </c>
      <c r="D1925" s="81" t="s">
        <v>4112</v>
      </c>
      <c r="E1925" s="52"/>
      <c r="G1925" s="81" t="s">
        <v>4113</v>
      </c>
      <c r="H1925" s="54"/>
      <c r="I1925" s="54"/>
      <c r="J1925" s="55"/>
      <c r="K1925" s="55"/>
      <c r="L1925" s="55"/>
      <c r="M1925" s="55"/>
      <c r="N1925" s="55"/>
      <c r="O1925" s="83"/>
      <c r="P1925" s="83"/>
      <c r="Q1925" s="55"/>
      <c r="X1925" s="84" t="str">
        <f t="shared" si="45"/>
        <v>诊断-集群诊断_诊断报告_380</v>
      </c>
    </row>
    <row r="1926" spans="2:24" s="48" customFormat="1" ht="14.85" hidden="1" customHeight="1" x14ac:dyDescent="0.25">
      <c r="B1926" s="82" t="s">
        <v>3269</v>
      </c>
      <c r="C1926" s="8" t="s">
        <v>3614</v>
      </c>
      <c r="D1926" s="81" t="s">
        <v>4114</v>
      </c>
      <c r="E1926" s="52"/>
      <c r="G1926" s="81" t="s">
        <v>4115</v>
      </c>
      <c r="H1926" s="54"/>
      <c r="I1926" s="54"/>
      <c r="J1926" s="55"/>
      <c r="K1926" s="55"/>
      <c r="L1926" s="55"/>
      <c r="M1926" s="55"/>
      <c r="N1926" s="55"/>
      <c r="O1926" s="83"/>
      <c r="P1926" s="83"/>
      <c r="Q1926" s="55"/>
      <c r="X1926" s="84" t="str">
        <f t="shared" si="45"/>
        <v>诊断-集群诊断_诊断报告_380</v>
      </c>
    </row>
    <row r="1927" spans="2:24" s="48" customFormat="1" ht="14.85" hidden="1" customHeight="1" x14ac:dyDescent="0.25">
      <c r="B1927" s="82" t="s">
        <v>3269</v>
      </c>
      <c r="C1927" s="8" t="s">
        <v>3614</v>
      </c>
      <c r="D1927" s="81" t="s">
        <v>4116</v>
      </c>
      <c r="E1927" s="52"/>
      <c r="G1927" s="81" t="s">
        <v>4117</v>
      </c>
      <c r="H1927" s="54"/>
      <c r="I1927" s="54"/>
      <c r="J1927" s="55"/>
      <c r="K1927" s="55"/>
      <c r="L1927" s="55"/>
      <c r="M1927" s="55"/>
      <c r="N1927" s="55"/>
      <c r="O1927" s="83"/>
      <c r="P1927" s="83"/>
      <c r="Q1927" s="55"/>
      <c r="X1927" s="84" t="str">
        <f t="shared" si="45"/>
        <v>诊断-集群诊断_诊断报告_380</v>
      </c>
    </row>
    <row r="1928" spans="2:24" s="48" customFormat="1" ht="14.85" hidden="1" customHeight="1" x14ac:dyDescent="0.25">
      <c r="B1928" s="82" t="s">
        <v>3269</v>
      </c>
      <c r="C1928" s="8" t="s">
        <v>3614</v>
      </c>
      <c r="D1928" s="81" t="s">
        <v>4118</v>
      </c>
      <c r="E1928" s="52"/>
      <c r="G1928" s="81" t="s">
        <v>4119</v>
      </c>
      <c r="H1928" s="54"/>
      <c r="I1928" s="54"/>
      <c r="J1928" s="55"/>
      <c r="K1928" s="55"/>
      <c r="L1928" s="55"/>
      <c r="M1928" s="55"/>
      <c r="N1928" s="55"/>
      <c r="O1928" s="83"/>
      <c r="P1928" s="83"/>
      <c r="Q1928" s="55"/>
      <c r="X1928" s="84" t="str">
        <f t="shared" si="45"/>
        <v>诊断-集群诊断_诊断报告_380</v>
      </c>
    </row>
    <row r="1929" spans="2:24" s="48" customFormat="1" ht="14.85" hidden="1" customHeight="1" x14ac:dyDescent="0.25">
      <c r="B1929" s="82" t="s">
        <v>3269</v>
      </c>
      <c r="C1929" s="8" t="s">
        <v>3614</v>
      </c>
      <c r="D1929" s="81" t="s">
        <v>4120</v>
      </c>
      <c r="E1929" s="52"/>
      <c r="G1929" s="81" t="s">
        <v>4121</v>
      </c>
      <c r="H1929" s="54"/>
      <c r="I1929" s="54"/>
      <c r="J1929" s="55"/>
      <c r="K1929" s="55"/>
      <c r="L1929" s="55"/>
      <c r="M1929" s="55"/>
      <c r="N1929" s="55"/>
      <c r="O1929" s="83"/>
      <c r="P1929" s="83"/>
      <c r="Q1929" s="55"/>
      <c r="X1929" s="84" t="str">
        <f t="shared" si="45"/>
        <v>诊断-集群诊断_诊断报告_380</v>
      </c>
    </row>
    <row r="1930" spans="2:24" s="48" customFormat="1" ht="14.85" hidden="1" customHeight="1" x14ac:dyDescent="0.25">
      <c r="B1930" s="82" t="s">
        <v>3269</v>
      </c>
      <c r="C1930" s="8" t="s">
        <v>3614</v>
      </c>
      <c r="D1930" s="81" t="s">
        <v>4122</v>
      </c>
      <c r="E1930" s="52"/>
      <c r="G1930" s="81" t="s">
        <v>4123</v>
      </c>
      <c r="H1930" s="54"/>
      <c r="I1930" s="54"/>
      <c r="J1930" s="55"/>
      <c r="K1930" s="55"/>
      <c r="L1930" s="55"/>
      <c r="M1930" s="55"/>
      <c r="N1930" s="55"/>
      <c r="O1930" s="83"/>
      <c r="P1930" s="83"/>
      <c r="Q1930" s="55"/>
      <c r="X1930" s="84" t="str">
        <f t="shared" si="45"/>
        <v>诊断-集群诊断_诊断报告_380</v>
      </c>
    </row>
    <row r="1931" spans="2:24" s="48" customFormat="1" ht="14.85" hidden="1" customHeight="1" x14ac:dyDescent="0.25">
      <c r="B1931" s="82" t="s">
        <v>3269</v>
      </c>
      <c r="C1931" s="8" t="s">
        <v>3614</v>
      </c>
      <c r="D1931" s="81" t="s">
        <v>4124</v>
      </c>
      <c r="E1931" s="52"/>
      <c r="G1931" s="81" t="s">
        <v>4125</v>
      </c>
      <c r="H1931" s="54"/>
      <c r="I1931" s="54"/>
      <c r="J1931" s="55"/>
      <c r="K1931" s="55"/>
      <c r="L1931" s="55"/>
      <c r="M1931" s="55"/>
      <c r="N1931" s="55"/>
      <c r="O1931" s="83"/>
      <c r="P1931" s="83"/>
      <c r="Q1931" s="55"/>
      <c r="X1931" s="84" t="str">
        <f t="shared" si="45"/>
        <v>诊断-集群诊断_诊断报告_380</v>
      </c>
    </row>
    <row r="1932" spans="2:24" s="48" customFormat="1" ht="14.85" hidden="1" customHeight="1" x14ac:dyDescent="0.25">
      <c r="B1932" s="82" t="s">
        <v>3269</v>
      </c>
      <c r="C1932" s="8" t="s">
        <v>3614</v>
      </c>
      <c r="D1932" s="81" t="s">
        <v>4126</v>
      </c>
      <c r="E1932" s="52"/>
      <c r="G1932" s="81" t="s">
        <v>4127</v>
      </c>
      <c r="H1932" s="54"/>
      <c r="I1932" s="54"/>
      <c r="J1932" s="55"/>
      <c r="K1932" s="55"/>
      <c r="L1932" s="55"/>
      <c r="M1932" s="55"/>
      <c r="N1932" s="55"/>
      <c r="O1932" s="83"/>
      <c r="P1932" s="83"/>
      <c r="Q1932" s="55"/>
      <c r="X1932" s="84" t="str">
        <f t="shared" si="45"/>
        <v>诊断-集群诊断_诊断报告_380</v>
      </c>
    </row>
    <row r="1933" spans="2:24" s="48" customFormat="1" ht="14.85" hidden="1" customHeight="1" x14ac:dyDescent="0.25">
      <c r="B1933" s="82" t="s">
        <v>3269</v>
      </c>
      <c r="C1933" s="8" t="s">
        <v>3614</v>
      </c>
      <c r="D1933" s="81" t="s">
        <v>4128</v>
      </c>
      <c r="E1933" s="52"/>
      <c r="G1933" s="81" t="s">
        <v>4129</v>
      </c>
      <c r="H1933" s="54"/>
      <c r="I1933" s="54"/>
      <c r="J1933" s="55"/>
      <c r="K1933" s="55"/>
      <c r="L1933" s="55"/>
      <c r="M1933" s="55"/>
      <c r="N1933" s="55"/>
      <c r="O1933" s="83"/>
      <c r="P1933" s="83"/>
      <c r="Q1933" s="55"/>
      <c r="X1933" s="84" t="str">
        <f t="shared" si="45"/>
        <v>诊断-集群诊断_诊断报告_380</v>
      </c>
    </row>
    <row r="1934" spans="2:24" s="48" customFormat="1" ht="14.85" hidden="1" customHeight="1" x14ac:dyDescent="0.25">
      <c r="B1934" s="82" t="s">
        <v>3269</v>
      </c>
      <c r="C1934" s="8" t="s">
        <v>3614</v>
      </c>
      <c r="D1934" s="81" t="s">
        <v>4130</v>
      </c>
      <c r="E1934" s="52"/>
      <c r="G1934" s="81" t="s">
        <v>4131</v>
      </c>
      <c r="H1934" s="54"/>
      <c r="I1934" s="54"/>
      <c r="J1934" s="55"/>
      <c r="K1934" s="55"/>
      <c r="L1934" s="55"/>
      <c r="M1934" s="55"/>
      <c r="N1934" s="55"/>
      <c r="O1934" s="83"/>
      <c r="P1934" s="83"/>
      <c r="Q1934" s="55"/>
      <c r="X1934" s="84" t="str">
        <f t="shared" si="45"/>
        <v>诊断-集群诊断_诊断报告_380</v>
      </c>
    </row>
    <row r="1935" spans="2:24" s="48" customFormat="1" ht="14.85" hidden="1" customHeight="1" x14ac:dyDescent="0.25">
      <c r="B1935" s="82" t="s">
        <v>3269</v>
      </c>
      <c r="C1935" s="8" t="s">
        <v>3614</v>
      </c>
      <c r="D1935" s="81" t="s">
        <v>4132</v>
      </c>
      <c r="E1935" s="52"/>
      <c r="G1935" s="81" t="s">
        <v>4133</v>
      </c>
      <c r="H1935" s="54"/>
      <c r="I1935" s="54"/>
      <c r="J1935" s="55"/>
      <c r="K1935" s="55"/>
      <c r="L1935" s="55"/>
      <c r="M1935" s="55"/>
      <c r="N1935" s="55"/>
      <c r="O1935" s="83"/>
      <c r="P1935" s="83"/>
      <c r="Q1935" s="55"/>
      <c r="X1935" s="84" t="str">
        <f t="shared" si="45"/>
        <v>诊断-集群诊断_诊断报告_380</v>
      </c>
    </row>
    <row r="1936" spans="2:24" s="48" customFormat="1" ht="14.85" hidden="1" customHeight="1" x14ac:dyDescent="0.25">
      <c r="B1936" s="82" t="s">
        <v>3269</v>
      </c>
      <c r="C1936" s="8" t="s">
        <v>3614</v>
      </c>
      <c r="D1936" s="81" t="s">
        <v>4134</v>
      </c>
      <c r="E1936" s="52"/>
      <c r="G1936" s="81" t="s">
        <v>4135</v>
      </c>
      <c r="H1936" s="54"/>
      <c r="I1936" s="54"/>
      <c r="J1936" s="55"/>
      <c r="K1936" s="55"/>
      <c r="L1936" s="55"/>
      <c r="M1936" s="55"/>
      <c r="N1936" s="55"/>
      <c r="O1936" s="83"/>
      <c r="P1936" s="83"/>
      <c r="Q1936" s="55"/>
      <c r="X1936" s="84" t="str">
        <f t="shared" si="45"/>
        <v>诊断-集群诊断_诊断报告_380</v>
      </c>
    </row>
    <row r="1937" spans="2:24" s="48" customFormat="1" ht="14.85" hidden="1" customHeight="1" x14ac:dyDescent="0.25">
      <c r="B1937" s="82" t="s">
        <v>3269</v>
      </c>
      <c r="C1937" s="8" t="s">
        <v>3614</v>
      </c>
      <c r="D1937" s="81" t="s">
        <v>4136</v>
      </c>
      <c r="E1937" s="52"/>
      <c r="G1937" s="81" t="s">
        <v>4137</v>
      </c>
      <c r="H1937" s="54"/>
      <c r="I1937" s="54"/>
      <c r="J1937" s="55"/>
      <c r="K1937" s="55"/>
      <c r="L1937" s="55"/>
      <c r="M1937" s="55"/>
      <c r="N1937" s="55"/>
      <c r="O1937" s="83"/>
      <c r="P1937" s="83"/>
      <c r="Q1937" s="55"/>
      <c r="X1937" s="84" t="str">
        <f t="shared" si="45"/>
        <v>诊断-集群诊断_诊断报告_380</v>
      </c>
    </row>
    <row r="1938" spans="2:24" s="48" customFormat="1" ht="14.85" hidden="1" customHeight="1" x14ac:dyDescent="0.25">
      <c r="B1938" s="82" t="s">
        <v>3269</v>
      </c>
      <c r="C1938" s="8" t="s">
        <v>3614</v>
      </c>
      <c r="D1938" s="81" t="s">
        <v>4138</v>
      </c>
      <c r="E1938" s="52"/>
      <c r="G1938" s="81" t="s">
        <v>4139</v>
      </c>
      <c r="H1938" s="54"/>
      <c r="I1938" s="54"/>
      <c r="J1938" s="55"/>
      <c r="K1938" s="55"/>
      <c r="L1938" s="55"/>
      <c r="M1938" s="55"/>
      <c r="N1938" s="55"/>
      <c r="O1938" s="83"/>
      <c r="P1938" s="83"/>
      <c r="Q1938" s="55"/>
      <c r="X1938" s="84" t="str">
        <f t="shared" si="45"/>
        <v>诊断-集群诊断_诊断报告_380</v>
      </c>
    </row>
    <row r="1939" spans="2:24" s="48" customFormat="1" ht="14.85" hidden="1" customHeight="1" x14ac:dyDescent="0.25">
      <c r="B1939" s="82" t="s">
        <v>3269</v>
      </c>
      <c r="C1939" s="8" t="s">
        <v>3614</v>
      </c>
      <c r="D1939" s="81" t="s">
        <v>4140</v>
      </c>
      <c r="E1939" s="52"/>
      <c r="G1939" s="81" t="s">
        <v>4141</v>
      </c>
      <c r="H1939" s="54"/>
      <c r="I1939" s="54"/>
      <c r="J1939" s="55"/>
      <c r="K1939" s="55"/>
      <c r="L1939" s="55"/>
      <c r="M1939" s="55"/>
      <c r="N1939" s="55"/>
      <c r="O1939" s="83"/>
      <c r="P1939" s="83"/>
      <c r="Q1939" s="55"/>
      <c r="X1939" s="84" t="str">
        <f t="shared" si="45"/>
        <v>诊断-集群诊断_诊断报告_380</v>
      </c>
    </row>
    <row r="1940" spans="2:24" s="48" customFormat="1" ht="14.85" hidden="1" customHeight="1" x14ac:dyDescent="0.25">
      <c r="B1940" s="82" t="s">
        <v>3269</v>
      </c>
      <c r="C1940" s="8" t="s">
        <v>3614</v>
      </c>
      <c r="D1940" s="81" t="s">
        <v>4142</v>
      </c>
      <c r="E1940" s="52"/>
      <c r="G1940" s="81" t="s">
        <v>4143</v>
      </c>
      <c r="H1940" s="54"/>
      <c r="I1940" s="54"/>
      <c r="J1940" s="55"/>
      <c r="K1940" s="55"/>
      <c r="L1940" s="55"/>
      <c r="M1940" s="55"/>
      <c r="N1940" s="55"/>
      <c r="O1940" s="83"/>
      <c r="P1940" s="83"/>
      <c r="Q1940" s="55"/>
      <c r="X1940" s="84" t="str">
        <f t="shared" si="45"/>
        <v>诊断-集群诊断_诊断报告_380</v>
      </c>
    </row>
    <row r="1941" spans="2:24" s="48" customFormat="1" ht="14.85" hidden="1" customHeight="1" x14ac:dyDescent="0.25">
      <c r="B1941" s="82" t="s">
        <v>3269</v>
      </c>
      <c r="C1941" s="8" t="s">
        <v>3614</v>
      </c>
      <c r="D1941" s="81" t="s">
        <v>4144</v>
      </c>
      <c r="E1941" s="52"/>
      <c r="G1941" s="81" t="s">
        <v>4145</v>
      </c>
      <c r="H1941" s="54"/>
      <c r="I1941" s="54"/>
      <c r="J1941" s="55"/>
      <c r="K1941" s="55"/>
      <c r="L1941" s="55"/>
      <c r="M1941" s="55"/>
      <c r="N1941" s="55"/>
      <c r="O1941" s="83"/>
      <c r="P1941" s="83"/>
      <c r="Q1941" s="55"/>
      <c r="X1941" s="84" t="str">
        <f t="shared" si="45"/>
        <v>诊断-集群诊断_诊断报告_380</v>
      </c>
    </row>
    <row r="1942" spans="2:24" s="48" customFormat="1" ht="14.85" hidden="1" customHeight="1" x14ac:dyDescent="0.25">
      <c r="B1942" s="82" t="s">
        <v>3269</v>
      </c>
      <c r="C1942" s="8" t="s">
        <v>3614</v>
      </c>
      <c r="D1942" s="81" t="s">
        <v>4146</v>
      </c>
      <c r="E1942" s="52"/>
      <c r="G1942" s="81" t="s">
        <v>4147</v>
      </c>
      <c r="H1942" s="54"/>
      <c r="I1942" s="54"/>
      <c r="J1942" s="55"/>
      <c r="K1942" s="55"/>
      <c r="L1942" s="55"/>
      <c r="M1942" s="55"/>
      <c r="N1942" s="55"/>
      <c r="O1942" s="83"/>
      <c r="P1942" s="83"/>
      <c r="Q1942" s="55"/>
      <c r="X1942" s="84" t="str">
        <f t="shared" si="45"/>
        <v>诊断-集群诊断_诊断报告_380</v>
      </c>
    </row>
    <row r="1943" spans="2:24" s="48" customFormat="1" ht="14.85" hidden="1" customHeight="1" x14ac:dyDescent="0.25">
      <c r="B1943" s="82" t="s">
        <v>3269</v>
      </c>
      <c r="C1943" s="8" t="s">
        <v>3614</v>
      </c>
      <c r="D1943" s="81" t="s">
        <v>4148</v>
      </c>
      <c r="E1943" s="52"/>
      <c r="G1943" s="81" t="s">
        <v>4149</v>
      </c>
      <c r="H1943" s="54"/>
      <c r="I1943" s="54"/>
      <c r="J1943" s="55"/>
      <c r="K1943" s="55"/>
      <c r="L1943" s="55"/>
      <c r="M1943" s="55"/>
      <c r="N1943" s="55"/>
      <c r="O1943" s="83"/>
      <c r="P1943" s="83"/>
      <c r="Q1943" s="55"/>
      <c r="X1943" s="84" t="str">
        <f t="shared" si="45"/>
        <v>诊断-集群诊断_诊断报告_380</v>
      </c>
    </row>
    <row r="1944" spans="2:24" s="48" customFormat="1" ht="14.85" hidden="1" customHeight="1" x14ac:dyDescent="0.25">
      <c r="B1944" s="82" t="s">
        <v>3269</v>
      </c>
      <c r="C1944" s="8" t="s">
        <v>3614</v>
      </c>
      <c r="D1944" s="81" t="s">
        <v>4150</v>
      </c>
      <c r="E1944" s="52"/>
      <c r="G1944" s="81" t="s">
        <v>4151</v>
      </c>
      <c r="H1944" s="54"/>
      <c r="I1944" s="54"/>
      <c r="J1944" s="55"/>
      <c r="K1944" s="55"/>
      <c r="L1944" s="55"/>
      <c r="M1944" s="55"/>
      <c r="N1944" s="55"/>
      <c r="O1944" s="83"/>
      <c r="P1944" s="83"/>
      <c r="Q1944" s="55"/>
      <c r="X1944" s="84" t="str">
        <f t="shared" si="45"/>
        <v>诊断-集群诊断_诊断报告_380</v>
      </c>
    </row>
    <row r="1945" spans="2:24" s="48" customFormat="1" ht="14.85" hidden="1" customHeight="1" x14ac:dyDescent="0.25">
      <c r="B1945" s="82" t="s">
        <v>3269</v>
      </c>
      <c r="C1945" s="8" t="s">
        <v>3614</v>
      </c>
      <c r="D1945" s="81" t="s">
        <v>4152</v>
      </c>
      <c r="E1945" s="52"/>
      <c r="G1945" s="81" t="s">
        <v>4153</v>
      </c>
      <c r="H1945" s="54"/>
      <c r="I1945" s="54"/>
      <c r="J1945" s="55"/>
      <c r="K1945" s="55"/>
      <c r="L1945" s="55"/>
      <c r="M1945" s="55"/>
      <c r="N1945" s="55"/>
      <c r="O1945" s="83"/>
      <c r="P1945" s="83"/>
      <c r="Q1945" s="55"/>
      <c r="X1945" s="84" t="str">
        <f t="shared" si="45"/>
        <v>诊断-集群诊断_诊断报告_380</v>
      </c>
    </row>
    <row r="1946" spans="2:24" s="48" customFormat="1" ht="14.85" hidden="1" customHeight="1" x14ac:dyDescent="0.25">
      <c r="B1946" s="82" t="s">
        <v>3269</v>
      </c>
      <c r="C1946" s="8" t="s">
        <v>3614</v>
      </c>
      <c r="D1946" s="81" t="s">
        <v>4154</v>
      </c>
      <c r="E1946" s="52"/>
      <c r="G1946" s="81" t="s">
        <v>4155</v>
      </c>
      <c r="H1946" s="54"/>
      <c r="I1946" s="54"/>
      <c r="J1946" s="55"/>
      <c r="K1946" s="55"/>
      <c r="L1946" s="55"/>
      <c r="M1946" s="55"/>
      <c r="N1946" s="55"/>
      <c r="O1946" s="83"/>
      <c r="P1946" s="83"/>
      <c r="Q1946" s="55"/>
      <c r="X1946" s="84" t="str">
        <f t="shared" si="45"/>
        <v>诊断-集群诊断_诊断报告_380</v>
      </c>
    </row>
    <row r="1947" spans="2:24" s="48" customFormat="1" ht="14.85" hidden="1" customHeight="1" x14ac:dyDescent="0.25">
      <c r="B1947" s="82" t="s">
        <v>3269</v>
      </c>
      <c r="C1947" s="8" t="s">
        <v>3614</v>
      </c>
      <c r="D1947" s="81" t="s">
        <v>4156</v>
      </c>
      <c r="E1947" s="52"/>
      <c r="G1947" s="81" t="s">
        <v>4157</v>
      </c>
      <c r="H1947" s="54"/>
      <c r="I1947" s="54"/>
      <c r="J1947" s="55"/>
      <c r="K1947" s="55"/>
      <c r="L1947" s="55"/>
      <c r="M1947" s="55"/>
      <c r="N1947" s="55"/>
      <c r="O1947" s="83"/>
      <c r="P1947" s="83"/>
      <c r="Q1947" s="55"/>
      <c r="X1947" s="84" t="str">
        <f t="shared" si="45"/>
        <v>诊断-集群诊断_诊断报告_380</v>
      </c>
    </row>
    <row r="1948" spans="2:24" s="48" customFormat="1" ht="14.85" hidden="1" customHeight="1" x14ac:dyDescent="0.25">
      <c r="B1948" s="82" t="s">
        <v>3269</v>
      </c>
      <c r="C1948" s="8" t="s">
        <v>3614</v>
      </c>
      <c r="D1948" s="81" t="s">
        <v>4158</v>
      </c>
      <c r="E1948" s="52"/>
      <c r="G1948" s="81" t="s">
        <v>4159</v>
      </c>
      <c r="H1948" s="54"/>
      <c r="I1948" s="54"/>
      <c r="J1948" s="55"/>
      <c r="K1948" s="55"/>
      <c r="L1948" s="55"/>
      <c r="M1948" s="55"/>
      <c r="N1948" s="55"/>
      <c r="O1948" s="83"/>
      <c r="P1948" s="83"/>
      <c r="Q1948" s="55"/>
      <c r="X1948" s="84" t="str">
        <f t="shared" si="45"/>
        <v>诊断-集群诊断_诊断报告_380</v>
      </c>
    </row>
    <row r="1949" spans="2:24" s="48" customFormat="1" ht="14.85" hidden="1" customHeight="1" x14ac:dyDescent="0.25">
      <c r="B1949" s="82" t="s">
        <v>3269</v>
      </c>
      <c r="C1949" s="8" t="s">
        <v>3614</v>
      </c>
      <c r="D1949" s="81" t="s">
        <v>4160</v>
      </c>
      <c r="E1949" s="52"/>
      <c r="G1949" s="81" t="s">
        <v>4161</v>
      </c>
      <c r="H1949" s="54"/>
      <c r="I1949" s="54"/>
      <c r="J1949" s="55"/>
      <c r="K1949" s="55"/>
      <c r="L1949" s="55"/>
      <c r="M1949" s="55"/>
      <c r="N1949" s="55"/>
      <c r="O1949" s="83"/>
      <c r="P1949" s="83"/>
      <c r="Q1949" s="55"/>
      <c r="X1949" s="84" t="str">
        <f t="shared" si="45"/>
        <v>诊断-集群诊断_诊断报告_380</v>
      </c>
    </row>
    <row r="1950" spans="2:24" s="48" customFormat="1" ht="14.85" hidden="1" customHeight="1" x14ac:dyDescent="0.25">
      <c r="B1950" s="82" t="s">
        <v>3269</v>
      </c>
      <c r="C1950" s="8" t="s">
        <v>3614</v>
      </c>
      <c r="D1950" s="81" t="s">
        <v>4162</v>
      </c>
      <c r="E1950" s="52"/>
      <c r="G1950" s="81" t="s">
        <v>4163</v>
      </c>
      <c r="H1950" s="54"/>
      <c r="I1950" s="54"/>
      <c r="J1950" s="55"/>
      <c r="K1950" s="55"/>
      <c r="L1950" s="55"/>
      <c r="M1950" s="55"/>
      <c r="N1950" s="55"/>
      <c r="O1950" s="83"/>
      <c r="P1950" s="83"/>
      <c r="Q1950" s="55"/>
      <c r="X1950" s="84" t="str">
        <f t="shared" si="45"/>
        <v>诊断-集群诊断_诊断报告_380</v>
      </c>
    </row>
    <row r="1951" spans="2:24" s="48" customFormat="1" ht="14.85" hidden="1" customHeight="1" x14ac:dyDescent="0.25">
      <c r="B1951" s="82" t="s">
        <v>3269</v>
      </c>
      <c r="C1951" s="8" t="s">
        <v>3614</v>
      </c>
      <c r="D1951" s="81" t="s">
        <v>4164</v>
      </c>
      <c r="E1951" s="52"/>
      <c r="G1951" s="81" t="s">
        <v>4165</v>
      </c>
      <c r="H1951" s="54"/>
      <c r="I1951" s="54"/>
      <c r="J1951" s="55"/>
      <c r="K1951" s="55"/>
      <c r="L1951" s="55"/>
      <c r="M1951" s="55"/>
      <c r="N1951" s="55"/>
      <c r="O1951" s="83"/>
      <c r="P1951" s="83"/>
      <c r="Q1951" s="55"/>
      <c r="X1951" s="84" t="str">
        <f t="shared" si="45"/>
        <v>诊断-集群诊断_诊断报告_380</v>
      </c>
    </row>
    <row r="1952" spans="2:24" s="48" customFormat="1" ht="14.85" hidden="1" customHeight="1" x14ac:dyDescent="0.25">
      <c r="B1952" s="82" t="s">
        <v>3269</v>
      </c>
      <c r="C1952" s="8" t="s">
        <v>3614</v>
      </c>
      <c r="D1952" s="81" t="s">
        <v>4166</v>
      </c>
      <c r="E1952" s="52"/>
      <c r="G1952" s="81" t="s">
        <v>4167</v>
      </c>
      <c r="H1952" s="54"/>
      <c r="I1952" s="54"/>
      <c r="J1952" s="55"/>
      <c r="K1952" s="55"/>
      <c r="L1952" s="55"/>
      <c r="M1952" s="55"/>
      <c r="N1952" s="55"/>
      <c r="O1952" s="83"/>
      <c r="P1952" s="83"/>
      <c r="Q1952" s="55"/>
      <c r="X1952" s="84" t="str">
        <f t="shared" si="45"/>
        <v>诊断-集群诊断_诊断报告_380</v>
      </c>
    </row>
    <row r="1953" spans="2:24" s="48" customFormat="1" ht="14.85" hidden="1" customHeight="1" x14ac:dyDescent="0.25">
      <c r="B1953" s="82" t="s">
        <v>3269</v>
      </c>
      <c r="C1953" s="8" t="s">
        <v>3614</v>
      </c>
      <c r="D1953" s="81" t="s">
        <v>4168</v>
      </c>
      <c r="E1953" s="52"/>
      <c r="G1953" s="81" t="s">
        <v>4169</v>
      </c>
      <c r="H1953" s="54"/>
      <c r="I1953" s="54"/>
      <c r="J1953" s="55"/>
      <c r="K1953" s="55"/>
      <c r="L1953" s="55"/>
      <c r="M1953" s="55"/>
      <c r="N1953" s="55"/>
      <c r="O1953" s="83"/>
      <c r="P1953" s="83"/>
      <c r="Q1953" s="55"/>
      <c r="X1953" s="84" t="str">
        <f t="shared" si="45"/>
        <v>诊断-集群诊断_诊断报告_380</v>
      </c>
    </row>
    <row r="1954" spans="2:24" s="48" customFormat="1" ht="14.85" hidden="1" customHeight="1" x14ac:dyDescent="0.25">
      <c r="B1954" s="82" t="s">
        <v>3269</v>
      </c>
      <c r="C1954" s="8" t="s">
        <v>3614</v>
      </c>
      <c r="D1954" s="81" t="s">
        <v>4170</v>
      </c>
      <c r="E1954" s="52"/>
      <c r="G1954" s="81" t="s">
        <v>4171</v>
      </c>
      <c r="H1954" s="54"/>
      <c r="I1954" s="54"/>
      <c r="J1954" s="55"/>
      <c r="K1954" s="55"/>
      <c r="L1954" s="55"/>
      <c r="M1954" s="55"/>
      <c r="N1954" s="55"/>
      <c r="O1954" s="83"/>
      <c r="P1954" s="83"/>
      <c r="Q1954" s="55"/>
      <c r="X1954" s="84" t="str">
        <f t="shared" si="45"/>
        <v>诊断-集群诊断_诊断报告_380</v>
      </c>
    </row>
    <row r="1955" spans="2:24" s="48" customFormat="1" ht="14.85" hidden="1" customHeight="1" x14ac:dyDescent="0.25">
      <c r="B1955" s="82" t="s">
        <v>3269</v>
      </c>
      <c r="C1955" s="8" t="s">
        <v>3614</v>
      </c>
      <c r="D1955" s="81" t="s">
        <v>4172</v>
      </c>
      <c r="E1955" s="52"/>
      <c r="G1955" s="81" t="s">
        <v>4173</v>
      </c>
      <c r="H1955" s="54"/>
      <c r="I1955" s="54"/>
      <c r="J1955" s="55"/>
      <c r="K1955" s="55"/>
      <c r="L1955" s="55"/>
      <c r="M1955" s="55"/>
      <c r="N1955" s="55"/>
      <c r="O1955" s="83"/>
      <c r="P1955" s="83"/>
      <c r="Q1955" s="55"/>
      <c r="X1955" s="84" t="str">
        <f t="shared" si="45"/>
        <v>诊断-集群诊断_诊断报告_380</v>
      </c>
    </row>
    <row r="1956" spans="2:24" s="48" customFormat="1" ht="14.85" hidden="1" customHeight="1" x14ac:dyDescent="0.25">
      <c r="B1956" s="82" t="s">
        <v>3269</v>
      </c>
      <c r="C1956" s="8" t="s">
        <v>3614</v>
      </c>
      <c r="D1956" s="81" t="s">
        <v>4174</v>
      </c>
      <c r="E1956" s="52"/>
      <c r="G1956" s="81" t="s">
        <v>4175</v>
      </c>
      <c r="H1956" s="54"/>
      <c r="I1956" s="54"/>
      <c r="J1956" s="55"/>
      <c r="K1956" s="55"/>
      <c r="L1956" s="55"/>
      <c r="M1956" s="55"/>
      <c r="N1956" s="55"/>
      <c r="O1956" s="83"/>
      <c r="P1956" s="83"/>
      <c r="Q1956" s="55"/>
      <c r="X1956" s="84" t="str">
        <f t="shared" si="45"/>
        <v>诊断-集群诊断_诊断报告_380</v>
      </c>
    </row>
    <row r="1957" spans="2:24" s="48" customFormat="1" ht="14.85" hidden="1" customHeight="1" x14ac:dyDescent="0.25">
      <c r="B1957" s="82" t="s">
        <v>3269</v>
      </c>
      <c r="C1957" s="8" t="s">
        <v>3614</v>
      </c>
      <c r="D1957" s="81" t="s">
        <v>4176</v>
      </c>
      <c r="E1957" s="52"/>
      <c r="G1957" s="81" t="s">
        <v>4177</v>
      </c>
      <c r="H1957" s="54"/>
      <c r="I1957" s="54"/>
      <c r="J1957" s="55"/>
      <c r="K1957" s="55"/>
      <c r="L1957" s="55"/>
      <c r="M1957" s="55"/>
      <c r="N1957" s="55"/>
      <c r="O1957" s="83"/>
      <c r="P1957" s="83"/>
      <c r="Q1957" s="55"/>
      <c r="X1957" s="84" t="str">
        <f t="shared" si="45"/>
        <v>诊断-集群诊断_诊断报告_380</v>
      </c>
    </row>
    <row r="1958" spans="2:24" s="48" customFormat="1" ht="14.85" hidden="1" customHeight="1" x14ac:dyDescent="0.25">
      <c r="B1958" s="82" t="s">
        <v>3269</v>
      </c>
      <c r="C1958" s="8" t="s">
        <v>3614</v>
      </c>
      <c r="D1958" s="81" t="s">
        <v>4178</v>
      </c>
      <c r="E1958" s="52"/>
      <c r="G1958" s="81" t="s">
        <v>4179</v>
      </c>
      <c r="H1958" s="54"/>
      <c r="I1958" s="54"/>
      <c r="J1958" s="55"/>
      <c r="K1958" s="55"/>
      <c r="L1958" s="55"/>
      <c r="M1958" s="55"/>
      <c r="N1958" s="55"/>
      <c r="O1958" s="83"/>
      <c r="P1958" s="83"/>
      <c r="Q1958" s="55"/>
      <c r="X1958" s="84" t="str">
        <f t="shared" si="45"/>
        <v>诊断-集群诊断_诊断报告_380</v>
      </c>
    </row>
    <row r="1959" spans="2:24" s="48" customFormat="1" ht="14.85" hidden="1" customHeight="1" x14ac:dyDescent="0.25">
      <c r="B1959" s="82" t="s">
        <v>3269</v>
      </c>
      <c r="C1959" s="8" t="s">
        <v>3614</v>
      </c>
      <c r="D1959" s="81" t="s">
        <v>4180</v>
      </c>
      <c r="E1959" s="52"/>
      <c r="G1959" s="81" t="s">
        <v>4181</v>
      </c>
      <c r="H1959" s="54"/>
      <c r="I1959" s="54"/>
      <c r="J1959" s="55"/>
      <c r="K1959" s="55"/>
      <c r="L1959" s="55"/>
      <c r="M1959" s="55"/>
      <c r="N1959" s="55"/>
      <c r="O1959" s="83"/>
      <c r="P1959" s="83"/>
      <c r="Q1959" s="55"/>
      <c r="X1959" s="84" t="str">
        <f t="shared" si="45"/>
        <v>诊断-集群诊断_诊断报告_380</v>
      </c>
    </row>
    <row r="1960" spans="2:24" s="48" customFormat="1" ht="14.85" hidden="1" customHeight="1" x14ac:dyDescent="0.25">
      <c r="B1960" s="82" t="s">
        <v>3269</v>
      </c>
      <c r="C1960" s="8" t="s">
        <v>3614</v>
      </c>
      <c r="D1960" s="81" t="s">
        <v>4182</v>
      </c>
      <c r="E1960" s="52"/>
      <c r="G1960" s="81" t="s">
        <v>4183</v>
      </c>
      <c r="H1960" s="54"/>
      <c r="I1960" s="54"/>
      <c r="J1960" s="55"/>
      <c r="K1960" s="55"/>
      <c r="L1960" s="55"/>
      <c r="M1960" s="55"/>
      <c r="N1960" s="55"/>
      <c r="O1960" s="83"/>
      <c r="P1960" s="83"/>
      <c r="Q1960" s="55"/>
      <c r="X1960" s="84" t="str">
        <f t="shared" si="45"/>
        <v>诊断-集群诊断_诊断报告_380</v>
      </c>
    </row>
    <row r="1961" spans="2:24" s="48" customFormat="1" ht="14.85" hidden="1" customHeight="1" x14ac:dyDescent="0.25">
      <c r="B1961" s="82" t="s">
        <v>3269</v>
      </c>
      <c r="C1961" s="8" t="s">
        <v>3614</v>
      </c>
      <c r="D1961" s="81" t="s">
        <v>4184</v>
      </c>
      <c r="E1961" s="52"/>
      <c r="G1961" s="81" t="s">
        <v>4185</v>
      </c>
      <c r="H1961" s="54"/>
      <c r="I1961" s="54"/>
      <c r="J1961" s="55"/>
      <c r="K1961" s="55"/>
      <c r="L1961" s="55"/>
      <c r="M1961" s="55"/>
      <c r="N1961" s="55"/>
      <c r="O1961" s="83"/>
      <c r="P1961" s="83"/>
      <c r="Q1961" s="55"/>
      <c r="X1961" s="84" t="str">
        <f t="shared" si="45"/>
        <v>诊断-集群诊断_诊断报告_380</v>
      </c>
    </row>
    <row r="1962" spans="2:24" s="48" customFormat="1" ht="14.85" hidden="1" customHeight="1" x14ac:dyDescent="0.25">
      <c r="B1962" s="82" t="s">
        <v>3269</v>
      </c>
      <c r="C1962" s="8" t="s">
        <v>3614</v>
      </c>
      <c r="D1962" s="81" t="s">
        <v>4186</v>
      </c>
      <c r="E1962" s="52"/>
      <c r="G1962" s="81" t="s">
        <v>4187</v>
      </c>
      <c r="H1962" s="54"/>
      <c r="I1962" s="54"/>
      <c r="J1962" s="55"/>
      <c r="K1962" s="55"/>
      <c r="L1962" s="55"/>
      <c r="M1962" s="55"/>
      <c r="N1962" s="55"/>
      <c r="O1962" s="83"/>
      <c r="P1962" s="83"/>
      <c r="Q1962" s="55"/>
      <c r="X1962" s="84" t="str">
        <f t="shared" si="45"/>
        <v>诊断-集群诊断_诊断报告_380</v>
      </c>
    </row>
    <row r="1963" spans="2:24" s="48" customFormat="1" ht="14.85" hidden="1" customHeight="1" x14ac:dyDescent="0.25">
      <c r="B1963" s="82" t="s">
        <v>3269</v>
      </c>
      <c r="C1963" s="8" t="s">
        <v>3614</v>
      </c>
      <c r="D1963" s="81" t="s">
        <v>4188</v>
      </c>
      <c r="E1963" s="52"/>
      <c r="G1963" s="81" t="s">
        <v>4189</v>
      </c>
      <c r="H1963" s="54"/>
      <c r="I1963" s="54"/>
      <c r="J1963" s="55"/>
      <c r="K1963" s="55"/>
      <c r="L1963" s="55"/>
      <c r="M1963" s="55"/>
      <c r="N1963" s="55"/>
      <c r="O1963" s="83"/>
      <c r="P1963" s="83"/>
      <c r="Q1963" s="55"/>
      <c r="X1963" s="84" t="str">
        <f t="shared" si="45"/>
        <v>诊断-集群诊断_诊断报告_380</v>
      </c>
    </row>
    <row r="1964" spans="2:24" s="48" customFormat="1" ht="14.85" hidden="1" customHeight="1" x14ac:dyDescent="0.25">
      <c r="B1964" s="82" t="s">
        <v>3269</v>
      </c>
      <c r="C1964" s="8" t="s">
        <v>3614</v>
      </c>
      <c r="D1964" s="81" t="s">
        <v>4190</v>
      </c>
      <c r="E1964" s="52"/>
      <c r="G1964" s="81" t="s">
        <v>4191</v>
      </c>
      <c r="H1964" s="54"/>
      <c r="I1964" s="54"/>
      <c r="J1964" s="55"/>
      <c r="K1964" s="55"/>
      <c r="L1964" s="55"/>
      <c r="M1964" s="55"/>
      <c r="N1964" s="55"/>
      <c r="O1964" s="83"/>
      <c r="P1964" s="83"/>
      <c r="Q1964" s="55"/>
      <c r="X1964" s="84" t="str">
        <f t="shared" ref="X1964:X2027" si="46">B1964&amp;"_"&amp;C1964&amp;"_"&amp;COUNTIFS(B:B,B:B,C:C,C:C)</f>
        <v>诊断-集群诊断_诊断报告_380</v>
      </c>
    </row>
    <row r="1965" spans="2:24" s="48" customFormat="1" ht="14.85" hidden="1" customHeight="1" x14ac:dyDescent="0.25">
      <c r="B1965" s="82" t="s">
        <v>3269</v>
      </c>
      <c r="C1965" s="8" t="s">
        <v>3614</v>
      </c>
      <c r="D1965" s="81" t="s">
        <v>4192</v>
      </c>
      <c r="E1965" s="52"/>
      <c r="G1965" s="81" t="s">
        <v>4193</v>
      </c>
      <c r="H1965" s="54"/>
      <c r="I1965" s="54"/>
      <c r="J1965" s="55"/>
      <c r="K1965" s="55"/>
      <c r="L1965" s="55"/>
      <c r="M1965" s="55"/>
      <c r="N1965" s="55"/>
      <c r="O1965" s="83"/>
      <c r="P1965" s="83"/>
      <c r="Q1965" s="55"/>
      <c r="X1965" s="84" t="str">
        <f t="shared" si="46"/>
        <v>诊断-集群诊断_诊断报告_380</v>
      </c>
    </row>
    <row r="1966" spans="2:24" s="48" customFormat="1" ht="14.85" hidden="1" customHeight="1" x14ac:dyDescent="0.25">
      <c r="B1966" s="82" t="s">
        <v>3269</v>
      </c>
      <c r="C1966" s="8" t="s">
        <v>3614</v>
      </c>
      <c r="D1966" s="81" t="s">
        <v>4194</v>
      </c>
      <c r="E1966" s="52"/>
      <c r="G1966" s="81" t="s">
        <v>4195</v>
      </c>
      <c r="H1966" s="54"/>
      <c r="I1966" s="54"/>
      <c r="J1966" s="55"/>
      <c r="K1966" s="55"/>
      <c r="L1966" s="55"/>
      <c r="M1966" s="55"/>
      <c r="N1966" s="55"/>
      <c r="O1966" s="83"/>
      <c r="P1966" s="83"/>
      <c r="Q1966" s="55"/>
      <c r="X1966" s="84" t="str">
        <f t="shared" si="46"/>
        <v>诊断-集群诊断_诊断报告_380</v>
      </c>
    </row>
    <row r="1967" spans="2:24" s="48" customFormat="1" ht="14.85" hidden="1" customHeight="1" x14ac:dyDescent="0.25">
      <c r="B1967" s="82" t="s">
        <v>3269</v>
      </c>
      <c r="C1967" s="8" t="s">
        <v>3614</v>
      </c>
      <c r="D1967" s="81" t="s">
        <v>4196</v>
      </c>
      <c r="E1967" s="52"/>
      <c r="G1967" s="81" t="s">
        <v>4197</v>
      </c>
      <c r="H1967" s="54"/>
      <c r="I1967" s="54"/>
      <c r="J1967" s="55"/>
      <c r="K1967" s="55"/>
      <c r="L1967" s="55"/>
      <c r="M1967" s="55"/>
      <c r="N1967" s="55"/>
      <c r="O1967" s="83"/>
      <c r="P1967" s="83"/>
      <c r="Q1967" s="55"/>
      <c r="X1967" s="84" t="str">
        <f t="shared" si="46"/>
        <v>诊断-集群诊断_诊断报告_380</v>
      </c>
    </row>
    <row r="1968" spans="2:24" s="48" customFormat="1" ht="14.85" hidden="1" customHeight="1" x14ac:dyDescent="0.25">
      <c r="B1968" s="82" t="s">
        <v>3269</v>
      </c>
      <c r="C1968" s="8" t="s">
        <v>3614</v>
      </c>
      <c r="D1968" s="81" t="s">
        <v>4198</v>
      </c>
      <c r="E1968" s="52"/>
      <c r="G1968" s="81" t="s">
        <v>4199</v>
      </c>
      <c r="H1968" s="54"/>
      <c r="I1968" s="54"/>
      <c r="J1968" s="55"/>
      <c r="K1968" s="55"/>
      <c r="L1968" s="55"/>
      <c r="M1968" s="55"/>
      <c r="N1968" s="55"/>
      <c r="O1968" s="83"/>
      <c r="P1968" s="83"/>
      <c r="Q1968" s="55"/>
      <c r="X1968" s="84" t="str">
        <f t="shared" si="46"/>
        <v>诊断-集群诊断_诊断报告_380</v>
      </c>
    </row>
    <row r="1969" spans="2:24" s="48" customFormat="1" ht="14.85" hidden="1" customHeight="1" x14ac:dyDescent="0.25">
      <c r="B1969" s="82" t="s">
        <v>3269</v>
      </c>
      <c r="C1969" s="8" t="s">
        <v>3614</v>
      </c>
      <c r="D1969" s="81" t="s">
        <v>4200</v>
      </c>
      <c r="E1969" s="52"/>
      <c r="G1969" s="81" t="s">
        <v>4201</v>
      </c>
      <c r="H1969" s="54"/>
      <c r="I1969" s="54"/>
      <c r="J1969" s="55"/>
      <c r="K1969" s="55"/>
      <c r="L1969" s="55"/>
      <c r="M1969" s="55"/>
      <c r="N1969" s="55"/>
      <c r="O1969" s="83"/>
      <c r="P1969" s="83"/>
      <c r="Q1969" s="55"/>
      <c r="X1969" s="84" t="str">
        <f t="shared" si="46"/>
        <v>诊断-集群诊断_诊断报告_380</v>
      </c>
    </row>
    <row r="1970" spans="2:24" s="48" customFormat="1" ht="14.85" hidden="1" customHeight="1" x14ac:dyDescent="0.25">
      <c r="B1970" s="82" t="s">
        <v>3269</v>
      </c>
      <c r="C1970" s="8" t="s">
        <v>3614</v>
      </c>
      <c r="D1970" s="81" t="s">
        <v>4202</v>
      </c>
      <c r="E1970" s="52"/>
      <c r="G1970" s="81" t="s">
        <v>4203</v>
      </c>
      <c r="H1970" s="54"/>
      <c r="I1970" s="54"/>
      <c r="J1970" s="55"/>
      <c r="K1970" s="55"/>
      <c r="L1970" s="55"/>
      <c r="M1970" s="55"/>
      <c r="N1970" s="55"/>
      <c r="O1970" s="83"/>
      <c r="P1970" s="83"/>
      <c r="Q1970" s="55"/>
      <c r="X1970" s="84" t="str">
        <f t="shared" si="46"/>
        <v>诊断-集群诊断_诊断报告_380</v>
      </c>
    </row>
    <row r="1971" spans="2:24" s="48" customFormat="1" ht="14.85" hidden="1" customHeight="1" x14ac:dyDescent="0.25">
      <c r="B1971" s="82" t="s">
        <v>3269</v>
      </c>
      <c r="C1971" s="8" t="s">
        <v>3614</v>
      </c>
      <c r="D1971" s="81" t="s">
        <v>4204</v>
      </c>
      <c r="E1971" s="52"/>
      <c r="G1971" s="81" t="s">
        <v>4205</v>
      </c>
      <c r="H1971" s="54"/>
      <c r="I1971" s="54"/>
      <c r="J1971" s="55"/>
      <c r="K1971" s="55"/>
      <c r="L1971" s="55"/>
      <c r="M1971" s="55"/>
      <c r="N1971" s="55"/>
      <c r="O1971" s="83"/>
      <c r="P1971" s="83"/>
      <c r="Q1971" s="55"/>
      <c r="X1971" s="84" t="str">
        <f t="shared" si="46"/>
        <v>诊断-集群诊断_诊断报告_380</v>
      </c>
    </row>
    <row r="1972" spans="2:24" s="48" customFormat="1" ht="14.85" hidden="1" customHeight="1" x14ac:dyDescent="0.25">
      <c r="B1972" s="82" t="s">
        <v>3269</v>
      </c>
      <c r="C1972" s="8" t="s">
        <v>3614</v>
      </c>
      <c r="D1972" s="81" t="s">
        <v>4206</v>
      </c>
      <c r="E1972" s="52"/>
      <c r="G1972" s="81" t="s">
        <v>4207</v>
      </c>
      <c r="H1972" s="54"/>
      <c r="I1972" s="54"/>
      <c r="J1972" s="55"/>
      <c r="K1972" s="55"/>
      <c r="L1972" s="55"/>
      <c r="M1972" s="55"/>
      <c r="N1972" s="55"/>
      <c r="O1972" s="83"/>
      <c r="P1972" s="83"/>
      <c r="Q1972" s="55"/>
      <c r="X1972" s="84" t="str">
        <f t="shared" si="46"/>
        <v>诊断-集群诊断_诊断报告_380</v>
      </c>
    </row>
    <row r="1973" spans="2:24" s="48" customFormat="1" ht="14.85" hidden="1" customHeight="1" x14ac:dyDescent="0.25">
      <c r="B1973" s="82" t="s">
        <v>3269</v>
      </c>
      <c r="C1973" s="8" t="s">
        <v>3614</v>
      </c>
      <c r="D1973" s="81" t="s">
        <v>4208</v>
      </c>
      <c r="E1973" s="52"/>
      <c r="G1973" s="81" t="s">
        <v>4209</v>
      </c>
      <c r="H1973" s="54"/>
      <c r="I1973" s="54"/>
      <c r="J1973" s="55"/>
      <c r="K1973" s="55"/>
      <c r="L1973" s="55"/>
      <c r="M1973" s="55"/>
      <c r="N1973" s="55"/>
      <c r="O1973" s="83"/>
      <c r="P1973" s="83"/>
      <c r="Q1973" s="55"/>
      <c r="X1973" s="84" t="str">
        <f t="shared" si="46"/>
        <v>诊断-集群诊断_诊断报告_380</v>
      </c>
    </row>
    <row r="1974" spans="2:24" s="48" customFormat="1" ht="14.85" hidden="1" customHeight="1" x14ac:dyDescent="0.25">
      <c r="B1974" s="82" t="s">
        <v>3269</v>
      </c>
      <c r="C1974" s="8" t="s">
        <v>3614</v>
      </c>
      <c r="D1974" s="81" t="s">
        <v>4210</v>
      </c>
      <c r="E1974" s="52"/>
      <c r="G1974" s="81" t="s">
        <v>4211</v>
      </c>
      <c r="H1974" s="54"/>
      <c r="I1974" s="54"/>
      <c r="J1974" s="55"/>
      <c r="K1974" s="55"/>
      <c r="L1974" s="55"/>
      <c r="M1974" s="55"/>
      <c r="N1974" s="55"/>
      <c r="O1974" s="83"/>
      <c r="P1974" s="83"/>
      <c r="Q1974" s="55"/>
      <c r="X1974" s="84" t="str">
        <f t="shared" si="46"/>
        <v>诊断-集群诊断_诊断报告_380</v>
      </c>
    </row>
    <row r="1975" spans="2:24" s="48" customFormat="1" ht="14.85" hidden="1" customHeight="1" x14ac:dyDescent="0.25">
      <c r="B1975" s="82" t="s">
        <v>3269</v>
      </c>
      <c r="C1975" s="8" t="s">
        <v>3614</v>
      </c>
      <c r="D1975" s="81" t="s">
        <v>4212</v>
      </c>
      <c r="E1975" s="52"/>
      <c r="G1975" s="81" t="s">
        <v>4213</v>
      </c>
      <c r="H1975" s="54"/>
      <c r="I1975" s="54"/>
      <c r="J1975" s="55"/>
      <c r="K1975" s="55"/>
      <c r="L1975" s="55"/>
      <c r="M1975" s="55"/>
      <c r="N1975" s="55"/>
      <c r="O1975" s="83"/>
      <c r="P1975" s="83"/>
      <c r="Q1975" s="55"/>
      <c r="X1975" s="84" t="str">
        <f t="shared" si="46"/>
        <v>诊断-集群诊断_诊断报告_380</v>
      </c>
    </row>
    <row r="1976" spans="2:24" s="48" customFormat="1" ht="14.85" hidden="1" customHeight="1" x14ac:dyDescent="0.25">
      <c r="B1976" s="82" t="s">
        <v>3269</v>
      </c>
      <c r="C1976" s="8" t="s">
        <v>3614</v>
      </c>
      <c r="D1976" s="81" t="s">
        <v>4214</v>
      </c>
      <c r="E1976" s="52"/>
      <c r="G1976" s="81" t="s">
        <v>4215</v>
      </c>
      <c r="H1976" s="54"/>
      <c r="I1976" s="54"/>
      <c r="J1976" s="55"/>
      <c r="K1976" s="55"/>
      <c r="L1976" s="55"/>
      <c r="M1976" s="55"/>
      <c r="N1976" s="55"/>
      <c r="O1976" s="83"/>
      <c r="P1976" s="83"/>
      <c r="Q1976" s="55"/>
      <c r="X1976" s="84" t="str">
        <f t="shared" si="46"/>
        <v>诊断-集群诊断_诊断报告_380</v>
      </c>
    </row>
    <row r="1977" spans="2:24" s="48" customFormat="1" ht="14.85" hidden="1" customHeight="1" x14ac:dyDescent="0.25">
      <c r="B1977" s="82" t="s">
        <v>3269</v>
      </c>
      <c r="C1977" s="8" t="s">
        <v>3614</v>
      </c>
      <c r="D1977" s="81" t="s">
        <v>4216</v>
      </c>
      <c r="E1977" s="52"/>
      <c r="G1977" s="81" t="s">
        <v>4217</v>
      </c>
      <c r="H1977" s="54"/>
      <c r="I1977" s="54"/>
      <c r="J1977" s="55"/>
      <c r="K1977" s="55"/>
      <c r="L1977" s="55"/>
      <c r="M1977" s="55"/>
      <c r="N1977" s="55"/>
      <c r="O1977" s="83"/>
      <c r="P1977" s="83"/>
      <c r="Q1977" s="55"/>
      <c r="X1977" s="84" t="str">
        <f t="shared" si="46"/>
        <v>诊断-集群诊断_诊断报告_380</v>
      </c>
    </row>
    <row r="1978" spans="2:24" s="48" customFormat="1" ht="14.85" hidden="1" customHeight="1" x14ac:dyDescent="0.25">
      <c r="B1978" s="82" t="s">
        <v>3269</v>
      </c>
      <c r="C1978" s="8" t="s">
        <v>3614</v>
      </c>
      <c r="D1978" s="81" t="s">
        <v>4218</v>
      </c>
      <c r="E1978" s="52"/>
      <c r="G1978" s="81" t="s">
        <v>4219</v>
      </c>
      <c r="H1978" s="54"/>
      <c r="I1978" s="54"/>
      <c r="J1978" s="55"/>
      <c r="K1978" s="55"/>
      <c r="L1978" s="55"/>
      <c r="M1978" s="55"/>
      <c r="N1978" s="55"/>
      <c r="O1978" s="83"/>
      <c r="P1978" s="83"/>
      <c r="Q1978" s="55"/>
      <c r="X1978" s="84" t="str">
        <f t="shared" si="46"/>
        <v>诊断-集群诊断_诊断报告_380</v>
      </c>
    </row>
    <row r="1979" spans="2:24" s="48" customFormat="1" ht="14.85" hidden="1" customHeight="1" x14ac:dyDescent="0.25">
      <c r="B1979" s="82" t="s">
        <v>3269</v>
      </c>
      <c r="C1979" s="8" t="s">
        <v>3614</v>
      </c>
      <c r="D1979" s="81" t="s">
        <v>4220</v>
      </c>
      <c r="E1979" s="52"/>
      <c r="G1979" s="81" t="s">
        <v>4221</v>
      </c>
      <c r="H1979" s="54"/>
      <c r="I1979" s="54"/>
      <c r="J1979" s="55"/>
      <c r="K1979" s="55"/>
      <c r="L1979" s="55"/>
      <c r="M1979" s="55"/>
      <c r="N1979" s="55"/>
      <c r="O1979" s="83"/>
      <c r="P1979" s="83"/>
      <c r="Q1979" s="55"/>
      <c r="X1979" s="84" t="str">
        <f t="shared" si="46"/>
        <v>诊断-集群诊断_诊断报告_380</v>
      </c>
    </row>
    <row r="1980" spans="2:24" s="48" customFormat="1" ht="14.85" hidden="1" customHeight="1" x14ac:dyDescent="0.25">
      <c r="B1980" s="82" t="s">
        <v>3269</v>
      </c>
      <c r="C1980" s="8" t="s">
        <v>3614</v>
      </c>
      <c r="D1980" s="81" t="s">
        <v>4222</v>
      </c>
      <c r="E1980" s="52"/>
      <c r="G1980" s="81" t="s">
        <v>4223</v>
      </c>
      <c r="H1980" s="54"/>
      <c r="I1980" s="54"/>
      <c r="J1980" s="55"/>
      <c r="K1980" s="55"/>
      <c r="L1980" s="55"/>
      <c r="M1980" s="55"/>
      <c r="N1980" s="55"/>
      <c r="O1980" s="83"/>
      <c r="P1980" s="83"/>
      <c r="Q1980" s="55"/>
      <c r="X1980" s="84" t="str">
        <f t="shared" si="46"/>
        <v>诊断-集群诊断_诊断报告_380</v>
      </c>
    </row>
    <row r="1981" spans="2:24" s="48" customFormat="1" ht="14.85" hidden="1" customHeight="1" x14ac:dyDescent="0.25">
      <c r="B1981" s="82" t="s">
        <v>3269</v>
      </c>
      <c r="C1981" s="8" t="s">
        <v>3614</v>
      </c>
      <c r="D1981" s="81" t="s">
        <v>4224</v>
      </c>
      <c r="E1981" s="52"/>
      <c r="G1981" s="81" t="s">
        <v>4225</v>
      </c>
      <c r="H1981" s="54"/>
      <c r="I1981" s="54"/>
      <c r="J1981" s="55"/>
      <c r="K1981" s="55"/>
      <c r="L1981" s="55"/>
      <c r="M1981" s="55"/>
      <c r="N1981" s="55"/>
      <c r="O1981" s="83"/>
      <c r="P1981" s="83"/>
      <c r="Q1981" s="55"/>
      <c r="X1981" s="84" t="str">
        <f t="shared" si="46"/>
        <v>诊断-集群诊断_诊断报告_380</v>
      </c>
    </row>
    <row r="1982" spans="2:24" s="48" customFormat="1" ht="14.85" hidden="1" customHeight="1" x14ac:dyDescent="0.25">
      <c r="B1982" s="82" t="s">
        <v>3269</v>
      </c>
      <c r="C1982" s="8" t="s">
        <v>3614</v>
      </c>
      <c r="D1982" s="81" t="s">
        <v>4226</v>
      </c>
      <c r="E1982" s="52"/>
      <c r="G1982" s="81" t="s">
        <v>4227</v>
      </c>
      <c r="H1982" s="54"/>
      <c r="I1982" s="54"/>
      <c r="J1982" s="55"/>
      <c r="K1982" s="55"/>
      <c r="L1982" s="55"/>
      <c r="M1982" s="55"/>
      <c r="N1982" s="55"/>
      <c r="O1982" s="83"/>
      <c r="P1982" s="83"/>
      <c r="Q1982" s="55"/>
      <c r="X1982" s="84" t="str">
        <f t="shared" si="46"/>
        <v>诊断-集群诊断_诊断报告_380</v>
      </c>
    </row>
    <row r="1983" spans="2:24" s="48" customFormat="1" ht="14.85" hidden="1" customHeight="1" x14ac:dyDescent="0.25">
      <c r="B1983" s="82" t="s">
        <v>3269</v>
      </c>
      <c r="C1983" s="8" t="s">
        <v>3614</v>
      </c>
      <c r="D1983" s="81" t="s">
        <v>4228</v>
      </c>
      <c r="E1983" s="52"/>
      <c r="G1983" s="81" t="s">
        <v>4229</v>
      </c>
      <c r="H1983" s="54"/>
      <c r="I1983" s="54"/>
      <c r="J1983" s="55"/>
      <c r="K1983" s="55"/>
      <c r="L1983" s="55"/>
      <c r="M1983" s="55"/>
      <c r="N1983" s="55"/>
      <c r="O1983" s="83"/>
      <c r="P1983" s="83"/>
      <c r="Q1983" s="55"/>
      <c r="X1983" s="84" t="str">
        <f t="shared" si="46"/>
        <v>诊断-集群诊断_诊断报告_380</v>
      </c>
    </row>
    <row r="1984" spans="2:24" s="48" customFormat="1" ht="14.85" hidden="1" customHeight="1" x14ac:dyDescent="0.25">
      <c r="B1984" s="82" t="s">
        <v>3269</v>
      </c>
      <c r="C1984" s="8" t="s">
        <v>3614</v>
      </c>
      <c r="D1984" s="81" t="s">
        <v>4228</v>
      </c>
      <c r="E1984" s="52"/>
      <c r="G1984" s="81" t="s">
        <v>4230</v>
      </c>
      <c r="H1984" s="54"/>
      <c r="I1984" s="54"/>
      <c r="J1984" s="55"/>
      <c r="K1984" s="55"/>
      <c r="L1984" s="55"/>
      <c r="M1984" s="55"/>
      <c r="N1984" s="55"/>
      <c r="O1984" s="83"/>
      <c r="P1984" s="83"/>
      <c r="Q1984" s="55"/>
      <c r="X1984" s="84" t="str">
        <f t="shared" si="46"/>
        <v>诊断-集群诊断_诊断报告_380</v>
      </c>
    </row>
    <row r="1985" spans="2:24" s="48" customFormat="1" ht="14.85" hidden="1" customHeight="1" x14ac:dyDescent="0.25">
      <c r="B1985" s="82" t="s">
        <v>3269</v>
      </c>
      <c r="C1985" s="8" t="s">
        <v>3614</v>
      </c>
      <c r="D1985" s="81" t="s">
        <v>4231</v>
      </c>
      <c r="E1985" s="52"/>
      <c r="G1985" s="81" t="s">
        <v>4232</v>
      </c>
      <c r="H1985" s="54"/>
      <c r="I1985" s="54"/>
      <c r="J1985" s="55"/>
      <c r="K1985" s="55"/>
      <c r="L1985" s="55"/>
      <c r="M1985" s="55"/>
      <c r="N1985" s="55"/>
      <c r="O1985" s="83"/>
      <c r="P1985" s="83"/>
      <c r="Q1985" s="55"/>
      <c r="X1985" s="84" t="str">
        <f t="shared" si="46"/>
        <v>诊断-集群诊断_诊断报告_380</v>
      </c>
    </row>
    <row r="1986" spans="2:24" s="48" customFormat="1" ht="14.85" hidden="1" customHeight="1" x14ac:dyDescent="0.25">
      <c r="B1986" s="82" t="s">
        <v>3269</v>
      </c>
      <c r="C1986" s="8" t="s">
        <v>3614</v>
      </c>
      <c r="D1986" s="81" t="s">
        <v>4233</v>
      </c>
      <c r="E1986" s="52"/>
      <c r="G1986" s="81" t="s">
        <v>4234</v>
      </c>
      <c r="H1986" s="54"/>
      <c r="I1986" s="54"/>
      <c r="J1986" s="55"/>
      <c r="K1986" s="55"/>
      <c r="L1986" s="55"/>
      <c r="M1986" s="55"/>
      <c r="N1986" s="55"/>
      <c r="O1986" s="83"/>
      <c r="P1986" s="83"/>
      <c r="Q1986" s="55"/>
      <c r="X1986" s="84" t="str">
        <f t="shared" si="46"/>
        <v>诊断-集群诊断_诊断报告_380</v>
      </c>
    </row>
    <row r="1987" spans="2:24" s="48" customFormat="1" ht="14.85" hidden="1" customHeight="1" x14ac:dyDescent="0.25">
      <c r="B1987" s="82" t="s">
        <v>3269</v>
      </c>
      <c r="C1987" s="8" t="s">
        <v>3614</v>
      </c>
      <c r="D1987" s="81" t="s">
        <v>4235</v>
      </c>
      <c r="E1987" s="52"/>
      <c r="G1987" s="81" t="s">
        <v>4236</v>
      </c>
      <c r="H1987" s="54"/>
      <c r="I1987" s="54"/>
      <c r="J1987" s="55"/>
      <c r="K1987" s="55"/>
      <c r="L1987" s="55"/>
      <c r="M1987" s="55"/>
      <c r="N1987" s="55"/>
      <c r="O1987" s="83"/>
      <c r="P1987" s="83"/>
      <c r="Q1987" s="55"/>
      <c r="X1987" s="84" t="str">
        <f t="shared" si="46"/>
        <v>诊断-集群诊断_诊断报告_380</v>
      </c>
    </row>
    <row r="1988" spans="2:24" s="48" customFormat="1" ht="14.85" hidden="1" customHeight="1" x14ac:dyDescent="0.25">
      <c r="B1988" s="82" t="s">
        <v>3269</v>
      </c>
      <c r="C1988" s="8" t="s">
        <v>3614</v>
      </c>
      <c r="D1988" s="81" t="s">
        <v>4237</v>
      </c>
      <c r="E1988" s="52"/>
      <c r="G1988" s="81" t="s">
        <v>4238</v>
      </c>
      <c r="H1988" s="54"/>
      <c r="I1988" s="54"/>
      <c r="J1988" s="55"/>
      <c r="K1988" s="55"/>
      <c r="L1988" s="55"/>
      <c r="M1988" s="55"/>
      <c r="N1988" s="55"/>
      <c r="O1988" s="83"/>
      <c r="P1988" s="83"/>
      <c r="Q1988" s="55"/>
      <c r="X1988" s="84" t="str">
        <f t="shared" si="46"/>
        <v>诊断-集群诊断_诊断报告_380</v>
      </c>
    </row>
    <row r="1989" spans="2:24" s="48" customFormat="1" ht="14.85" hidden="1" customHeight="1" x14ac:dyDescent="0.25">
      <c r="B1989" s="82" t="s">
        <v>3269</v>
      </c>
      <c r="C1989" s="8" t="s">
        <v>3614</v>
      </c>
      <c r="D1989" s="81" t="s">
        <v>4239</v>
      </c>
      <c r="E1989" s="52"/>
      <c r="G1989" s="81" t="s">
        <v>4240</v>
      </c>
      <c r="H1989" s="54"/>
      <c r="I1989" s="54"/>
      <c r="J1989" s="55"/>
      <c r="K1989" s="55"/>
      <c r="L1989" s="55"/>
      <c r="M1989" s="55"/>
      <c r="N1989" s="55"/>
      <c r="O1989" s="83"/>
      <c r="P1989" s="83"/>
      <c r="Q1989" s="55"/>
      <c r="X1989" s="84" t="str">
        <f t="shared" si="46"/>
        <v>诊断-集群诊断_诊断报告_380</v>
      </c>
    </row>
    <row r="1990" spans="2:24" s="48" customFormat="1" ht="14.85" hidden="1" customHeight="1" x14ac:dyDescent="0.25">
      <c r="B1990" s="82" t="s">
        <v>3269</v>
      </c>
      <c r="C1990" s="8" t="s">
        <v>3614</v>
      </c>
      <c r="D1990" s="81" t="s">
        <v>4241</v>
      </c>
      <c r="E1990" s="52"/>
      <c r="G1990" s="81" t="s">
        <v>4242</v>
      </c>
      <c r="H1990" s="54"/>
      <c r="I1990" s="54"/>
      <c r="J1990" s="55"/>
      <c r="K1990" s="55"/>
      <c r="L1990" s="55"/>
      <c r="M1990" s="55"/>
      <c r="N1990" s="55"/>
      <c r="O1990" s="83"/>
      <c r="P1990" s="83"/>
      <c r="Q1990" s="55"/>
      <c r="X1990" s="84" t="str">
        <f t="shared" si="46"/>
        <v>诊断-集群诊断_诊断报告_380</v>
      </c>
    </row>
    <row r="1991" spans="2:24" s="48" customFormat="1" ht="14.85" hidden="1" customHeight="1" x14ac:dyDescent="0.25">
      <c r="B1991" s="82" t="s">
        <v>3269</v>
      </c>
      <c r="C1991" s="8" t="s">
        <v>3614</v>
      </c>
      <c r="D1991" s="81" t="s">
        <v>4243</v>
      </c>
      <c r="E1991" s="52"/>
      <c r="G1991" s="81" t="s">
        <v>4244</v>
      </c>
      <c r="H1991" s="54"/>
      <c r="I1991" s="54"/>
      <c r="J1991" s="55"/>
      <c r="K1991" s="55"/>
      <c r="L1991" s="55"/>
      <c r="M1991" s="55"/>
      <c r="N1991" s="55"/>
      <c r="O1991" s="83"/>
      <c r="P1991" s="83"/>
      <c r="Q1991" s="55"/>
      <c r="X1991" s="84" t="str">
        <f t="shared" si="46"/>
        <v>诊断-集群诊断_诊断报告_380</v>
      </c>
    </row>
    <row r="1992" spans="2:24" s="48" customFormat="1" ht="14.85" hidden="1" customHeight="1" x14ac:dyDescent="0.25">
      <c r="B1992" s="82" t="s">
        <v>3269</v>
      </c>
      <c r="C1992" s="8" t="s">
        <v>3614</v>
      </c>
      <c r="D1992" s="81" t="s">
        <v>4245</v>
      </c>
      <c r="E1992" s="52"/>
      <c r="G1992" s="81" t="s">
        <v>4246</v>
      </c>
      <c r="H1992" s="54"/>
      <c r="I1992" s="54"/>
      <c r="J1992" s="55"/>
      <c r="K1992" s="55"/>
      <c r="L1992" s="55"/>
      <c r="M1992" s="55"/>
      <c r="N1992" s="55"/>
      <c r="O1992" s="83"/>
      <c r="P1992" s="83"/>
      <c r="Q1992" s="55"/>
      <c r="X1992" s="84" t="str">
        <f t="shared" si="46"/>
        <v>诊断-集群诊断_诊断报告_380</v>
      </c>
    </row>
    <row r="1993" spans="2:24" s="48" customFormat="1" ht="14.85" hidden="1" customHeight="1" x14ac:dyDescent="0.25">
      <c r="B1993" s="82" t="s">
        <v>3269</v>
      </c>
      <c r="C1993" s="8" t="s">
        <v>3614</v>
      </c>
      <c r="D1993" s="81" t="s">
        <v>4247</v>
      </c>
      <c r="E1993" s="52"/>
      <c r="G1993" s="81" t="s">
        <v>4248</v>
      </c>
      <c r="H1993" s="54"/>
      <c r="I1993" s="54"/>
      <c r="J1993" s="55"/>
      <c r="K1993" s="55"/>
      <c r="L1993" s="55"/>
      <c r="M1993" s="55"/>
      <c r="N1993" s="55"/>
      <c r="O1993" s="83"/>
      <c r="P1993" s="83"/>
      <c r="Q1993" s="55"/>
      <c r="X1993" s="84" t="str">
        <f t="shared" si="46"/>
        <v>诊断-集群诊断_诊断报告_380</v>
      </c>
    </row>
    <row r="1994" spans="2:24" s="48" customFormat="1" ht="14.85" hidden="1" customHeight="1" x14ac:dyDescent="0.25">
      <c r="B1994" s="82" t="s">
        <v>3269</v>
      </c>
      <c r="C1994" s="8" t="s">
        <v>3614</v>
      </c>
      <c r="D1994" s="81" t="s">
        <v>4249</v>
      </c>
      <c r="E1994" s="52"/>
      <c r="G1994" s="81" t="s">
        <v>4250</v>
      </c>
      <c r="H1994" s="54"/>
      <c r="I1994" s="54"/>
      <c r="J1994" s="55"/>
      <c r="K1994" s="55"/>
      <c r="L1994" s="55"/>
      <c r="M1994" s="55"/>
      <c r="N1994" s="55"/>
      <c r="O1994" s="83"/>
      <c r="P1994" s="83"/>
      <c r="Q1994" s="55"/>
      <c r="X1994" s="84" t="str">
        <f t="shared" si="46"/>
        <v>诊断-集群诊断_诊断报告_380</v>
      </c>
    </row>
    <row r="1995" spans="2:24" s="48" customFormat="1" ht="14.85" hidden="1" customHeight="1" x14ac:dyDescent="0.25">
      <c r="B1995" s="82" t="s">
        <v>3269</v>
      </c>
      <c r="C1995" s="8" t="s">
        <v>3614</v>
      </c>
      <c r="D1995" s="81" t="s">
        <v>4251</v>
      </c>
      <c r="E1995" s="52"/>
      <c r="G1995" s="81" t="s">
        <v>4252</v>
      </c>
      <c r="H1995" s="54"/>
      <c r="I1995" s="54"/>
      <c r="J1995" s="55"/>
      <c r="K1995" s="55"/>
      <c r="L1995" s="55"/>
      <c r="M1995" s="55"/>
      <c r="N1995" s="55"/>
      <c r="O1995" s="83"/>
      <c r="P1995" s="83"/>
      <c r="Q1995" s="55"/>
      <c r="X1995" s="84" t="str">
        <f t="shared" si="46"/>
        <v>诊断-集群诊断_诊断报告_380</v>
      </c>
    </row>
    <row r="1996" spans="2:24" s="48" customFormat="1" ht="14.85" hidden="1" customHeight="1" x14ac:dyDescent="0.25">
      <c r="B1996" s="82" t="s">
        <v>3269</v>
      </c>
      <c r="C1996" s="8" t="s">
        <v>3614</v>
      </c>
      <c r="D1996" s="81" t="s">
        <v>4253</v>
      </c>
      <c r="E1996" s="52"/>
      <c r="G1996" s="81" t="s">
        <v>4254</v>
      </c>
      <c r="H1996" s="54"/>
      <c r="I1996" s="54"/>
      <c r="J1996" s="55"/>
      <c r="K1996" s="55"/>
      <c r="L1996" s="55"/>
      <c r="M1996" s="55"/>
      <c r="N1996" s="55"/>
      <c r="O1996" s="83"/>
      <c r="P1996" s="83"/>
      <c r="Q1996" s="55"/>
      <c r="X1996" s="84" t="str">
        <f t="shared" si="46"/>
        <v>诊断-集群诊断_诊断报告_380</v>
      </c>
    </row>
    <row r="1997" spans="2:24" s="48" customFormat="1" ht="14.85" hidden="1" customHeight="1" x14ac:dyDescent="0.25">
      <c r="B1997" s="82" t="s">
        <v>3269</v>
      </c>
      <c r="C1997" s="8" t="s">
        <v>3614</v>
      </c>
      <c r="D1997" s="81" t="s">
        <v>4255</v>
      </c>
      <c r="E1997" s="52"/>
      <c r="G1997" s="81" t="s">
        <v>4256</v>
      </c>
      <c r="H1997" s="54"/>
      <c r="I1997" s="54"/>
      <c r="J1997" s="55"/>
      <c r="K1997" s="55"/>
      <c r="L1997" s="55"/>
      <c r="M1997" s="55"/>
      <c r="N1997" s="55"/>
      <c r="O1997" s="83"/>
      <c r="P1997" s="83"/>
      <c r="Q1997" s="55"/>
      <c r="X1997" s="84" t="str">
        <f t="shared" si="46"/>
        <v>诊断-集群诊断_诊断报告_380</v>
      </c>
    </row>
    <row r="1998" spans="2:24" s="48" customFormat="1" ht="14.85" hidden="1" customHeight="1" x14ac:dyDescent="0.25">
      <c r="B1998" s="82" t="s">
        <v>3269</v>
      </c>
      <c r="C1998" s="8" t="s">
        <v>3614</v>
      </c>
      <c r="D1998" s="81" t="s">
        <v>4257</v>
      </c>
      <c r="E1998" s="52"/>
      <c r="G1998" s="81" t="s">
        <v>4258</v>
      </c>
      <c r="H1998" s="54"/>
      <c r="I1998" s="54"/>
      <c r="J1998" s="55"/>
      <c r="K1998" s="55"/>
      <c r="L1998" s="55"/>
      <c r="M1998" s="55"/>
      <c r="N1998" s="55"/>
      <c r="O1998" s="83"/>
      <c r="P1998" s="83"/>
      <c r="Q1998" s="55"/>
      <c r="X1998" s="84" t="str">
        <f t="shared" si="46"/>
        <v>诊断-集群诊断_诊断报告_380</v>
      </c>
    </row>
    <row r="1999" spans="2:24" s="48" customFormat="1" ht="14.85" hidden="1" customHeight="1" x14ac:dyDescent="0.25">
      <c r="B1999" s="82" t="s">
        <v>3269</v>
      </c>
      <c r="C1999" s="8" t="s">
        <v>3614</v>
      </c>
      <c r="D1999" s="81" t="s">
        <v>4259</v>
      </c>
      <c r="E1999" s="52"/>
      <c r="G1999" s="81" t="s">
        <v>4260</v>
      </c>
      <c r="H1999" s="54"/>
      <c r="I1999" s="54"/>
      <c r="J1999" s="55"/>
      <c r="K1999" s="55"/>
      <c r="L1999" s="55"/>
      <c r="M1999" s="55"/>
      <c r="N1999" s="55"/>
      <c r="O1999" s="83"/>
      <c r="P1999" s="83"/>
      <c r="Q1999" s="55"/>
      <c r="X1999" s="84" t="str">
        <f t="shared" si="46"/>
        <v>诊断-集群诊断_诊断报告_380</v>
      </c>
    </row>
    <row r="2000" spans="2:24" s="48" customFormat="1" ht="14.85" hidden="1" customHeight="1" x14ac:dyDescent="0.25">
      <c r="B2000" s="82" t="s">
        <v>3269</v>
      </c>
      <c r="C2000" s="8" t="s">
        <v>3614</v>
      </c>
      <c r="D2000" s="81" t="s">
        <v>4261</v>
      </c>
      <c r="E2000" s="52"/>
      <c r="G2000" s="81" t="s">
        <v>4262</v>
      </c>
      <c r="H2000" s="54"/>
      <c r="I2000" s="54"/>
      <c r="J2000" s="55"/>
      <c r="K2000" s="55"/>
      <c r="L2000" s="55"/>
      <c r="M2000" s="55"/>
      <c r="N2000" s="55"/>
      <c r="O2000" s="83"/>
      <c r="P2000" s="83"/>
      <c r="Q2000" s="55"/>
      <c r="X2000" s="84" t="str">
        <f t="shared" si="46"/>
        <v>诊断-集群诊断_诊断报告_380</v>
      </c>
    </row>
    <row r="2001" spans="2:24" s="48" customFormat="1" ht="14.85" hidden="1" customHeight="1" x14ac:dyDescent="0.25">
      <c r="B2001" s="82" t="s">
        <v>3269</v>
      </c>
      <c r="C2001" s="8" t="s">
        <v>3614</v>
      </c>
      <c r="D2001" s="81" t="s">
        <v>4263</v>
      </c>
      <c r="E2001" s="52"/>
      <c r="G2001" s="81" t="s">
        <v>4264</v>
      </c>
      <c r="H2001" s="54"/>
      <c r="I2001" s="54"/>
      <c r="J2001" s="55"/>
      <c r="K2001" s="55"/>
      <c r="L2001" s="55"/>
      <c r="M2001" s="55"/>
      <c r="N2001" s="55"/>
      <c r="O2001" s="83"/>
      <c r="P2001" s="83"/>
      <c r="Q2001" s="55"/>
      <c r="X2001" s="84" t="str">
        <f t="shared" si="46"/>
        <v>诊断-集群诊断_诊断报告_380</v>
      </c>
    </row>
    <row r="2002" spans="2:24" s="48" customFormat="1" ht="14.85" hidden="1" customHeight="1" x14ac:dyDescent="0.25">
      <c r="B2002" s="82" t="s">
        <v>3269</v>
      </c>
      <c r="C2002" s="8" t="s">
        <v>3614</v>
      </c>
      <c r="D2002" s="81" t="s">
        <v>4265</v>
      </c>
      <c r="E2002" s="52"/>
      <c r="G2002" s="81" t="s">
        <v>4266</v>
      </c>
      <c r="H2002" s="54"/>
      <c r="I2002" s="54"/>
      <c r="J2002" s="55"/>
      <c r="K2002" s="55"/>
      <c r="L2002" s="55"/>
      <c r="M2002" s="55"/>
      <c r="N2002" s="55"/>
      <c r="O2002" s="83"/>
      <c r="P2002" s="83"/>
      <c r="Q2002" s="55"/>
      <c r="X2002" s="84" t="str">
        <f t="shared" si="46"/>
        <v>诊断-集群诊断_诊断报告_380</v>
      </c>
    </row>
    <row r="2003" spans="2:24" s="48" customFormat="1" ht="14.85" hidden="1" customHeight="1" x14ac:dyDescent="0.25">
      <c r="B2003" s="82" t="s">
        <v>3269</v>
      </c>
      <c r="C2003" s="8" t="s">
        <v>3614</v>
      </c>
      <c r="D2003" s="81" t="s">
        <v>4267</v>
      </c>
      <c r="E2003" s="52"/>
      <c r="G2003" s="81" t="s">
        <v>4268</v>
      </c>
      <c r="H2003" s="54"/>
      <c r="I2003" s="54"/>
      <c r="J2003" s="55"/>
      <c r="K2003" s="55"/>
      <c r="L2003" s="55"/>
      <c r="M2003" s="55"/>
      <c r="N2003" s="55"/>
      <c r="O2003" s="83"/>
      <c r="P2003" s="83"/>
      <c r="Q2003" s="55"/>
      <c r="X2003" s="84" t="str">
        <f t="shared" si="46"/>
        <v>诊断-集群诊断_诊断报告_380</v>
      </c>
    </row>
    <row r="2004" spans="2:24" s="48" customFormat="1" ht="14.85" hidden="1" customHeight="1" x14ac:dyDescent="0.25">
      <c r="B2004" s="82" t="s">
        <v>3269</v>
      </c>
      <c r="C2004" s="8" t="s">
        <v>3614</v>
      </c>
      <c r="D2004" s="81" t="s">
        <v>4269</v>
      </c>
      <c r="E2004" s="52"/>
      <c r="G2004" s="81" t="s">
        <v>4270</v>
      </c>
      <c r="H2004" s="54"/>
      <c r="I2004" s="54"/>
      <c r="J2004" s="55"/>
      <c r="K2004" s="55"/>
      <c r="L2004" s="55"/>
      <c r="M2004" s="55"/>
      <c r="N2004" s="55"/>
      <c r="O2004" s="83"/>
      <c r="P2004" s="83"/>
      <c r="Q2004" s="55"/>
      <c r="X2004" s="84" t="str">
        <f t="shared" si="46"/>
        <v>诊断-集群诊断_诊断报告_380</v>
      </c>
    </row>
    <row r="2005" spans="2:24" s="48" customFormat="1" ht="14.85" hidden="1" customHeight="1" x14ac:dyDescent="0.25">
      <c r="B2005" s="82" t="s">
        <v>3269</v>
      </c>
      <c r="C2005" s="8" t="s">
        <v>3614</v>
      </c>
      <c r="D2005" s="81" t="s">
        <v>4271</v>
      </c>
      <c r="E2005" s="52"/>
      <c r="G2005" s="81" t="s">
        <v>4272</v>
      </c>
      <c r="H2005" s="54"/>
      <c r="I2005" s="54"/>
      <c r="J2005" s="55"/>
      <c r="K2005" s="55"/>
      <c r="L2005" s="55"/>
      <c r="M2005" s="55"/>
      <c r="N2005" s="55"/>
      <c r="O2005" s="83"/>
      <c r="P2005" s="83"/>
      <c r="Q2005" s="55"/>
      <c r="X2005" s="84" t="str">
        <f t="shared" si="46"/>
        <v>诊断-集群诊断_诊断报告_380</v>
      </c>
    </row>
    <row r="2006" spans="2:24" s="48" customFormat="1" ht="14.85" hidden="1" customHeight="1" x14ac:dyDescent="0.25">
      <c r="B2006" s="82" t="s">
        <v>3269</v>
      </c>
      <c r="C2006" s="8" t="s">
        <v>3614</v>
      </c>
      <c r="D2006" s="81" t="s">
        <v>4273</v>
      </c>
      <c r="E2006" s="52"/>
      <c r="G2006" s="81" t="s">
        <v>4274</v>
      </c>
      <c r="H2006" s="54"/>
      <c r="I2006" s="54"/>
      <c r="J2006" s="55"/>
      <c r="K2006" s="55"/>
      <c r="L2006" s="55"/>
      <c r="M2006" s="55"/>
      <c r="N2006" s="55"/>
      <c r="O2006" s="83"/>
      <c r="P2006" s="83"/>
      <c r="Q2006" s="55"/>
      <c r="X2006" s="84" t="str">
        <f t="shared" si="46"/>
        <v>诊断-集群诊断_诊断报告_380</v>
      </c>
    </row>
    <row r="2007" spans="2:24" s="48" customFormat="1" ht="14.85" hidden="1" customHeight="1" x14ac:dyDescent="0.25">
      <c r="B2007" s="82" t="s">
        <v>3269</v>
      </c>
      <c r="C2007" s="8" t="s">
        <v>3614</v>
      </c>
      <c r="D2007" s="81" t="s">
        <v>4275</v>
      </c>
      <c r="E2007" s="52"/>
      <c r="G2007" s="81" t="s">
        <v>4276</v>
      </c>
      <c r="H2007" s="54"/>
      <c r="I2007" s="54"/>
      <c r="J2007" s="55"/>
      <c r="K2007" s="55"/>
      <c r="L2007" s="55"/>
      <c r="M2007" s="55"/>
      <c r="N2007" s="55"/>
      <c r="O2007" s="83"/>
      <c r="P2007" s="83"/>
      <c r="Q2007" s="55"/>
      <c r="X2007" s="84" t="str">
        <f t="shared" si="46"/>
        <v>诊断-集群诊断_诊断报告_380</v>
      </c>
    </row>
    <row r="2008" spans="2:24" s="48" customFormat="1" ht="14.85" hidden="1" customHeight="1" x14ac:dyDescent="0.25">
      <c r="B2008" s="82" t="s">
        <v>3269</v>
      </c>
      <c r="C2008" s="8" t="s">
        <v>3614</v>
      </c>
      <c r="D2008" s="81" t="s">
        <v>4277</v>
      </c>
      <c r="E2008" s="52"/>
      <c r="G2008" s="81" t="s">
        <v>4278</v>
      </c>
      <c r="H2008" s="54"/>
      <c r="I2008" s="54"/>
      <c r="J2008" s="55"/>
      <c r="K2008" s="55"/>
      <c r="L2008" s="55"/>
      <c r="M2008" s="55"/>
      <c r="N2008" s="55"/>
      <c r="O2008" s="83"/>
      <c r="P2008" s="83"/>
      <c r="Q2008" s="55"/>
      <c r="X2008" s="84" t="str">
        <f t="shared" si="46"/>
        <v>诊断-集群诊断_诊断报告_380</v>
      </c>
    </row>
    <row r="2009" spans="2:24" s="48" customFormat="1" ht="14.85" hidden="1" customHeight="1" x14ac:dyDescent="0.25">
      <c r="B2009" s="82" t="s">
        <v>3269</v>
      </c>
      <c r="C2009" s="8" t="s">
        <v>3614</v>
      </c>
      <c r="D2009" s="81" t="s">
        <v>4279</v>
      </c>
      <c r="E2009" s="52"/>
      <c r="G2009" s="81" t="s">
        <v>4280</v>
      </c>
      <c r="H2009" s="54"/>
      <c r="I2009" s="54"/>
      <c r="J2009" s="55"/>
      <c r="K2009" s="55"/>
      <c r="L2009" s="55"/>
      <c r="M2009" s="55"/>
      <c r="N2009" s="55"/>
      <c r="O2009" s="83"/>
      <c r="P2009" s="83"/>
      <c r="Q2009" s="55"/>
      <c r="X2009" s="84" t="str">
        <f t="shared" si="46"/>
        <v>诊断-集群诊断_诊断报告_380</v>
      </c>
    </row>
    <row r="2010" spans="2:24" s="48" customFormat="1" ht="14.85" hidden="1" customHeight="1" x14ac:dyDescent="0.25">
      <c r="B2010" s="82" t="s">
        <v>3269</v>
      </c>
      <c r="C2010" s="8" t="s">
        <v>3614</v>
      </c>
      <c r="D2010" s="81" t="s">
        <v>4281</v>
      </c>
      <c r="E2010" s="52"/>
      <c r="G2010" s="81" t="s">
        <v>4282</v>
      </c>
      <c r="H2010" s="54"/>
      <c r="I2010" s="54"/>
      <c r="J2010" s="55"/>
      <c r="K2010" s="55"/>
      <c r="L2010" s="55"/>
      <c r="M2010" s="55"/>
      <c r="N2010" s="55"/>
      <c r="O2010" s="83"/>
      <c r="P2010" s="83"/>
      <c r="Q2010" s="55"/>
      <c r="X2010" s="84" t="str">
        <f t="shared" si="46"/>
        <v>诊断-集群诊断_诊断报告_380</v>
      </c>
    </row>
    <row r="2011" spans="2:24" s="48" customFormat="1" ht="14.85" hidden="1" customHeight="1" x14ac:dyDescent="0.25">
      <c r="B2011" s="82" t="s">
        <v>3269</v>
      </c>
      <c r="C2011" s="8" t="s">
        <v>3614</v>
      </c>
      <c r="D2011" s="81" t="s">
        <v>4283</v>
      </c>
      <c r="E2011" s="52"/>
      <c r="G2011" s="81" t="s">
        <v>4284</v>
      </c>
      <c r="H2011" s="54"/>
      <c r="I2011" s="54"/>
      <c r="J2011" s="55"/>
      <c r="K2011" s="55"/>
      <c r="L2011" s="55"/>
      <c r="M2011" s="55"/>
      <c r="N2011" s="55"/>
      <c r="O2011" s="83"/>
      <c r="P2011" s="83"/>
      <c r="Q2011" s="55"/>
      <c r="X2011" s="84" t="str">
        <f t="shared" si="46"/>
        <v>诊断-集群诊断_诊断报告_380</v>
      </c>
    </row>
    <row r="2012" spans="2:24" s="48" customFormat="1" ht="14.85" hidden="1" customHeight="1" x14ac:dyDescent="0.25">
      <c r="B2012" s="82" t="s">
        <v>3269</v>
      </c>
      <c r="C2012" s="8" t="s">
        <v>3614</v>
      </c>
      <c r="D2012" s="81" t="s">
        <v>4285</v>
      </c>
      <c r="E2012" s="52"/>
      <c r="G2012" s="81" t="s">
        <v>4286</v>
      </c>
      <c r="H2012" s="54"/>
      <c r="I2012" s="54"/>
      <c r="J2012" s="55"/>
      <c r="K2012" s="55"/>
      <c r="L2012" s="55"/>
      <c r="M2012" s="55"/>
      <c r="N2012" s="55"/>
      <c r="O2012" s="83"/>
      <c r="P2012" s="83"/>
      <c r="Q2012" s="55"/>
      <c r="X2012" s="84" t="str">
        <f t="shared" si="46"/>
        <v>诊断-集群诊断_诊断报告_380</v>
      </c>
    </row>
    <row r="2013" spans="2:24" s="48" customFormat="1" ht="14.85" hidden="1" customHeight="1" x14ac:dyDescent="0.25">
      <c r="B2013" s="82" t="s">
        <v>3269</v>
      </c>
      <c r="C2013" s="8" t="s">
        <v>3614</v>
      </c>
      <c r="D2013" s="81" t="s">
        <v>4287</v>
      </c>
      <c r="E2013" s="52"/>
      <c r="G2013" s="81" t="s">
        <v>4288</v>
      </c>
      <c r="H2013" s="54"/>
      <c r="I2013" s="54"/>
      <c r="J2013" s="55"/>
      <c r="K2013" s="55"/>
      <c r="L2013" s="55"/>
      <c r="M2013" s="55"/>
      <c r="N2013" s="55"/>
      <c r="O2013" s="83"/>
      <c r="P2013" s="83"/>
      <c r="Q2013" s="55"/>
      <c r="X2013" s="84" t="str">
        <f t="shared" si="46"/>
        <v>诊断-集群诊断_诊断报告_380</v>
      </c>
    </row>
    <row r="2014" spans="2:24" s="48" customFormat="1" ht="14.85" hidden="1" customHeight="1" x14ac:dyDescent="0.25">
      <c r="B2014" s="82" t="s">
        <v>3269</v>
      </c>
      <c r="C2014" s="8" t="s">
        <v>3614</v>
      </c>
      <c r="D2014" s="81" t="s">
        <v>4289</v>
      </c>
      <c r="E2014" s="52"/>
      <c r="G2014" s="81" t="s">
        <v>4290</v>
      </c>
      <c r="H2014" s="54"/>
      <c r="I2014" s="54"/>
      <c r="J2014" s="55"/>
      <c r="K2014" s="55"/>
      <c r="L2014" s="55"/>
      <c r="M2014" s="55"/>
      <c r="N2014" s="55"/>
      <c r="O2014" s="83"/>
      <c r="P2014" s="83"/>
      <c r="Q2014" s="55"/>
      <c r="X2014" s="84" t="str">
        <f t="shared" si="46"/>
        <v>诊断-集群诊断_诊断报告_380</v>
      </c>
    </row>
    <row r="2015" spans="2:24" s="48" customFormat="1" ht="14.85" hidden="1" customHeight="1" x14ac:dyDescent="0.25">
      <c r="B2015" s="82" t="s">
        <v>3269</v>
      </c>
      <c r="C2015" s="8" t="s">
        <v>3614</v>
      </c>
      <c r="D2015" s="81" t="s">
        <v>4291</v>
      </c>
      <c r="E2015" s="52"/>
      <c r="G2015" s="81" t="s">
        <v>4292</v>
      </c>
      <c r="H2015" s="54"/>
      <c r="I2015" s="54"/>
      <c r="J2015" s="55"/>
      <c r="K2015" s="55"/>
      <c r="L2015" s="55"/>
      <c r="M2015" s="55"/>
      <c r="N2015" s="55"/>
      <c r="O2015" s="83"/>
      <c r="P2015" s="83"/>
      <c r="Q2015" s="55"/>
      <c r="X2015" s="84" t="str">
        <f t="shared" si="46"/>
        <v>诊断-集群诊断_诊断报告_380</v>
      </c>
    </row>
    <row r="2016" spans="2:24" s="48" customFormat="1" ht="14.85" hidden="1" customHeight="1" x14ac:dyDescent="0.25">
      <c r="B2016" s="82" t="s">
        <v>3269</v>
      </c>
      <c r="C2016" s="8" t="s">
        <v>3614</v>
      </c>
      <c r="D2016" s="81" t="s">
        <v>4293</v>
      </c>
      <c r="E2016" s="52"/>
      <c r="G2016" s="81" t="s">
        <v>4294</v>
      </c>
      <c r="H2016" s="54"/>
      <c r="I2016" s="54"/>
      <c r="J2016" s="55"/>
      <c r="K2016" s="55"/>
      <c r="L2016" s="55"/>
      <c r="M2016" s="55"/>
      <c r="N2016" s="55"/>
      <c r="O2016" s="83"/>
      <c r="P2016" s="83"/>
      <c r="Q2016" s="55"/>
      <c r="X2016" s="84" t="str">
        <f t="shared" si="46"/>
        <v>诊断-集群诊断_诊断报告_380</v>
      </c>
    </row>
    <row r="2017" spans="2:24" s="48" customFormat="1" ht="14.85" hidden="1" customHeight="1" x14ac:dyDescent="0.25">
      <c r="B2017" s="82" t="s">
        <v>3269</v>
      </c>
      <c r="C2017" s="8" t="s">
        <v>3614</v>
      </c>
      <c r="D2017" s="81" t="s">
        <v>4295</v>
      </c>
      <c r="E2017" s="52"/>
      <c r="G2017" s="81" t="s">
        <v>4296</v>
      </c>
      <c r="H2017" s="54"/>
      <c r="I2017" s="54"/>
      <c r="J2017" s="55"/>
      <c r="K2017" s="55"/>
      <c r="L2017" s="55"/>
      <c r="M2017" s="55"/>
      <c r="N2017" s="55"/>
      <c r="O2017" s="83"/>
      <c r="P2017" s="83"/>
      <c r="Q2017" s="55"/>
      <c r="X2017" s="84" t="str">
        <f t="shared" si="46"/>
        <v>诊断-集群诊断_诊断报告_380</v>
      </c>
    </row>
    <row r="2018" spans="2:24" s="48" customFormat="1" ht="14.85" hidden="1" customHeight="1" x14ac:dyDescent="0.25">
      <c r="B2018" s="82" t="s">
        <v>3269</v>
      </c>
      <c r="C2018" s="8" t="s">
        <v>3614</v>
      </c>
      <c r="D2018" s="81" t="s">
        <v>4297</v>
      </c>
      <c r="E2018" s="52"/>
      <c r="G2018" s="81" t="s">
        <v>4298</v>
      </c>
      <c r="H2018" s="54"/>
      <c r="I2018" s="54"/>
      <c r="J2018" s="55"/>
      <c r="K2018" s="55"/>
      <c r="L2018" s="55"/>
      <c r="M2018" s="55"/>
      <c r="N2018" s="55"/>
      <c r="O2018" s="83"/>
      <c r="P2018" s="83"/>
      <c r="Q2018" s="55"/>
      <c r="X2018" s="84" t="str">
        <f t="shared" si="46"/>
        <v>诊断-集群诊断_诊断报告_380</v>
      </c>
    </row>
    <row r="2019" spans="2:24" s="48" customFormat="1" ht="14.85" hidden="1" customHeight="1" x14ac:dyDescent="0.25">
      <c r="B2019" s="82" t="s">
        <v>3269</v>
      </c>
      <c r="C2019" s="8" t="s">
        <v>3614</v>
      </c>
      <c r="D2019" s="81" t="s">
        <v>4299</v>
      </c>
      <c r="E2019" s="52"/>
      <c r="G2019" s="81" t="s">
        <v>4300</v>
      </c>
      <c r="H2019" s="54"/>
      <c r="I2019" s="54"/>
      <c r="J2019" s="55"/>
      <c r="K2019" s="55"/>
      <c r="L2019" s="55"/>
      <c r="M2019" s="55"/>
      <c r="N2019" s="55"/>
      <c r="O2019" s="83"/>
      <c r="P2019" s="83"/>
      <c r="Q2019" s="55"/>
      <c r="X2019" s="84" t="str">
        <f t="shared" si="46"/>
        <v>诊断-集群诊断_诊断报告_380</v>
      </c>
    </row>
    <row r="2020" spans="2:24" s="48" customFormat="1" ht="14.85" hidden="1" customHeight="1" x14ac:dyDescent="0.25">
      <c r="B2020" s="82" t="s">
        <v>3269</v>
      </c>
      <c r="C2020" s="8" t="s">
        <v>3614</v>
      </c>
      <c r="D2020" s="81" t="s">
        <v>4301</v>
      </c>
      <c r="E2020" s="52"/>
      <c r="G2020" s="81" t="s">
        <v>4302</v>
      </c>
      <c r="H2020" s="54"/>
      <c r="I2020" s="54"/>
      <c r="J2020" s="55"/>
      <c r="K2020" s="55"/>
      <c r="L2020" s="55"/>
      <c r="M2020" s="55"/>
      <c r="N2020" s="55"/>
      <c r="O2020" s="83"/>
      <c r="P2020" s="83"/>
      <c r="Q2020" s="55"/>
      <c r="X2020" s="84" t="str">
        <f t="shared" si="46"/>
        <v>诊断-集群诊断_诊断报告_380</v>
      </c>
    </row>
    <row r="2021" spans="2:24" s="48" customFormat="1" ht="14.85" hidden="1" customHeight="1" x14ac:dyDescent="0.25">
      <c r="B2021" s="82" t="s">
        <v>3269</v>
      </c>
      <c r="C2021" s="8" t="s">
        <v>3614</v>
      </c>
      <c r="D2021" s="81" t="s">
        <v>4303</v>
      </c>
      <c r="E2021" s="52"/>
      <c r="G2021" s="81" t="s">
        <v>4304</v>
      </c>
      <c r="H2021" s="54"/>
      <c r="I2021" s="54"/>
      <c r="J2021" s="55"/>
      <c r="K2021" s="55"/>
      <c r="L2021" s="55"/>
      <c r="M2021" s="55"/>
      <c r="N2021" s="55"/>
      <c r="O2021" s="83"/>
      <c r="P2021" s="83"/>
      <c r="Q2021" s="55"/>
      <c r="X2021" s="84" t="str">
        <f t="shared" si="46"/>
        <v>诊断-集群诊断_诊断报告_380</v>
      </c>
    </row>
    <row r="2022" spans="2:24" s="48" customFormat="1" ht="14.85" hidden="1" customHeight="1" x14ac:dyDescent="0.25">
      <c r="B2022" s="82" t="s">
        <v>3269</v>
      </c>
      <c r="C2022" s="8" t="s">
        <v>3614</v>
      </c>
      <c r="D2022" s="81" t="s">
        <v>4305</v>
      </c>
      <c r="E2022" s="52"/>
      <c r="G2022" s="81" t="s">
        <v>4306</v>
      </c>
      <c r="H2022" s="54"/>
      <c r="I2022" s="54"/>
      <c r="J2022" s="55"/>
      <c r="K2022" s="55"/>
      <c r="L2022" s="55"/>
      <c r="M2022" s="55"/>
      <c r="N2022" s="55"/>
      <c r="O2022" s="83"/>
      <c r="P2022" s="83"/>
      <c r="Q2022" s="55"/>
      <c r="X2022" s="84" t="str">
        <f t="shared" si="46"/>
        <v>诊断-集群诊断_诊断报告_380</v>
      </c>
    </row>
    <row r="2023" spans="2:24" s="48" customFormat="1" ht="14.85" hidden="1" customHeight="1" x14ac:dyDescent="0.25">
      <c r="B2023" s="82" t="s">
        <v>3269</v>
      </c>
      <c r="C2023" s="8" t="s">
        <v>3614</v>
      </c>
      <c r="D2023" s="81" t="s">
        <v>4307</v>
      </c>
      <c r="E2023" s="52"/>
      <c r="G2023" s="81" t="s">
        <v>4308</v>
      </c>
      <c r="H2023" s="54"/>
      <c r="I2023" s="54"/>
      <c r="J2023" s="55"/>
      <c r="K2023" s="55"/>
      <c r="L2023" s="55"/>
      <c r="M2023" s="55"/>
      <c r="N2023" s="55"/>
      <c r="O2023" s="83"/>
      <c r="P2023" s="83"/>
      <c r="Q2023" s="55"/>
      <c r="X2023" s="84" t="str">
        <f t="shared" si="46"/>
        <v>诊断-集群诊断_诊断报告_380</v>
      </c>
    </row>
    <row r="2024" spans="2:24" s="48" customFormat="1" ht="14.85" hidden="1" customHeight="1" x14ac:dyDescent="0.25">
      <c r="B2024" s="82" t="s">
        <v>3269</v>
      </c>
      <c r="C2024" s="8" t="s">
        <v>3614</v>
      </c>
      <c r="D2024" s="81" t="s">
        <v>4309</v>
      </c>
      <c r="E2024" s="52"/>
      <c r="G2024" s="81" t="s">
        <v>4310</v>
      </c>
      <c r="H2024" s="54"/>
      <c r="I2024" s="54"/>
      <c r="J2024" s="55"/>
      <c r="K2024" s="55"/>
      <c r="L2024" s="55"/>
      <c r="M2024" s="55"/>
      <c r="N2024" s="55"/>
      <c r="O2024" s="83"/>
      <c r="P2024" s="83"/>
      <c r="Q2024" s="55"/>
      <c r="X2024" s="84" t="str">
        <f t="shared" si="46"/>
        <v>诊断-集群诊断_诊断报告_380</v>
      </c>
    </row>
    <row r="2025" spans="2:24" s="48" customFormat="1" ht="14.85" hidden="1" customHeight="1" x14ac:dyDescent="0.25">
      <c r="B2025" s="82" t="s">
        <v>3269</v>
      </c>
      <c r="C2025" s="8" t="s">
        <v>3614</v>
      </c>
      <c r="D2025" s="81" t="s">
        <v>4311</v>
      </c>
      <c r="E2025" s="52"/>
      <c r="G2025" s="81" t="s">
        <v>4312</v>
      </c>
      <c r="H2025" s="54"/>
      <c r="I2025" s="54"/>
      <c r="J2025" s="55"/>
      <c r="K2025" s="55"/>
      <c r="L2025" s="55"/>
      <c r="M2025" s="55"/>
      <c r="N2025" s="55"/>
      <c r="O2025" s="83"/>
      <c r="P2025" s="83"/>
      <c r="Q2025" s="55"/>
      <c r="X2025" s="84" t="str">
        <f t="shared" si="46"/>
        <v>诊断-集群诊断_诊断报告_380</v>
      </c>
    </row>
    <row r="2026" spans="2:24" s="48" customFormat="1" ht="14.85" hidden="1" customHeight="1" x14ac:dyDescent="0.25">
      <c r="B2026" s="82" t="s">
        <v>3269</v>
      </c>
      <c r="C2026" s="8" t="s">
        <v>3614</v>
      </c>
      <c r="D2026" s="81" t="s">
        <v>4313</v>
      </c>
      <c r="E2026" s="52"/>
      <c r="G2026" s="81" t="s">
        <v>4314</v>
      </c>
      <c r="H2026" s="54"/>
      <c r="I2026" s="54"/>
      <c r="J2026" s="55"/>
      <c r="K2026" s="55"/>
      <c r="L2026" s="55"/>
      <c r="M2026" s="55"/>
      <c r="N2026" s="55"/>
      <c r="O2026" s="83"/>
      <c r="P2026" s="83"/>
      <c r="Q2026" s="55"/>
      <c r="X2026" s="84" t="str">
        <f t="shared" si="46"/>
        <v>诊断-集群诊断_诊断报告_380</v>
      </c>
    </row>
    <row r="2027" spans="2:24" s="48" customFormat="1" ht="14.85" hidden="1" customHeight="1" x14ac:dyDescent="0.25">
      <c r="B2027" s="82" t="s">
        <v>3269</v>
      </c>
      <c r="C2027" s="8" t="s">
        <v>3614</v>
      </c>
      <c r="D2027" s="81" t="s">
        <v>4315</v>
      </c>
      <c r="E2027" s="52"/>
      <c r="G2027" s="81" t="s">
        <v>4316</v>
      </c>
      <c r="H2027" s="54"/>
      <c r="I2027" s="54"/>
      <c r="J2027" s="55"/>
      <c r="K2027" s="55"/>
      <c r="L2027" s="55"/>
      <c r="M2027" s="55"/>
      <c r="N2027" s="55"/>
      <c r="O2027" s="83"/>
      <c r="P2027" s="83"/>
      <c r="Q2027" s="55"/>
      <c r="X2027" s="84" t="str">
        <f t="shared" si="46"/>
        <v>诊断-集群诊断_诊断报告_380</v>
      </c>
    </row>
    <row r="2028" spans="2:24" s="48" customFormat="1" ht="14.85" hidden="1" customHeight="1" x14ac:dyDescent="0.25">
      <c r="B2028" s="82" t="s">
        <v>3269</v>
      </c>
      <c r="C2028" s="8" t="s">
        <v>3614</v>
      </c>
      <c r="D2028" s="81" t="s">
        <v>4317</v>
      </c>
      <c r="E2028" s="52"/>
      <c r="G2028" s="81" t="s">
        <v>4318</v>
      </c>
      <c r="H2028" s="54"/>
      <c r="I2028" s="54"/>
      <c r="J2028" s="55"/>
      <c r="K2028" s="55"/>
      <c r="L2028" s="55"/>
      <c r="M2028" s="55"/>
      <c r="N2028" s="55"/>
      <c r="O2028" s="83"/>
      <c r="P2028" s="83"/>
      <c r="Q2028" s="55"/>
      <c r="X2028" s="84" t="str">
        <f t="shared" ref="X2028:X2062" si="47">B2028&amp;"_"&amp;C2028&amp;"_"&amp;COUNTIFS(B:B,B:B,C:C,C:C)</f>
        <v>诊断-集群诊断_诊断报告_380</v>
      </c>
    </row>
    <row r="2029" spans="2:24" s="48" customFormat="1" ht="14.85" hidden="1" customHeight="1" x14ac:dyDescent="0.25">
      <c r="B2029" s="82" t="s">
        <v>3269</v>
      </c>
      <c r="C2029" s="8" t="s">
        <v>3614</v>
      </c>
      <c r="D2029" s="81" t="s">
        <v>4319</v>
      </c>
      <c r="E2029" s="52"/>
      <c r="G2029" s="81" t="s">
        <v>4320</v>
      </c>
      <c r="H2029" s="54"/>
      <c r="I2029" s="54"/>
      <c r="J2029" s="55"/>
      <c r="K2029" s="55"/>
      <c r="L2029" s="55"/>
      <c r="M2029" s="55"/>
      <c r="N2029" s="55"/>
      <c r="O2029" s="83"/>
      <c r="P2029" s="83"/>
      <c r="Q2029" s="55"/>
      <c r="X2029" s="84" t="str">
        <f t="shared" si="47"/>
        <v>诊断-集群诊断_诊断报告_380</v>
      </c>
    </row>
    <row r="2030" spans="2:24" s="48" customFormat="1" ht="14.85" hidden="1" customHeight="1" x14ac:dyDescent="0.25">
      <c r="B2030" s="82" t="s">
        <v>3269</v>
      </c>
      <c r="C2030" s="8" t="s">
        <v>3614</v>
      </c>
      <c r="D2030" s="81" t="s">
        <v>4321</v>
      </c>
      <c r="E2030" s="52"/>
      <c r="G2030" s="81" t="s">
        <v>4322</v>
      </c>
      <c r="H2030" s="54"/>
      <c r="I2030" s="54"/>
      <c r="J2030" s="55"/>
      <c r="K2030" s="55"/>
      <c r="L2030" s="55"/>
      <c r="M2030" s="55"/>
      <c r="N2030" s="55"/>
      <c r="O2030" s="83"/>
      <c r="P2030" s="83"/>
      <c r="Q2030" s="55"/>
      <c r="X2030" s="84" t="str">
        <f t="shared" si="47"/>
        <v>诊断-集群诊断_诊断报告_380</v>
      </c>
    </row>
    <row r="2031" spans="2:24" s="48" customFormat="1" ht="14.85" hidden="1" customHeight="1" x14ac:dyDescent="0.25">
      <c r="B2031" s="82" t="s">
        <v>3269</v>
      </c>
      <c r="C2031" s="8" t="s">
        <v>3614</v>
      </c>
      <c r="D2031" s="81" t="s">
        <v>4323</v>
      </c>
      <c r="E2031" s="52"/>
      <c r="G2031" s="81" t="s">
        <v>4324</v>
      </c>
      <c r="H2031" s="54"/>
      <c r="I2031" s="54"/>
      <c r="J2031" s="55"/>
      <c r="K2031" s="55"/>
      <c r="L2031" s="55"/>
      <c r="M2031" s="55"/>
      <c r="N2031" s="55"/>
      <c r="O2031" s="83"/>
      <c r="P2031" s="83"/>
      <c r="Q2031" s="55"/>
      <c r="X2031" s="84" t="str">
        <f t="shared" si="47"/>
        <v>诊断-集群诊断_诊断报告_380</v>
      </c>
    </row>
    <row r="2032" spans="2:24" s="48" customFormat="1" ht="14.85" hidden="1" customHeight="1" x14ac:dyDescent="0.25">
      <c r="B2032" s="82" t="s">
        <v>3269</v>
      </c>
      <c r="C2032" s="8" t="s">
        <v>3614</v>
      </c>
      <c r="D2032" s="81" t="s">
        <v>4325</v>
      </c>
      <c r="E2032" s="52"/>
      <c r="G2032" s="81" t="s">
        <v>4326</v>
      </c>
      <c r="H2032" s="54"/>
      <c r="I2032" s="54"/>
      <c r="J2032" s="55"/>
      <c r="K2032" s="55"/>
      <c r="L2032" s="55"/>
      <c r="M2032" s="55"/>
      <c r="N2032" s="55"/>
      <c r="O2032" s="83"/>
      <c r="P2032" s="83"/>
      <c r="Q2032" s="55"/>
      <c r="X2032" s="84" t="str">
        <f t="shared" si="47"/>
        <v>诊断-集群诊断_诊断报告_380</v>
      </c>
    </row>
    <row r="2033" spans="2:24" s="48" customFormat="1" ht="14.85" hidden="1" customHeight="1" x14ac:dyDescent="0.25">
      <c r="B2033" s="82" t="s">
        <v>3269</v>
      </c>
      <c r="C2033" s="8" t="s">
        <v>3614</v>
      </c>
      <c r="D2033" s="81" t="s">
        <v>4327</v>
      </c>
      <c r="E2033" s="52"/>
      <c r="G2033" s="81" t="s">
        <v>4328</v>
      </c>
      <c r="H2033" s="54"/>
      <c r="I2033" s="54"/>
      <c r="J2033" s="55"/>
      <c r="K2033" s="55"/>
      <c r="L2033" s="55"/>
      <c r="M2033" s="55"/>
      <c r="N2033" s="55"/>
      <c r="O2033" s="83"/>
      <c r="P2033" s="83"/>
      <c r="Q2033" s="55"/>
      <c r="X2033" s="84" t="str">
        <f t="shared" si="47"/>
        <v>诊断-集群诊断_诊断报告_380</v>
      </c>
    </row>
    <row r="2034" spans="2:24" s="48" customFormat="1" ht="14.85" hidden="1" customHeight="1" x14ac:dyDescent="0.25">
      <c r="B2034" s="82" t="s">
        <v>3269</v>
      </c>
      <c r="C2034" s="8" t="s">
        <v>3614</v>
      </c>
      <c r="D2034" s="81" t="s">
        <v>4329</v>
      </c>
      <c r="E2034" s="52"/>
      <c r="G2034" s="81" t="s">
        <v>4330</v>
      </c>
      <c r="H2034" s="54"/>
      <c r="I2034" s="54"/>
      <c r="J2034" s="55"/>
      <c r="K2034" s="55"/>
      <c r="L2034" s="55"/>
      <c r="M2034" s="55"/>
      <c r="N2034" s="55"/>
      <c r="O2034" s="83"/>
      <c r="P2034" s="83"/>
      <c r="Q2034" s="55"/>
      <c r="X2034" s="84" t="str">
        <f t="shared" si="47"/>
        <v>诊断-集群诊断_诊断报告_380</v>
      </c>
    </row>
    <row r="2035" spans="2:24" s="48" customFormat="1" ht="14.85" hidden="1" customHeight="1" x14ac:dyDescent="0.25">
      <c r="B2035" s="82" t="s">
        <v>3269</v>
      </c>
      <c r="C2035" s="8" t="s">
        <v>3614</v>
      </c>
      <c r="D2035" s="81" t="s">
        <v>4331</v>
      </c>
      <c r="E2035" s="52"/>
      <c r="G2035" s="81" t="s">
        <v>4332</v>
      </c>
      <c r="H2035" s="54"/>
      <c r="I2035" s="54"/>
      <c r="J2035" s="55"/>
      <c r="K2035" s="55"/>
      <c r="L2035" s="55"/>
      <c r="M2035" s="55"/>
      <c r="N2035" s="55"/>
      <c r="O2035" s="83"/>
      <c r="P2035" s="83"/>
      <c r="Q2035" s="55"/>
      <c r="X2035" s="84" t="str">
        <f t="shared" si="47"/>
        <v>诊断-集群诊断_诊断报告_380</v>
      </c>
    </row>
    <row r="2036" spans="2:24" s="48" customFormat="1" ht="14.85" hidden="1" customHeight="1" x14ac:dyDescent="0.25">
      <c r="B2036" s="82" t="s">
        <v>3269</v>
      </c>
      <c r="C2036" s="8" t="s">
        <v>3614</v>
      </c>
      <c r="D2036" s="81" t="s">
        <v>4333</v>
      </c>
      <c r="E2036" s="52"/>
      <c r="G2036" s="81" t="s">
        <v>4334</v>
      </c>
      <c r="H2036" s="54"/>
      <c r="I2036" s="54"/>
      <c r="J2036" s="55"/>
      <c r="K2036" s="55"/>
      <c r="L2036" s="55"/>
      <c r="M2036" s="55"/>
      <c r="N2036" s="55"/>
      <c r="O2036" s="83"/>
      <c r="P2036" s="83"/>
      <c r="Q2036" s="55"/>
      <c r="X2036" s="84" t="str">
        <f t="shared" si="47"/>
        <v>诊断-集群诊断_诊断报告_380</v>
      </c>
    </row>
    <row r="2037" spans="2:24" s="48" customFormat="1" ht="14.85" hidden="1" customHeight="1" x14ac:dyDescent="0.25">
      <c r="B2037" s="82" t="s">
        <v>3269</v>
      </c>
      <c r="C2037" s="8" t="s">
        <v>3614</v>
      </c>
      <c r="D2037" s="81" t="s">
        <v>4335</v>
      </c>
      <c r="E2037" s="52"/>
      <c r="G2037" s="81" t="s">
        <v>4336</v>
      </c>
      <c r="H2037" s="54"/>
      <c r="I2037" s="54"/>
      <c r="J2037" s="55"/>
      <c r="K2037" s="55"/>
      <c r="L2037" s="55"/>
      <c r="M2037" s="55"/>
      <c r="N2037" s="55"/>
      <c r="O2037" s="83"/>
      <c r="P2037" s="83"/>
      <c r="Q2037" s="55"/>
      <c r="X2037" s="84" t="str">
        <f t="shared" si="47"/>
        <v>诊断-集群诊断_诊断报告_380</v>
      </c>
    </row>
    <row r="2038" spans="2:24" s="48" customFormat="1" ht="14.85" hidden="1" customHeight="1" x14ac:dyDescent="0.25">
      <c r="B2038" s="82" t="s">
        <v>3269</v>
      </c>
      <c r="C2038" s="8" t="s">
        <v>3614</v>
      </c>
      <c r="D2038" s="81" t="s">
        <v>4337</v>
      </c>
      <c r="E2038" s="52"/>
      <c r="G2038" s="81" t="s">
        <v>4338</v>
      </c>
      <c r="H2038" s="54"/>
      <c r="I2038" s="54"/>
      <c r="J2038" s="55"/>
      <c r="K2038" s="55"/>
      <c r="L2038" s="55"/>
      <c r="M2038" s="55"/>
      <c r="N2038" s="55"/>
      <c r="O2038" s="83"/>
      <c r="P2038" s="83"/>
      <c r="Q2038" s="55"/>
      <c r="X2038" s="84" t="str">
        <f t="shared" si="47"/>
        <v>诊断-集群诊断_诊断报告_380</v>
      </c>
    </row>
    <row r="2039" spans="2:24" s="48" customFormat="1" ht="14.85" hidden="1" customHeight="1" x14ac:dyDescent="0.25">
      <c r="B2039" s="82" t="s">
        <v>3269</v>
      </c>
      <c r="C2039" s="8" t="s">
        <v>3614</v>
      </c>
      <c r="D2039" s="81" t="s">
        <v>4339</v>
      </c>
      <c r="E2039" s="52"/>
      <c r="G2039" s="81" t="s">
        <v>4340</v>
      </c>
      <c r="H2039" s="54"/>
      <c r="I2039" s="54"/>
      <c r="J2039" s="55"/>
      <c r="K2039" s="55"/>
      <c r="L2039" s="55"/>
      <c r="M2039" s="55"/>
      <c r="N2039" s="55"/>
      <c r="O2039" s="83"/>
      <c r="P2039" s="83"/>
      <c r="Q2039" s="55"/>
      <c r="X2039" s="84" t="str">
        <f t="shared" si="47"/>
        <v>诊断-集群诊断_诊断报告_380</v>
      </c>
    </row>
    <row r="2040" spans="2:24" s="48" customFormat="1" ht="14.85" hidden="1" customHeight="1" x14ac:dyDescent="0.25">
      <c r="B2040" s="82" t="s">
        <v>3269</v>
      </c>
      <c r="C2040" s="8" t="s">
        <v>3614</v>
      </c>
      <c r="D2040" s="81" t="s">
        <v>4341</v>
      </c>
      <c r="E2040" s="52"/>
      <c r="G2040" s="81" t="s">
        <v>4342</v>
      </c>
      <c r="H2040" s="54"/>
      <c r="I2040" s="54"/>
      <c r="J2040" s="55"/>
      <c r="K2040" s="55"/>
      <c r="L2040" s="55"/>
      <c r="M2040" s="55"/>
      <c r="N2040" s="55"/>
      <c r="O2040" s="83"/>
      <c r="P2040" s="83"/>
      <c r="Q2040" s="55"/>
      <c r="X2040" s="84" t="str">
        <f t="shared" si="47"/>
        <v>诊断-集群诊断_诊断报告_380</v>
      </c>
    </row>
    <row r="2041" spans="2:24" s="48" customFormat="1" ht="14.85" hidden="1" customHeight="1" x14ac:dyDescent="0.25">
      <c r="B2041" s="82" t="s">
        <v>3269</v>
      </c>
      <c r="C2041" s="8" t="s">
        <v>3614</v>
      </c>
      <c r="D2041" s="81" t="s">
        <v>4343</v>
      </c>
      <c r="E2041" s="52"/>
      <c r="G2041" s="81" t="s">
        <v>4344</v>
      </c>
      <c r="H2041" s="54"/>
      <c r="I2041" s="54"/>
      <c r="J2041" s="55"/>
      <c r="K2041" s="55"/>
      <c r="L2041" s="55"/>
      <c r="M2041" s="55"/>
      <c r="N2041" s="55"/>
      <c r="O2041" s="83"/>
      <c r="P2041" s="83"/>
      <c r="Q2041" s="55"/>
      <c r="X2041" s="84" t="str">
        <f t="shared" si="47"/>
        <v>诊断-集群诊断_诊断报告_380</v>
      </c>
    </row>
    <row r="2042" spans="2:24" s="48" customFormat="1" ht="14.85" hidden="1" customHeight="1" x14ac:dyDescent="0.25">
      <c r="B2042" s="82" t="s">
        <v>3269</v>
      </c>
      <c r="C2042" s="8" t="s">
        <v>3614</v>
      </c>
      <c r="D2042" s="81" t="s">
        <v>4345</v>
      </c>
      <c r="E2042" s="52"/>
      <c r="G2042" s="81" t="s">
        <v>4346</v>
      </c>
      <c r="H2042" s="54"/>
      <c r="I2042" s="54"/>
      <c r="J2042" s="55"/>
      <c r="K2042" s="55"/>
      <c r="L2042" s="55"/>
      <c r="M2042" s="55"/>
      <c r="N2042" s="55"/>
      <c r="O2042" s="83"/>
      <c r="P2042" s="83"/>
      <c r="Q2042" s="55"/>
      <c r="X2042" s="84" t="str">
        <f t="shared" si="47"/>
        <v>诊断-集群诊断_诊断报告_380</v>
      </c>
    </row>
    <row r="2043" spans="2:24" s="48" customFormat="1" ht="14.85" hidden="1" customHeight="1" x14ac:dyDescent="0.25">
      <c r="B2043" s="82" t="s">
        <v>3269</v>
      </c>
      <c r="C2043" s="8" t="s">
        <v>3614</v>
      </c>
      <c r="D2043" s="81" t="s">
        <v>4347</v>
      </c>
      <c r="E2043" s="52"/>
      <c r="G2043" s="81" t="s">
        <v>4348</v>
      </c>
      <c r="H2043" s="54"/>
      <c r="I2043" s="54"/>
      <c r="J2043" s="55"/>
      <c r="K2043" s="55"/>
      <c r="L2043" s="55"/>
      <c r="M2043" s="55"/>
      <c r="N2043" s="55"/>
      <c r="O2043" s="83"/>
      <c r="P2043" s="83"/>
      <c r="Q2043" s="55"/>
      <c r="X2043" s="84" t="str">
        <f t="shared" si="47"/>
        <v>诊断-集群诊断_诊断报告_380</v>
      </c>
    </row>
    <row r="2044" spans="2:24" s="48" customFormat="1" ht="14.85" hidden="1" customHeight="1" x14ac:dyDescent="0.25">
      <c r="B2044" s="82" t="s">
        <v>3269</v>
      </c>
      <c r="C2044" s="8" t="s">
        <v>4349</v>
      </c>
      <c r="D2044" s="81" t="s">
        <v>4350</v>
      </c>
      <c r="E2044" s="52"/>
      <c r="G2044" s="81" t="s">
        <v>4351</v>
      </c>
      <c r="H2044" s="54"/>
      <c r="I2044" s="54"/>
      <c r="J2044" s="55"/>
      <c r="K2044" s="55"/>
      <c r="L2044" s="55"/>
      <c r="M2044" s="55"/>
      <c r="N2044" s="55"/>
      <c r="O2044" s="83"/>
      <c r="P2044" s="83"/>
      <c r="Q2044" s="55"/>
      <c r="X2044" s="84" t="str">
        <f t="shared" si="47"/>
        <v>诊断-集群诊断_定时任务_1</v>
      </c>
    </row>
    <row r="2045" spans="2:24" s="48" customFormat="1" ht="14.85" hidden="1" customHeight="1" x14ac:dyDescent="0.25">
      <c r="B2045" s="82" t="s">
        <v>3269</v>
      </c>
      <c r="C2045" s="8" t="s">
        <v>3459</v>
      </c>
      <c r="D2045" s="81" t="s">
        <v>4352</v>
      </c>
      <c r="E2045" s="52"/>
      <c r="G2045" s="81" t="s">
        <v>4353</v>
      </c>
      <c r="H2045" s="54"/>
      <c r="I2045" s="54"/>
      <c r="J2045" s="55"/>
      <c r="K2045" s="55"/>
      <c r="L2045" s="55"/>
      <c r="M2045" s="55"/>
      <c r="N2045" s="55"/>
      <c r="O2045" s="83"/>
      <c r="P2045" s="83"/>
      <c r="Q2045" s="55"/>
      <c r="X2045" s="84" t="str">
        <f t="shared" si="47"/>
        <v>诊断-集群诊断_新建诊断_73</v>
      </c>
    </row>
    <row r="2046" spans="2:24" s="48" customFormat="1" ht="14.85" hidden="1" customHeight="1" x14ac:dyDescent="0.25">
      <c r="B2046" s="82" t="s">
        <v>3269</v>
      </c>
      <c r="C2046" s="8" t="s">
        <v>3614</v>
      </c>
      <c r="D2046" s="81" t="s">
        <v>4354</v>
      </c>
      <c r="E2046" s="52"/>
      <c r="G2046" s="81" t="s">
        <v>4355</v>
      </c>
      <c r="H2046" s="54"/>
      <c r="I2046" s="54"/>
      <c r="J2046" s="55"/>
      <c r="K2046" s="55"/>
      <c r="L2046" s="55"/>
      <c r="M2046" s="55"/>
      <c r="N2046" s="55"/>
      <c r="O2046" s="83"/>
      <c r="P2046" s="83"/>
      <c r="Q2046" s="55"/>
      <c r="X2046" s="84" t="str">
        <f t="shared" si="47"/>
        <v>诊断-集群诊断_诊断报告_380</v>
      </c>
    </row>
    <row r="2047" spans="2:24" s="48" customFormat="1" ht="14.85" hidden="1" customHeight="1" x14ac:dyDescent="0.25">
      <c r="B2047" s="82" t="s">
        <v>3269</v>
      </c>
      <c r="C2047" s="8" t="s">
        <v>3614</v>
      </c>
      <c r="D2047" s="81" t="s">
        <v>4356</v>
      </c>
      <c r="E2047" s="52"/>
      <c r="G2047" s="81" t="s">
        <v>4357</v>
      </c>
      <c r="H2047" s="54"/>
      <c r="I2047" s="54"/>
      <c r="J2047" s="55"/>
      <c r="K2047" s="55"/>
      <c r="L2047" s="55"/>
      <c r="M2047" s="55"/>
      <c r="N2047" s="55"/>
      <c r="O2047" s="83"/>
      <c r="P2047" s="83"/>
      <c r="Q2047" s="55"/>
      <c r="X2047" s="84" t="str">
        <f t="shared" si="47"/>
        <v>诊断-集群诊断_诊断报告_380</v>
      </c>
    </row>
    <row r="2048" spans="2:24" s="48" customFormat="1" ht="14.85" hidden="1" customHeight="1" x14ac:dyDescent="0.25">
      <c r="B2048" s="82" t="s">
        <v>3269</v>
      </c>
      <c r="C2048" s="8" t="s">
        <v>3614</v>
      </c>
      <c r="D2048" s="81" t="s">
        <v>4358</v>
      </c>
      <c r="E2048" s="52"/>
      <c r="G2048" s="81" t="s">
        <v>4359</v>
      </c>
      <c r="H2048" s="54"/>
      <c r="I2048" s="54"/>
      <c r="J2048" s="55"/>
      <c r="K2048" s="55"/>
      <c r="L2048" s="55"/>
      <c r="M2048" s="55"/>
      <c r="N2048" s="55"/>
      <c r="O2048" s="83"/>
      <c r="P2048" s="83"/>
      <c r="Q2048" s="55"/>
      <c r="X2048" s="84" t="str">
        <f t="shared" si="47"/>
        <v>诊断-集群诊断_诊断报告_380</v>
      </c>
    </row>
    <row r="2049" spans="2:24" s="48" customFormat="1" ht="14.85" hidden="1" customHeight="1" x14ac:dyDescent="0.25">
      <c r="B2049" s="82" t="s">
        <v>3269</v>
      </c>
      <c r="C2049" s="8" t="s">
        <v>3614</v>
      </c>
      <c r="D2049" s="81" t="s">
        <v>4360</v>
      </c>
      <c r="E2049" s="52"/>
      <c r="G2049" s="81" t="s">
        <v>4357</v>
      </c>
      <c r="H2049" s="54"/>
      <c r="I2049" s="54"/>
      <c r="J2049" s="55"/>
      <c r="K2049" s="55"/>
      <c r="L2049" s="55"/>
      <c r="M2049" s="55"/>
      <c r="N2049" s="55"/>
      <c r="O2049" s="83"/>
      <c r="P2049" s="83"/>
      <c r="Q2049" s="55"/>
      <c r="X2049" s="84" t="str">
        <f t="shared" si="47"/>
        <v>诊断-集群诊断_诊断报告_380</v>
      </c>
    </row>
    <row r="2050" spans="2:24" s="48" customFormat="1" ht="14.85" hidden="1" customHeight="1" x14ac:dyDescent="0.25">
      <c r="B2050" s="82" t="s">
        <v>3269</v>
      </c>
      <c r="C2050" s="8" t="s">
        <v>3614</v>
      </c>
      <c r="D2050" s="81" t="s">
        <v>4361</v>
      </c>
      <c r="E2050" s="52"/>
      <c r="G2050" s="81" t="s">
        <v>4362</v>
      </c>
      <c r="H2050" s="54"/>
      <c r="I2050" s="54"/>
      <c r="J2050" s="55"/>
      <c r="K2050" s="55"/>
      <c r="L2050" s="55"/>
      <c r="M2050" s="55"/>
      <c r="N2050" s="55"/>
      <c r="O2050" s="83"/>
      <c r="P2050" s="83"/>
      <c r="Q2050" s="55"/>
      <c r="X2050" s="84" t="str">
        <f t="shared" si="47"/>
        <v>诊断-集群诊断_诊断报告_380</v>
      </c>
    </row>
    <row r="2051" spans="2:24" s="48" customFormat="1" ht="14.85" hidden="1" customHeight="1" x14ac:dyDescent="0.25">
      <c r="B2051" s="82" t="s">
        <v>3269</v>
      </c>
      <c r="C2051" s="8" t="s">
        <v>3614</v>
      </c>
      <c r="D2051" s="81" t="s">
        <v>4363</v>
      </c>
      <c r="E2051" s="52"/>
      <c r="G2051" s="81" t="s">
        <v>4364</v>
      </c>
      <c r="H2051" s="54"/>
      <c r="I2051" s="54"/>
      <c r="J2051" s="55"/>
      <c r="K2051" s="55"/>
      <c r="L2051" s="55"/>
      <c r="M2051" s="55"/>
      <c r="N2051" s="55"/>
      <c r="O2051" s="83"/>
      <c r="P2051" s="83"/>
      <c r="Q2051" s="55"/>
      <c r="X2051" s="84" t="str">
        <f t="shared" si="47"/>
        <v>诊断-集群诊断_诊断报告_380</v>
      </c>
    </row>
    <row r="2052" spans="2:24" s="48" customFormat="1" ht="14.85" hidden="1" customHeight="1" x14ac:dyDescent="0.25">
      <c r="B2052" s="82" t="s">
        <v>3269</v>
      </c>
      <c r="C2052" s="8" t="s">
        <v>3614</v>
      </c>
      <c r="D2052" s="81" t="s">
        <v>4365</v>
      </c>
      <c r="E2052" s="52"/>
      <c r="G2052" s="81" t="s">
        <v>4366</v>
      </c>
      <c r="H2052" s="54"/>
      <c r="I2052" s="54"/>
      <c r="J2052" s="55"/>
      <c r="K2052" s="55"/>
      <c r="L2052" s="55"/>
      <c r="M2052" s="55"/>
      <c r="N2052" s="55"/>
      <c r="O2052" s="83"/>
      <c r="P2052" s="83"/>
      <c r="Q2052" s="55"/>
      <c r="X2052" s="84" t="str">
        <f t="shared" si="47"/>
        <v>诊断-集群诊断_诊断报告_380</v>
      </c>
    </row>
    <row r="2053" spans="2:24" s="48" customFormat="1" ht="14.85" hidden="1" customHeight="1" x14ac:dyDescent="0.25">
      <c r="B2053" s="82" t="s">
        <v>3269</v>
      </c>
      <c r="C2053" s="8" t="s">
        <v>3614</v>
      </c>
      <c r="D2053" s="81" t="s">
        <v>4367</v>
      </c>
      <c r="E2053" s="52"/>
      <c r="G2053" s="81" t="s">
        <v>4368</v>
      </c>
      <c r="H2053" s="54"/>
      <c r="I2053" s="54"/>
      <c r="J2053" s="55"/>
      <c r="K2053" s="55"/>
      <c r="L2053" s="55"/>
      <c r="M2053" s="55"/>
      <c r="N2053" s="55"/>
      <c r="O2053" s="83"/>
      <c r="P2053" s="83"/>
      <c r="Q2053" s="55"/>
      <c r="X2053" s="84" t="str">
        <f t="shared" si="47"/>
        <v>诊断-集群诊断_诊断报告_380</v>
      </c>
    </row>
    <row r="2054" spans="2:24" s="48" customFormat="1" ht="14.85" hidden="1" customHeight="1" x14ac:dyDescent="0.25">
      <c r="B2054" s="82" t="s">
        <v>3269</v>
      </c>
      <c r="C2054" s="8" t="s">
        <v>3614</v>
      </c>
      <c r="D2054" s="81" t="s">
        <v>4369</v>
      </c>
      <c r="E2054" s="52"/>
      <c r="G2054" s="81" t="s">
        <v>4370</v>
      </c>
      <c r="H2054" s="54"/>
      <c r="I2054" s="54"/>
      <c r="J2054" s="55"/>
      <c r="K2054" s="55"/>
      <c r="L2054" s="55"/>
      <c r="M2054" s="55"/>
      <c r="N2054" s="55"/>
      <c r="O2054" s="83"/>
      <c r="P2054" s="83"/>
      <c r="Q2054" s="55"/>
      <c r="X2054" s="84" t="str">
        <f t="shared" si="47"/>
        <v>诊断-集群诊断_诊断报告_380</v>
      </c>
    </row>
    <row r="2055" spans="2:24" s="48" customFormat="1" ht="14.85" hidden="1" customHeight="1" x14ac:dyDescent="0.25">
      <c r="B2055" s="82" t="s">
        <v>3269</v>
      </c>
      <c r="C2055" s="8" t="s">
        <v>3614</v>
      </c>
      <c r="D2055" s="81" t="s">
        <v>4369</v>
      </c>
      <c r="E2055" s="52"/>
      <c r="G2055" s="81" t="s">
        <v>4371</v>
      </c>
      <c r="H2055" s="54"/>
      <c r="I2055" s="54"/>
      <c r="J2055" s="55"/>
      <c r="K2055" s="55"/>
      <c r="L2055" s="55"/>
      <c r="M2055" s="55"/>
      <c r="N2055" s="55"/>
      <c r="O2055" s="83"/>
      <c r="P2055" s="83"/>
      <c r="Q2055" s="55"/>
      <c r="X2055" s="84" t="str">
        <f t="shared" si="47"/>
        <v>诊断-集群诊断_诊断报告_380</v>
      </c>
    </row>
    <row r="2056" spans="2:24" s="48" customFormat="1" ht="14.85" hidden="1" customHeight="1" x14ac:dyDescent="0.25">
      <c r="B2056" s="82" t="s">
        <v>3269</v>
      </c>
      <c r="C2056" s="8" t="s">
        <v>3614</v>
      </c>
      <c r="D2056" s="81" t="s">
        <v>4372</v>
      </c>
      <c r="E2056" s="52"/>
      <c r="G2056" s="81" t="s">
        <v>4373</v>
      </c>
      <c r="H2056" s="54"/>
      <c r="I2056" s="54"/>
      <c r="J2056" s="55"/>
      <c r="K2056" s="55"/>
      <c r="L2056" s="55"/>
      <c r="M2056" s="55"/>
      <c r="N2056" s="55"/>
      <c r="O2056" s="83"/>
      <c r="P2056" s="83"/>
      <c r="Q2056" s="55"/>
      <c r="X2056" s="84" t="str">
        <f t="shared" si="47"/>
        <v>诊断-集群诊断_诊断报告_380</v>
      </c>
    </row>
    <row r="2057" spans="2:24" s="48" customFormat="1" ht="14.85" hidden="1" customHeight="1" x14ac:dyDescent="0.25">
      <c r="B2057" s="82" t="s">
        <v>3269</v>
      </c>
      <c r="C2057" s="8" t="s">
        <v>3614</v>
      </c>
      <c r="D2057" s="81" t="s">
        <v>4374</v>
      </c>
      <c r="E2057" s="52"/>
      <c r="G2057" s="81" t="s">
        <v>4375</v>
      </c>
      <c r="H2057" s="54"/>
      <c r="I2057" s="54"/>
      <c r="J2057" s="55"/>
      <c r="K2057" s="55"/>
      <c r="L2057" s="55"/>
      <c r="M2057" s="55"/>
      <c r="N2057" s="55"/>
      <c r="O2057" s="83"/>
      <c r="P2057" s="83"/>
      <c r="Q2057" s="55"/>
      <c r="X2057" s="84" t="str">
        <f t="shared" si="47"/>
        <v>诊断-集群诊断_诊断报告_380</v>
      </c>
    </row>
    <row r="2058" spans="2:24" s="48" customFormat="1" ht="14.85" hidden="1" customHeight="1" x14ac:dyDescent="0.25">
      <c r="B2058" s="82" t="s">
        <v>3269</v>
      </c>
      <c r="C2058" s="8" t="s">
        <v>2172</v>
      </c>
      <c r="D2058" s="81" t="s">
        <v>4376</v>
      </c>
      <c r="E2058" s="52"/>
      <c r="G2058" s="81" t="s">
        <v>4377</v>
      </c>
      <c r="H2058" s="54"/>
      <c r="I2058" s="54"/>
      <c r="J2058" s="55"/>
      <c r="K2058" s="55"/>
      <c r="L2058" s="55"/>
      <c r="M2058" s="55"/>
      <c r="N2058" s="55"/>
      <c r="O2058" s="83"/>
      <c r="P2058" s="83"/>
      <c r="Q2058" s="55"/>
      <c r="X2058" s="84" t="str">
        <f t="shared" si="47"/>
        <v>诊断-集群诊断_界面显示_1</v>
      </c>
    </row>
    <row r="2059" spans="2:24" s="48" customFormat="1" ht="14.85" hidden="1" customHeight="1" x14ac:dyDescent="0.25">
      <c r="B2059" s="82" t="s">
        <v>4378</v>
      </c>
      <c r="C2059" s="81" t="s">
        <v>2172</v>
      </c>
      <c r="D2059" s="81" t="s">
        <v>4379</v>
      </c>
      <c r="E2059" s="52"/>
      <c r="G2059" s="81" t="s">
        <v>4380</v>
      </c>
      <c r="H2059" s="54"/>
      <c r="I2059" s="54"/>
      <c r="J2059" s="55"/>
      <c r="K2059" s="55"/>
      <c r="L2059" s="55"/>
      <c r="M2059" s="55"/>
      <c r="N2059" s="55"/>
      <c r="O2059" s="83"/>
      <c r="P2059" s="83"/>
      <c r="Q2059" s="55"/>
      <c r="X2059" s="84" t="str">
        <f t="shared" si="47"/>
        <v>运维-CDC工作状态_界面显示_2</v>
      </c>
    </row>
    <row r="2060" spans="2:24" s="48" customFormat="1" ht="14.85" hidden="1" customHeight="1" x14ac:dyDescent="0.25">
      <c r="B2060" s="82" t="s">
        <v>4378</v>
      </c>
      <c r="C2060" s="8" t="s">
        <v>2121</v>
      </c>
      <c r="D2060" s="81" t="s">
        <v>4381</v>
      </c>
      <c r="E2060" s="52"/>
      <c r="G2060" s="81" t="s">
        <v>4382</v>
      </c>
      <c r="H2060" s="54"/>
      <c r="I2060" s="54"/>
      <c r="J2060" s="55"/>
      <c r="K2060" s="55"/>
      <c r="L2060" s="55"/>
      <c r="M2060" s="55"/>
      <c r="N2060" s="55"/>
      <c r="O2060" s="83"/>
      <c r="P2060" s="83"/>
      <c r="Q2060" s="55"/>
      <c r="X2060" s="84" t="str">
        <f t="shared" si="47"/>
        <v>运维-CDC工作状态_按钮-排序_1</v>
      </c>
    </row>
    <row r="2061" spans="2:24" s="48" customFormat="1" ht="14.85" hidden="1" customHeight="1" x14ac:dyDescent="0.25">
      <c r="B2061" s="82" t="s">
        <v>4378</v>
      </c>
      <c r="C2061" s="8" t="s">
        <v>2124</v>
      </c>
      <c r="D2061" s="81" t="s">
        <v>4383</v>
      </c>
      <c r="E2061" s="52"/>
      <c r="G2061" s="81" t="s">
        <v>4384</v>
      </c>
      <c r="H2061" s="54"/>
      <c r="I2061" s="54"/>
      <c r="J2061" s="55"/>
      <c r="K2061" s="55"/>
      <c r="L2061" s="55"/>
      <c r="M2061" s="55"/>
      <c r="N2061" s="55"/>
      <c r="O2061" s="83"/>
      <c r="P2061" s="83"/>
      <c r="Q2061" s="55"/>
      <c r="X2061" s="84" t="str">
        <f t="shared" si="47"/>
        <v>运维-CDC工作状态_按钮-查找_1</v>
      </c>
    </row>
    <row r="2062" spans="2:24" s="48" customFormat="1" ht="14.85" hidden="1" customHeight="1" x14ac:dyDescent="0.25">
      <c r="B2062" s="82" t="s">
        <v>4378</v>
      </c>
      <c r="C2062" s="8" t="s">
        <v>2446</v>
      </c>
      <c r="D2062" s="81" t="s">
        <v>4385</v>
      </c>
      <c r="E2062" s="52"/>
      <c r="G2062" s="81" t="s">
        <v>4386</v>
      </c>
      <c r="H2062" s="54"/>
      <c r="I2062" s="54"/>
      <c r="J2062" s="55"/>
      <c r="K2062" s="55"/>
      <c r="L2062" s="55"/>
      <c r="M2062" s="55"/>
      <c r="N2062" s="55"/>
      <c r="O2062" s="83"/>
      <c r="P2062" s="83"/>
      <c r="Q2062" s="55"/>
      <c r="X2062" s="84" t="str">
        <f t="shared" si="47"/>
        <v>运维-CDC工作状态_按钮-展开_1</v>
      </c>
    </row>
    <row r="2063" spans="2:24" s="48" customFormat="1" ht="14.85" hidden="1" customHeight="1" x14ac:dyDescent="0.25">
      <c r="B2063" s="82" t="s">
        <v>4378</v>
      </c>
      <c r="C2063" s="8" t="s">
        <v>2458</v>
      </c>
      <c r="D2063" s="81" t="s">
        <v>4387</v>
      </c>
      <c r="E2063" s="52"/>
      <c r="G2063" s="81" t="s">
        <v>4388</v>
      </c>
      <c r="H2063" s="54"/>
      <c r="I2063" s="54"/>
      <c r="J2063" s="55"/>
      <c r="K2063" s="55"/>
      <c r="L2063" s="55"/>
      <c r="M2063" s="55"/>
      <c r="N2063" s="55"/>
      <c r="O2063" s="83"/>
      <c r="P2063" s="83"/>
      <c r="Q2063" s="55"/>
      <c r="X2063" s="84" t="str">
        <f t="shared" ref="X2063:X2094" si="48">B2063&amp;"_"&amp;C2063&amp;"_"&amp;COUNTIFS(B:B,B:B,C:C,C:C)</f>
        <v>运维-CDC工作状态_按钮-折叠_1</v>
      </c>
    </row>
    <row r="2064" spans="2:24" s="48" customFormat="1" ht="14.85" hidden="1" customHeight="1" x14ac:dyDescent="0.25">
      <c r="B2064" s="82" t="s">
        <v>4378</v>
      </c>
      <c r="C2064" s="8" t="s">
        <v>2133</v>
      </c>
      <c r="D2064" s="81" t="s">
        <v>4389</v>
      </c>
      <c r="E2064" s="52"/>
      <c r="G2064" s="81" t="s">
        <v>4390</v>
      </c>
      <c r="H2064" s="54"/>
      <c r="I2064" s="54"/>
      <c r="J2064" s="55"/>
      <c r="K2064" s="55"/>
      <c r="L2064" s="55"/>
      <c r="M2064" s="55"/>
      <c r="N2064" s="55"/>
      <c r="O2064" s="83"/>
      <c r="P2064" s="83"/>
      <c r="Q2064" s="55"/>
      <c r="X2064" s="84" t="str">
        <f t="shared" si="48"/>
        <v>运维-CDC工作状态_按钮-复制_1</v>
      </c>
    </row>
    <row r="2065" spans="2:24" s="48" customFormat="1" ht="14.85" hidden="1" customHeight="1" x14ac:dyDescent="0.25">
      <c r="B2065" s="82" t="s">
        <v>4378</v>
      </c>
      <c r="C2065" s="8" t="s">
        <v>2136</v>
      </c>
      <c r="D2065" s="81" t="s">
        <v>4391</v>
      </c>
      <c r="E2065" s="52"/>
      <c r="G2065" s="81" t="s">
        <v>4392</v>
      </c>
      <c r="H2065" s="54"/>
      <c r="I2065" s="54"/>
      <c r="J2065" s="55"/>
      <c r="K2065" s="55"/>
      <c r="L2065" s="55"/>
      <c r="M2065" s="55"/>
      <c r="N2065" s="55"/>
      <c r="O2065" s="83"/>
      <c r="P2065" s="83"/>
      <c r="Q2065" s="55"/>
      <c r="X2065" s="84" t="str">
        <f t="shared" si="48"/>
        <v>运维-CDC工作状态_按钮-导出csv_1</v>
      </c>
    </row>
    <row r="2066" spans="2:24" s="48" customFormat="1" ht="14.85" hidden="1" customHeight="1" x14ac:dyDescent="0.25">
      <c r="B2066" s="82" t="s">
        <v>4378</v>
      </c>
      <c r="C2066" s="8" t="s">
        <v>2139</v>
      </c>
      <c r="D2066" s="81" t="s">
        <v>4393</v>
      </c>
      <c r="E2066" s="52"/>
      <c r="G2066" s="81" t="s">
        <v>4394</v>
      </c>
      <c r="H2066" s="54"/>
      <c r="I2066" s="54"/>
      <c r="J2066" s="55"/>
      <c r="K2066" s="55"/>
      <c r="L2066" s="55"/>
      <c r="M2066" s="55"/>
      <c r="N2066" s="55"/>
      <c r="O2066" s="83"/>
      <c r="P2066" s="83"/>
      <c r="Q2066" s="55"/>
      <c r="X2066" s="84" t="str">
        <f t="shared" si="48"/>
        <v>运维-CDC工作状态_搜索框_1</v>
      </c>
    </row>
    <row r="2067" spans="2:24" s="48" customFormat="1" ht="14.85" hidden="1" customHeight="1" x14ac:dyDescent="0.25">
      <c r="B2067" s="82" t="s">
        <v>4378</v>
      </c>
      <c r="C2067" s="8" t="s">
        <v>2142</v>
      </c>
      <c r="D2067" s="81" t="s">
        <v>4395</v>
      </c>
      <c r="E2067" s="52"/>
      <c r="G2067" s="81" t="s">
        <v>4396</v>
      </c>
      <c r="H2067" s="54"/>
      <c r="I2067" s="54"/>
      <c r="J2067" s="55"/>
      <c r="K2067" s="55"/>
      <c r="L2067" s="55"/>
      <c r="M2067" s="55"/>
      <c r="N2067" s="55"/>
      <c r="O2067" s="83"/>
      <c r="P2067" s="83"/>
      <c r="Q2067" s="55"/>
      <c r="X2067" s="84" t="str">
        <f t="shared" si="48"/>
        <v>运维-CDC工作状态_按钮-全屏_1</v>
      </c>
    </row>
    <row r="2068" spans="2:24" s="48" customFormat="1" ht="14.85" hidden="1" customHeight="1" x14ac:dyDescent="0.25">
      <c r="B2068" s="82" t="s">
        <v>4378</v>
      </c>
      <c r="C2068" s="8" t="s">
        <v>2145</v>
      </c>
      <c r="D2068" s="81" t="s">
        <v>4397</v>
      </c>
      <c r="E2068" s="52"/>
      <c r="G2068" s="81" t="s">
        <v>4398</v>
      </c>
      <c r="H2068" s="54"/>
      <c r="I2068" s="54"/>
      <c r="J2068" s="55"/>
      <c r="K2068" s="55"/>
      <c r="L2068" s="55"/>
      <c r="M2068" s="55"/>
      <c r="N2068" s="55"/>
      <c r="O2068" s="83"/>
      <c r="P2068" s="83"/>
      <c r="Q2068" s="55"/>
      <c r="X2068" s="84" t="str">
        <f t="shared" si="48"/>
        <v>运维-CDC工作状态_按钮-列设置_1</v>
      </c>
    </row>
    <row r="2069" spans="2:24" s="48" customFormat="1" ht="14.85" hidden="1" customHeight="1" x14ac:dyDescent="0.25">
      <c r="B2069" s="82" t="s">
        <v>4378</v>
      </c>
      <c r="C2069" s="8" t="s">
        <v>2167</v>
      </c>
      <c r="D2069" s="81" t="s">
        <v>4399</v>
      </c>
      <c r="E2069" s="52"/>
      <c r="G2069" s="81" t="s">
        <v>4400</v>
      </c>
      <c r="H2069" s="54"/>
      <c r="I2069" s="54"/>
      <c r="J2069" s="55"/>
      <c r="K2069" s="55"/>
      <c r="L2069" s="55"/>
      <c r="M2069" s="55"/>
      <c r="N2069" s="55"/>
      <c r="O2069" s="83"/>
      <c r="P2069" s="83"/>
      <c r="Q2069" s="55"/>
      <c r="X2069" s="84" t="str">
        <f t="shared" si="48"/>
        <v>运维-CDC工作状态_按钮-翻页_2</v>
      </c>
    </row>
    <row r="2070" spans="2:24" s="48" customFormat="1" ht="14.85" hidden="1" customHeight="1" x14ac:dyDescent="0.25">
      <c r="B2070" s="82" t="s">
        <v>4378</v>
      </c>
      <c r="C2070" s="8" t="s">
        <v>2167</v>
      </c>
      <c r="D2070" s="81" t="s">
        <v>4401</v>
      </c>
      <c r="E2070" s="52"/>
      <c r="G2070" s="81" t="s">
        <v>4402</v>
      </c>
      <c r="H2070" s="54"/>
      <c r="I2070" s="54"/>
      <c r="J2070" s="55"/>
      <c r="K2070" s="55"/>
      <c r="L2070" s="55"/>
      <c r="M2070" s="55"/>
      <c r="N2070" s="55"/>
      <c r="O2070" s="83"/>
      <c r="P2070" s="83"/>
      <c r="Q2070" s="55"/>
      <c r="X2070" s="84" t="str">
        <f t="shared" si="48"/>
        <v>运维-CDC工作状态_按钮-翻页_2</v>
      </c>
    </row>
    <row r="2071" spans="2:24" s="48" customFormat="1" ht="14.85" hidden="1" customHeight="1" x14ac:dyDescent="0.25">
      <c r="B2071" s="238" t="s">
        <v>4378</v>
      </c>
      <c r="C2071" s="239" t="s">
        <v>2172</v>
      </c>
      <c r="D2071" s="239" t="s">
        <v>4403</v>
      </c>
      <c r="E2071" s="52"/>
      <c r="G2071" s="239" t="s">
        <v>4404</v>
      </c>
      <c r="H2071" s="54"/>
      <c r="I2071" s="54"/>
      <c r="J2071" s="55"/>
      <c r="K2071" s="55"/>
      <c r="L2071" s="55"/>
      <c r="M2071" s="55"/>
      <c r="N2071" s="55"/>
      <c r="O2071" s="83"/>
      <c r="P2071" s="83"/>
      <c r="Q2071" s="55"/>
      <c r="X2071" s="84" t="str">
        <f t="shared" si="48"/>
        <v>运维-CDC工作状态_界面显示_2</v>
      </c>
    </row>
    <row r="2072" spans="2:24" s="48" customFormat="1" ht="14.85" hidden="1" customHeight="1" x14ac:dyDescent="0.25">
      <c r="B2072" s="82" t="s">
        <v>4405</v>
      </c>
      <c r="C2072" s="8" t="s">
        <v>4406</v>
      </c>
      <c r="D2072" s="81" t="s">
        <v>4407</v>
      </c>
      <c r="E2072" s="52"/>
      <c r="G2072" s="81" t="s">
        <v>4408</v>
      </c>
      <c r="H2072" s="54"/>
      <c r="I2072" s="54"/>
      <c r="J2072" s="55"/>
      <c r="K2072" s="55"/>
      <c r="L2072" s="55"/>
      <c r="M2072" s="55"/>
      <c r="N2072" s="55"/>
      <c r="O2072" s="83"/>
      <c r="P2072" s="83"/>
      <c r="Q2072" s="55"/>
      <c r="X2072" s="84" t="str">
        <f t="shared" si="48"/>
        <v>运维-备份/还原_集群备份_5</v>
      </c>
    </row>
    <row r="2073" spans="2:24" s="48" customFormat="1" ht="14.85" hidden="1" customHeight="1" x14ac:dyDescent="0.25">
      <c r="B2073" s="82" t="s">
        <v>4405</v>
      </c>
      <c r="C2073" s="8" t="s">
        <v>4406</v>
      </c>
      <c r="D2073" s="81" t="s">
        <v>4409</v>
      </c>
      <c r="E2073" s="52"/>
      <c r="G2073" s="81" t="s">
        <v>4410</v>
      </c>
      <c r="H2073" s="54"/>
      <c r="I2073" s="54"/>
      <c r="J2073" s="55"/>
      <c r="K2073" s="55"/>
      <c r="L2073" s="55"/>
      <c r="M2073" s="55"/>
      <c r="N2073" s="55"/>
      <c r="O2073" s="83"/>
      <c r="P2073" s="83"/>
      <c r="Q2073" s="55"/>
      <c r="X2073" s="84" t="str">
        <f t="shared" si="48"/>
        <v>运维-备份/还原_集群备份_5</v>
      </c>
    </row>
    <row r="2074" spans="2:24" s="48" customFormat="1" ht="14.85" hidden="1" customHeight="1" x14ac:dyDescent="0.25">
      <c r="B2074" s="82" t="s">
        <v>4405</v>
      </c>
      <c r="C2074" s="8" t="s">
        <v>4406</v>
      </c>
      <c r="D2074" s="81" t="s">
        <v>4411</v>
      </c>
      <c r="E2074" s="52"/>
      <c r="G2074" s="81" t="s">
        <v>4412</v>
      </c>
      <c r="H2074" s="54"/>
      <c r="I2074" s="54"/>
      <c r="J2074" s="55"/>
      <c r="K2074" s="55"/>
      <c r="L2074" s="55"/>
      <c r="M2074" s="55"/>
      <c r="N2074" s="55"/>
      <c r="O2074" s="83"/>
      <c r="P2074" s="83"/>
      <c r="Q2074" s="55"/>
      <c r="X2074" s="84" t="str">
        <f t="shared" si="48"/>
        <v>运维-备份/还原_集群备份_5</v>
      </c>
    </row>
    <row r="2075" spans="2:24" s="48" customFormat="1" ht="14.85" hidden="1" customHeight="1" x14ac:dyDescent="0.25">
      <c r="B2075" s="82" t="s">
        <v>4405</v>
      </c>
      <c r="C2075" s="8" t="s">
        <v>4406</v>
      </c>
      <c r="D2075" s="81" t="s">
        <v>4413</v>
      </c>
      <c r="E2075" s="52"/>
      <c r="G2075" s="81" t="s">
        <v>4414</v>
      </c>
      <c r="H2075" s="54"/>
      <c r="I2075" s="54"/>
      <c r="J2075" s="55"/>
      <c r="K2075" s="55"/>
      <c r="L2075" s="55"/>
      <c r="M2075" s="55"/>
      <c r="N2075" s="55"/>
      <c r="O2075" s="83"/>
      <c r="P2075" s="83"/>
      <c r="Q2075" s="55"/>
      <c r="X2075" s="84" t="str">
        <f t="shared" si="48"/>
        <v>运维-备份/还原_集群备份_5</v>
      </c>
    </row>
    <row r="2076" spans="2:24" s="48" customFormat="1" ht="14.85" hidden="1" customHeight="1" x14ac:dyDescent="0.25">
      <c r="B2076" s="82" t="s">
        <v>4405</v>
      </c>
      <c r="C2076" s="8" t="s">
        <v>4406</v>
      </c>
      <c r="D2076" s="81" t="s">
        <v>4415</v>
      </c>
      <c r="E2076" s="52"/>
      <c r="G2076" s="81" t="s">
        <v>4416</v>
      </c>
      <c r="H2076" s="54"/>
      <c r="I2076" s="54"/>
      <c r="J2076" s="55"/>
      <c r="K2076" s="55"/>
      <c r="L2076" s="55"/>
      <c r="M2076" s="55"/>
      <c r="N2076" s="55"/>
      <c r="O2076" s="83"/>
      <c r="P2076" s="83"/>
      <c r="Q2076" s="55"/>
      <c r="X2076" s="84" t="str">
        <f t="shared" si="48"/>
        <v>运维-备份/还原_集群备份_5</v>
      </c>
    </row>
    <row r="2077" spans="2:24" s="48" customFormat="1" ht="14.85" hidden="1" customHeight="1" x14ac:dyDescent="0.25">
      <c r="B2077" s="82" t="s">
        <v>4405</v>
      </c>
      <c r="C2077" s="8" t="s">
        <v>4417</v>
      </c>
      <c r="D2077" s="81" t="s">
        <v>4418</v>
      </c>
      <c r="E2077" s="52"/>
      <c r="G2077" s="81" t="s">
        <v>4419</v>
      </c>
      <c r="H2077" s="54"/>
      <c r="I2077" s="54"/>
      <c r="J2077" s="55"/>
      <c r="K2077" s="55"/>
      <c r="L2077" s="55"/>
      <c r="M2077" s="55"/>
      <c r="N2077" s="55"/>
      <c r="O2077" s="83"/>
      <c r="P2077" s="83"/>
      <c r="Q2077" s="55"/>
      <c r="X2077" s="84" t="str">
        <f t="shared" si="48"/>
        <v>运维-备份/还原_databse备份_5</v>
      </c>
    </row>
    <row r="2078" spans="2:24" s="48" customFormat="1" ht="14.85" hidden="1" customHeight="1" x14ac:dyDescent="0.25">
      <c r="B2078" s="82" t="s">
        <v>4405</v>
      </c>
      <c r="C2078" s="8" t="s">
        <v>4417</v>
      </c>
      <c r="D2078" s="81" t="s">
        <v>4420</v>
      </c>
      <c r="E2078" s="52"/>
      <c r="G2078" s="81" t="s">
        <v>4421</v>
      </c>
      <c r="H2078" s="54"/>
      <c r="I2078" s="54"/>
      <c r="J2078" s="55"/>
      <c r="K2078" s="55"/>
      <c r="L2078" s="55"/>
      <c r="M2078" s="55"/>
      <c r="N2078" s="55"/>
      <c r="O2078" s="83"/>
      <c r="P2078" s="83"/>
      <c r="Q2078" s="55"/>
      <c r="X2078" s="84" t="str">
        <f t="shared" si="48"/>
        <v>运维-备份/还原_databse备份_5</v>
      </c>
    </row>
    <row r="2079" spans="2:24" s="48" customFormat="1" ht="14.85" hidden="1" customHeight="1" x14ac:dyDescent="0.25">
      <c r="B2079" s="82" t="s">
        <v>4405</v>
      </c>
      <c r="C2079" s="8" t="s">
        <v>4417</v>
      </c>
      <c r="D2079" s="81" t="s">
        <v>4422</v>
      </c>
      <c r="E2079" s="52"/>
      <c r="G2079" s="81" t="s">
        <v>4423</v>
      </c>
      <c r="H2079" s="54"/>
      <c r="I2079" s="54"/>
      <c r="J2079" s="55"/>
      <c r="K2079" s="55"/>
      <c r="L2079" s="55"/>
      <c r="M2079" s="55"/>
      <c r="N2079" s="55"/>
      <c r="O2079" s="83"/>
      <c r="P2079" s="83"/>
      <c r="Q2079" s="55"/>
      <c r="X2079" s="84" t="str">
        <f t="shared" si="48"/>
        <v>运维-备份/还原_databse备份_5</v>
      </c>
    </row>
    <row r="2080" spans="2:24" s="48" customFormat="1" ht="14.85" hidden="1" customHeight="1" x14ac:dyDescent="0.25">
      <c r="B2080" s="82" t="s">
        <v>4405</v>
      </c>
      <c r="C2080" s="8" t="s">
        <v>4417</v>
      </c>
      <c r="D2080" s="81" t="s">
        <v>4424</v>
      </c>
      <c r="E2080" s="52"/>
      <c r="G2080" s="81" t="s">
        <v>4425</v>
      </c>
      <c r="H2080" s="54"/>
      <c r="I2080" s="54"/>
      <c r="J2080" s="55"/>
      <c r="K2080" s="55"/>
      <c r="L2080" s="55"/>
      <c r="M2080" s="55"/>
      <c r="N2080" s="55"/>
      <c r="O2080" s="83"/>
      <c r="P2080" s="83"/>
      <c r="Q2080" s="55"/>
      <c r="X2080" s="84" t="str">
        <f t="shared" si="48"/>
        <v>运维-备份/还原_databse备份_5</v>
      </c>
    </row>
    <row r="2081" spans="2:24" s="48" customFormat="1" ht="14.85" hidden="1" customHeight="1" x14ac:dyDescent="0.25">
      <c r="B2081" s="82" t="s">
        <v>4405</v>
      </c>
      <c r="C2081" s="8" t="s">
        <v>4417</v>
      </c>
      <c r="D2081" s="81" t="s">
        <v>4426</v>
      </c>
      <c r="E2081" s="52"/>
      <c r="G2081" s="81" t="s">
        <v>4427</v>
      </c>
      <c r="H2081" s="54"/>
      <c r="I2081" s="54"/>
      <c r="J2081" s="55"/>
      <c r="K2081" s="55"/>
      <c r="L2081" s="55"/>
      <c r="M2081" s="55"/>
      <c r="N2081" s="55"/>
      <c r="O2081" s="83"/>
      <c r="P2081" s="83"/>
      <c r="Q2081" s="55"/>
      <c r="X2081" s="84" t="str">
        <f t="shared" si="48"/>
        <v>运维-备份/还原_databse备份_5</v>
      </c>
    </row>
    <row r="2082" spans="2:24" s="48" customFormat="1" ht="14.85" hidden="1" customHeight="1" x14ac:dyDescent="0.25">
      <c r="B2082" s="238" t="s">
        <v>4405</v>
      </c>
      <c r="C2082" s="242" t="s">
        <v>4428</v>
      </c>
      <c r="D2082" s="239" t="s">
        <v>4429</v>
      </c>
      <c r="E2082" s="52"/>
      <c r="G2082" s="239" t="s">
        <v>4430</v>
      </c>
      <c r="H2082" s="54"/>
      <c r="I2082" s="54"/>
      <c r="J2082" s="55"/>
      <c r="K2082" s="55"/>
      <c r="L2082" s="55"/>
      <c r="M2082" s="55"/>
      <c r="N2082" s="55"/>
      <c r="O2082" s="83"/>
      <c r="P2082" s="83"/>
      <c r="Q2082" s="55"/>
      <c r="X2082" s="84" t="str">
        <f t="shared" si="48"/>
        <v>运维-备份/还原_表备份_3</v>
      </c>
    </row>
    <row r="2083" spans="2:24" s="48" customFormat="1" ht="14.85" hidden="1" customHeight="1" x14ac:dyDescent="0.25">
      <c r="B2083" s="82" t="s">
        <v>4405</v>
      </c>
      <c r="C2083" s="8" t="s">
        <v>4428</v>
      </c>
      <c r="D2083" s="81" t="s">
        <v>4431</v>
      </c>
      <c r="E2083" s="52"/>
      <c r="G2083" s="81" t="s">
        <v>4432</v>
      </c>
      <c r="H2083" s="54"/>
      <c r="I2083" s="54"/>
      <c r="J2083" s="55"/>
      <c r="K2083" s="55"/>
      <c r="L2083" s="55"/>
      <c r="M2083" s="55"/>
      <c r="N2083" s="55"/>
      <c r="O2083" s="83"/>
      <c r="P2083" s="83"/>
      <c r="Q2083" s="55"/>
      <c r="X2083" s="84" t="str">
        <f t="shared" si="48"/>
        <v>运维-备份/还原_表备份_3</v>
      </c>
    </row>
    <row r="2084" spans="2:24" s="48" customFormat="1" ht="14.85" hidden="1" customHeight="1" x14ac:dyDescent="0.25">
      <c r="B2084" s="82" t="s">
        <v>4405</v>
      </c>
      <c r="C2084" s="8" t="s">
        <v>4428</v>
      </c>
      <c r="D2084" s="81" t="s">
        <v>4433</v>
      </c>
      <c r="E2084" s="52"/>
      <c r="G2084" s="81" t="s">
        <v>4434</v>
      </c>
      <c r="H2084" s="54"/>
      <c r="I2084" s="54"/>
      <c r="J2084" s="55"/>
      <c r="K2084" s="55"/>
      <c r="L2084" s="55"/>
      <c r="M2084" s="55"/>
      <c r="N2084" s="55"/>
      <c r="O2084" s="83"/>
      <c r="P2084" s="83"/>
      <c r="Q2084" s="55"/>
      <c r="X2084" s="84" t="str">
        <f t="shared" si="48"/>
        <v>运维-备份/还原_表备份_3</v>
      </c>
    </row>
    <row r="2085" spans="2:24" s="48" customFormat="1" ht="14.85" hidden="1" customHeight="1" x14ac:dyDescent="0.25">
      <c r="B2085" s="82" t="s">
        <v>4405</v>
      </c>
      <c r="C2085" s="8" t="s">
        <v>4435</v>
      </c>
      <c r="D2085" s="81" t="s">
        <v>4436</v>
      </c>
      <c r="E2085" s="52"/>
      <c r="G2085" s="81" t="s">
        <v>4437</v>
      </c>
      <c r="H2085" s="54"/>
      <c r="I2085" s="54"/>
      <c r="J2085" s="55"/>
      <c r="K2085" s="55"/>
      <c r="L2085" s="55"/>
      <c r="M2085" s="55"/>
      <c r="N2085" s="55"/>
      <c r="O2085" s="83"/>
      <c r="P2085" s="83"/>
      <c r="Q2085" s="55"/>
      <c r="X2085" s="84" t="str">
        <f t="shared" si="48"/>
        <v>运维-备份/还原_调度_2</v>
      </c>
    </row>
    <row r="2086" spans="2:24" s="48" customFormat="1" ht="14.85" hidden="1" customHeight="1" x14ac:dyDescent="0.25">
      <c r="B2086" s="82" t="s">
        <v>4405</v>
      </c>
      <c r="C2086" s="8" t="s">
        <v>4435</v>
      </c>
      <c r="D2086" s="81" t="s">
        <v>4438</v>
      </c>
      <c r="E2086" s="52"/>
      <c r="G2086" s="81" t="s">
        <v>4439</v>
      </c>
      <c r="H2086" s="54"/>
      <c r="I2086" s="54"/>
      <c r="J2086" s="55"/>
      <c r="K2086" s="55"/>
      <c r="L2086" s="55"/>
      <c r="M2086" s="55"/>
      <c r="N2086" s="55"/>
      <c r="O2086" s="83"/>
      <c r="P2086" s="83"/>
      <c r="Q2086" s="55"/>
      <c r="X2086" s="84" t="str">
        <f t="shared" si="48"/>
        <v>运维-备份/还原_调度_2</v>
      </c>
    </row>
    <row r="2087" spans="2:24" s="48" customFormat="1" ht="14.85" hidden="1" customHeight="1" x14ac:dyDescent="0.25">
      <c r="B2087" s="82" t="s">
        <v>4405</v>
      </c>
      <c r="C2087" s="8" t="s">
        <v>4440</v>
      </c>
      <c r="D2087" s="81" t="s">
        <v>4441</v>
      </c>
      <c r="E2087" s="52"/>
      <c r="G2087" s="81" t="s">
        <v>4442</v>
      </c>
      <c r="H2087" s="54"/>
      <c r="I2087" s="54"/>
      <c r="J2087" s="55"/>
      <c r="K2087" s="55"/>
      <c r="L2087" s="55"/>
      <c r="M2087" s="55"/>
      <c r="N2087" s="55"/>
      <c r="O2087" s="83"/>
      <c r="P2087" s="83"/>
      <c r="Q2087" s="55"/>
      <c r="X2087" s="84" t="str">
        <f t="shared" si="48"/>
        <v>运维-备份/还原_增量备份_4</v>
      </c>
    </row>
    <row r="2088" spans="2:24" s="48" customFormat="1" ht="14.85" hidden="1" customHeight="1" x14ac:dyDescent="0.25">
      <c r="B2088" s="82" t="s">
        <v>4405</v>
      </c>
      <c r="C2088" s="8" t="s">
        <v>4440</v>
      </c>
      <c r="D2088" s="81" t="s">
        <v>4443</v>
      </c>
      <c r="E2088" s="52"/>
      <c r="G2088" s="81" t="s">
        <v>4444</v>
      </c>
      <c r="H2088" s="54"/>
      <c r="I2088" s="54"/>
      <c r="J2088" s="55"/>
      <c r="K2088" s="55"/>
      <c r="L2088" s="55"/>
      <c r="M2088" s="55"/>
      <c r="N2088" s="55"/>
      <c r="O2088" s="83"/>
      <c r="P2088" s="83"/>
      <c r="Q2088" s="55"/>
      <c r="X2088" s="84" t="str">
        <f t="shared" si="48"/>
        <v>运维-备份/还原_增量备份_4</v>
      </c>
    </row>
    <row r="2089" spans="2:24" s="48" customFormat="1" ht="14.85" hidden="1" customHeight="1" x14ac:dyDescent="0.25">
      <c r="B2089" s="82" t="s">
        <v>4405</v>
      </c>
      <c r="C2089" s="8" t="s">
        <v>4440</v>
      </c>
      <c r="D2089" s="81" t="s">
        <v>4445</v>
      </c>
      <c r="E2089" s="52"/>
      <c r="G2089" s="81" t="s">
        <v>4446</v>
      </c>
      <c r="H2089" s="54"/>
      <c r="I2089" s="54"/>
      <c r="J2089" s="55"/>
      <c r="K2089" s="55"/>
      <c r="L2089" s="55"/>
      <c r="M2089" s="55"/>
      <c r="N2089" s="55"/>
      <c r="O2089" s="83"/>
      <c r="P2089" s="83"/>
      <c r="Q2089" s="55"/>
      <c r="X2089" s="84" t="str">
        <f t="shared" si="48"/>
        <v>运维-备份/还原_增量备份_4</v>
      </c>
    </row>
    <row r="2090" spans="2:24" s="48" customFormat="1" ht="14.85" hidden="1" customHeight="1" x14ac:dyDescent="0.25">
      <c r="B2090" s="82" t="s">
        <v>4405</v>
      </c>
      <c r="C2090" s="8" t="s">
        <v>4440</v>
      </c>
      <c r="D2090" s="81" t="s">
        <v>4447</v>
      </c>
      <c r="E2090" s="52"/>
      <c r="G2090" s="81" t="s">
        <v>4448</v>
      </c>
      <c r="H2090" s="54"/>
      <c r="I2090" s="54"/>
      <c r="J2090" s="55"/>
      <c r="K2090" s="55"/>
      <c r="L2090" s="55"/>
      <c r="M2090" s="55"/>
      <c r="N2090" s="55"/>
      <c r="O2090" s="83"/>
      <c r="P2090" s="83"/>
      <c r="Q2090" s="55"/>
      <c r="X2090" s="84" t="str">
        <f t="shared" si="48"/>
        <v>运维-备份/还原_增量备份_4</v>
      </c>
    </row>
    <row r="2091" spans="2:24" s="48" customFormat="1" ht="14.85" hidden="1" customHeight="1" x14ac:dyDescent="0.25">
      <c r="B2091" s="82" t="s">
        <v>4405</v>
      </c>
      <c r="C2091" s="8" t="s">
        <v>4449</v>
      </c>
      <c r="D2091" s="81" t="s">
        <v>4450</v>
      </c>
      <c r="E2091" s="52"/>
      <c r="G2091" s="81" t="s">
        <v>4451</v>
      </c>
      <c r="H2091" s="54"/>
      <c r="I2091" s="54"/>
      <c r="J2091" s="55"/>
      <c r="K2091" s="55"/>
      <c r="L2091" s="55"/>
      <c r="M2091" s="55"/>
      <c r="N2091" s="55"/>
      <c r="O2091" s="83"/>
      <c r="P2091" s="83"/>
      <c r="Q2091" s="55"/>
      <c r="X2091" s="84" t="str">
        <f t="shared" si="48"/>
        <v>运维-备份/还原_http服务_2</v>
      </c>
    </row>
    <row r="2092" spans="2:24" s="48" customFormat="1" ht="14.85" hidden="1" customHeight="1" x14ac:dyDescent="0.25">
      <c r="B2092" s="82" t="s">
        <v>4405</v>
      </c>
      <c r="C2092" s="8" t="s">
        <v>4449</v>
      </c>
      <c r="D2092" s="81" t="s">
        <v>4452</v>
      </c>
      <c r="E2092" s="52"/>
      <c r="G2092" s="81" t="s">
        <v>4453</v>
      </c>
      <c r="H2092" s="54"/>
      <c r="I2092" s="54"/>
      <c r="J2092" s="55"/>
      <c r="K2092" s="55"/>
      <c r="L2092" s="55"/>
      <c r="M2092" s="55"/>
      <c r="N2092" s="55"/>
      <c r="O2092" s="83"/>
      <c r="P2092" s="83"/>
      <c r="Q2092" s="55"/>
      <c r="X2092" s="84" t="str">
        <f t="shared" si="48"/>
        <v>运维-备份/还原_http服务_2</v>
      </c>
    </row>
    <row r="2093" spans="2:24" s="48" customFormat="1" ht="14.85" hidden="1" customHeight="1" x14ac:dyDescent="0.25">
      <c r="B2093" s="82" t="s">
        <v>4405</v>
      </c>
      <c r="C2093" s="8" t="s">
        <v>4454</v>
      </c>
      <c r="D2093" s="81" t="s">
        <v>4455</v>
      </c>
      <c r="E2093" s="52"/>
      <c r="G2093" s="81"/>
      <c r="H2093" s="54"/>
      <c r="I2093" s="54"/>
      <c r="J2093" s="55"/>
      <c r="K2093" s="55"/>
      <c r="L2093" s="55"/>
      <c r="M2093" s="55"/>
      <c r="N2093" s="55"/>
      <c r="O2093" s="83"/>
      <c r="P2093" s="83"/>
      <c r="Q2093" s="55"/>
      <c r="X2093" s="84" t="str">
        <f t="shared" si="48"/>
        <v>运维-备份/还原_性能测试_4</v>
      </c>
    </row>
    <row r="2094" spans="2:24" s="48" customFormat="1" ht="14.85" hidden="1" customHeight="1" x14ac:dyDescent="0.25">
      <c r="B2094" s="82" t="s">
        <v>4405</v>
      </c>
      <c r="C2094" s="8" t="s">
        <v>4454</v>
      </c>
      <c r="D2094" s="81" t="s">
        <v>4456</v>
      </c>
      <c r="E2094" s="52"/>
      <c r="G2094" s="81"/>
      <c r="H2094" s="54"/>
      <c r="I2094" s="54"/>
      <c r="J2094" s="55"/>
      <c r="K2094" s="55"/>
      <c r="L2094" s="55"/>
      <c r="M2094" s="55"/>
      <c r="N2094" s="55"/>
      <c r="O2094" s="83"/>
      <c r="P2094" s="83"/>
      <c r="Q2094" s="55"/>
      <c r="X2094" s="84" t="str">
        <f t="shared" si="48"/>
        <v>运维-备份/还原_性能测试_4</v>
      </c>
    </row>
    <row r="2095" spans="2:24" s="48" customFormat="1" ht="14.85" hidden="1" customHeight="1" x14ac:dyDescent="0.25">
      <c r="B2095" s="82" t="s">
        <v>4405</v>
      </c>
      <c r="C2095" s="8" t="s">
        <v>4454</v>
      </c>
      <c r="D2095" s="81" t="s">
        <v>4457</v>
      </c>
      <c r="E2095" s="52"/>
      <c r="G2095" s="81"/>
      <c r="H2095" s="54"/>
      <c r="I2095" s="54"/>
      <c r="J2095" s="55"/>
      <c r="K2095" s="55"/>
      <c r="L2095" s="55"/>
      <c r="M2095" s="55"/>
      <c r="N2095" s="55"/>
      <c r="O2095" s="83"/>
      <c r="P2095" s="83"/>
      <c r="Q2095" s="55"/>
      <c r="X2095" s="84" t="str">
        <f t="shared" ref="X2095:X2131" si="49">B2095&amp;"_"&amp;C2095&amp;"_"&amp;COUNTIFS(B:B,B:B,C:C,C:C)</f>
        <v>运维-备份/还原_性能测试_4</v>
      </c>
    </row>
    <row r="2096" spans="2:24" s="48" customFormat="1" ht="14.85" hidden="1" customHeight="1" x14ac:dyDescent="0.25">
      <c r="B2096" s="82" t="s">
        <v>4405</v>
      </c>
      <c r="C2096" s="8" t="s">
        <v>4454</v>
      </c>
      <c r="D2096" s="81" t="s">
        <v>4458</v>
      </c>
      <c r="E2096" s="52"/>
      <c r="G2096" s="81"/>
      <c r="H2096" s="54"/>
      <c r="I2096" s="54"/>
      <c r="J2096" s="55"/>
      <c r="K2096" s="55"/>
      <c r="L2096" s="55"/>
      <c r="M2096" s="55"/>
      <c r="N2096" s="55"/>
      <c r="O2096" s="83"/>
      <c r="P2096" s="83"/>
      <c r="Q2096" s="55"/>
      <c r="X2096" s="84" t="str">
        <f t="shared" si="49"/>
        <v>运维-备份/还原_性能测试_4</v>
      </c>
    </row>
    <row r="2097" spans="2:24" s="48" customFormat="1" ht="14.85" hidden="1" customHeight="1" x14ac:dyDescent="0.25">
      <c r="B2097" s="82" t="s">
        <v>4405</v>
      </c>
      <c r="C2097" s="8" t="s">
        <v>4459</v>
      </c>
      <c r="D2097" s="81" t="s">
        <v>4460</v>
      </c>
      <c r="E2097" s="52"/>
      <c r="G2097" s="81"/>
      <c r="H2097" s="54"/>
      <c r="I2097" s="54"/>
      <c r="J2097" s="55"/>
      <c r="K2097" s="55"/>
      <c r="L2097" s="55"/>
      <c r="M2097" s="55"/>
      <c r="N2097" s="55"/>
      <c r="O2097" s="83"/>
      <c r="P2097" s="83"/>
      <c r="Q2097" s="55"/>
      <c r="X2097" s="84" t="str">
        <f t="shared" si="49"/>
        <v>运维-备份/还原_HA测试_6</v>
      </c>
    </row>
    <row r="2098" spans="2:24" s="48" customFormat="1" ht="14.85" hidden="1" customHeight="1" x14ac:dyDescent="0.25">
      <c r="B2098" s="82" t="s">
        <v>4405</v>
      </c>
      <c r="C2098" s="8" t="s">
        <v>4459</v>
      </c>
      <c r="D2098" s="81" t="s">
        <v>4461</v>
      </c>
      <c r="E2098" s="52"/>
      <c r="G2098" s="81"/>
      <c r="H2098" s="54"/>
      <c r="I2098" s="54"/>
      <c r="J2098" s="55"/>
      <c r="K2098" s="55"/>
      <c r="L2098" s="55"/>
      <c r="M2098" s="55"/>
      <c r="N2098" s="55"/>
      <c r="O2098" s="83"/>
      <c r="P2098" s="83"/>
      <c r="Q2098" s="55"/>
      <c r="X2098" s="84" t="str">
        <f t="shared" si="49"/>
        <v>运维-备份/还原_HA测试_6</v>
      </c>
    </row>
    <row r="2099" spans="2:24" s="48" customFormat="1" ht="14.85" hidden="1" customHeight="1" x14ac:dyDescent="0.25">
      <c r="B2099" s="82" t="s">
        <v>4405</v>
      </c>
      <c r="C2099" s="8" t="s">
        <v>4459</v>
      </c>
      <c r="D2099" s="81" t="s">
        <v>4462</v>
      </c>
      <c r="E2099" s="52"/>
      <c r="G2099" s="81"/>
      <c r="H2099" s="54"/>
      <c r="I2099" s="54"/>
      <c r="J2099" s="55"/>
      <c r="K2099" s="55"/>
      <c r="L2099" s="55"/>
      <c r="M2099" s="55"/>
      <c r="N2099" s="55"/>
      <c r="O2099" s="83"/>
      <c r="P2099" s="83"/>
      <c r="Q2099" s="55"/>
      <c r="X2099" s="84" t="str">
        <f t="shared" si="49"/>
        <v>运维-备份/还原_HA测试_6</v>
      </c>
    </row>
    <row r="2100" spans="2:24" s="48" customFormat="1" ht="14.85" hidden="1" customHeight="1" x14ac:dyDescent="0.25">
      <c r="B2100" s="82" t="s">
        <v>4405</v>
      </c>
      <c r="C2100" s="8" t="s">
        <v>4459</v>
      </c>
      <c r="D2100" s="81" t="s">
        <v>4463</v>
      </c>
      <c r="E2100" s="52"/>
      <c r="G2100" s="81"/>
      <c r="H2100" s="54"/>
      <c r="I2100" s="54"/>
      <c r="J2100" s="55"/>
      <c r="K2100" s="55"/>
      <c r="L2100" s="55"/>
      <c r="M2100" s="55"/>
      <c r="N2100" s="55"/>
      <c r="O2100" s="83"/>
      <c r="P2100" s="83"/>
      <c r="Q2100" s="55"/>
      <c r="X2100" s="84" t="str">
        <f t="shared" si="49"/>
        <v>运维-备份/还原_HA测试_6</v>
      </c>
    </row>
    <row r="2101" spans="2:24" s="48" customFormat="1" ht="14.85" hidden="1" customHeight="1" x14ac:dyDescent="0.25">
      <c r="B2101" s="82" t="s">
        <v>4405</v>
      </c>
      <c r="C2101" s="8" t="s">
        <v>4459</v>
      </c>
      <c r="D2101" s="81" t="s">
        <v>4464</v>
      </c>
      <c r="E2101" s="52"/>
      <c r="G2101" s="81"/>
      <c r="H2101" s="54"/>
      <c r="I2101" s="54"/>
      <c r="J2101" s="55"/>
      <c r="K2101" s="55"/>
      <c r="L2101" s="55"/>
      <c r="M2101" s="55"/>
      <c r="N2101" s="55"/>
      <c r="O2101" s="83"/>
      <c r="P2101" s="83"/>
      <c r="Q2101" s="55"/>
      <c r="X2101" s="84" t="str">
        <f t="shared" si="49"/>
        <v>运维-备份/还原_HA测试_6</v>
      </c>
    </row>
    <row r="2102" spans="2:24" s="48" customFormat="1" ht="14.85" hidden="1" customHeight="1" x14ac:dyDescent="0.25">
      <c r="B2102" s="82" t="s">
        <v>4405</v>
      </c>
      <c r="C2102" s="8" t="s">
        <v>4459</v>
      </c>
      <c r="D2102" s="81" t="s">
        <v>4465</v>
      </c>
      <c r="E2102" s="52"/>
      <c r="G2102" s="81"/>
      <c r="H2102" s="54"/>
      <c r="I2102" s="54"/>
      <c r="J2102" s="55"/>
      <c r="K2102" s="55"/>
      <c r="L2102" s="55"/>
      <c r="M2102" s="55"/>
      <c r="N2102" s="55"/>
      <c r="O2102" s="83"/>
      <c r="P2102" s="83"/>
      <c r="Q2102" s="55"/>
      <c r="X2102" s="84" t="str">
        <f t="shared" si="49"/>
        <v>运维-备份/还原_HA测试_6</v>
      </c>
    </row>
    <row r="2103" spans="2:24" s="48" customFormat="1" ht="14.85" hidden="1" customHeight="1" x14ac:dyDescent="0.25">
      <c r="B2103" s="82" t="s">
        <v>4405</v>
      </c>
      <c r="C2103" s="8" t="s">
        <v>2172</v>
      </c>
      <c r="D2103" s="81" t="s">
        <v>4466</v>
      </c>
      <c r="E2103" s="52"/>
      <c r="G2103" s="81" t="s">
        <v>4467</v>
      </c>
      <c r="H2103" s="54"/>
      <c r="I2103" s="54"/>
      <c r="J2103" s="55"/>
      <c r="K2103" s="55"/>
      <c r="L2103" s="55"/>
      <c r="M2103" s="55"/>
      <c r="N2103" s="55"/>
      <c r="O2103" s="83"/>
      <c r="P2103" s="83"/>
      <c r="Q2103" s="55"/>
      <c r="X2103" s="84" t="str">
        <f t="shared" si="49"/>
        <v>运维-备份/还原_界面显示_3</v>
      </c>
    </row>
    <row r="2104" spans="2:24" s="48" customFormat="1" ht="14.85" hidden="1" customHeight="1" x14ac:dyDescent="0.25">
      <c r="B2104" s="82" t="s">
        <v>4405</v>
      </c>
      <c r="C2104" s="8" t="s">
        <v>4468</v>
      </c>
      <c r="D2104" s="81" t="s">
        <v>4469</v>
      </c>
      <c r="E2104" s="52"/>
      <c r="G2104" s="81" t="s">
        <v>4470</v>
      </c>
      <c r="H2104" s="54"/>
      <c r="I2104" s="54"/>
      <c r="J2104" s="55"/>
      <c r="K2104" s="55"/>
      <c r="L2104" s="55"/>
      <c r="M2104" s="55"/>
      <c r="N2104" s="55"/>
      <c r="O2104" s="83"/>
      <c r="P2104" s="83"/>
      <c r="Q2104" s="55"/>
      <c r="X2104" s="84" t="str">
        <f t="shared" si="49"/>
        <v>运维-备份/还原_按钮-新建备份_1</v>
      </c>
    </row>
    <row r="2105" spans="2:24" s="48" customFormat="1" ht="14.85" hidden="1" customHeight="1" x14ac:dyDescent="0.25">
      <c r="B2105" s="82" t="s">
        <v>4405</v>
      </c>
      <c r="C2105" s="8" t="s">
        <v>1484</v>
      </c>
      <c r="D2105" s="81" t="s">
        <v>4471</v>
      </c>
      <c r="E2105" s="52"/>
      <c r="G2105" s="81" t="s">
        <v>4472</v>
      </c>
      <c r="H2105" s="54"/>
      <c r="I2105" s="54"/>
      <c r="J2105" s="55"/>
      <c r="K2105" s="55"/>
      <c r="L2105" s="55"/>
      <c r="M2105" s="55"/>
      <c r="N2105" s="55"/>
      <c r="O2105" s="83"/>
      <c r="P2105" s="83"/>
      <c r="Q2105" s="55"/>
      <c r="X2105" s="84" t="str">
        <f t="shared" si="49"/>
        <v>运维-备份/还原_按钮-关闭_2</v>
      </c>
    </row>
    <row r="2106" spans="2:24" s="48" customFormat="1" ht="14.85" hidden="1" customHeight="1" x14ac:dyDescent="0.25">
      <c r="B2106" s="82" t="s">
        <v>4405</v>
      </c>
      <c r="C2106" s="8" t="s">
        <v>2563</v>
      </c>
      <c r="D2106" s="81" t="s">
        <v>4473</v>
      </c>
      <c r="E2106" s="52"/>
      <c r="G2106" s="81" t="s">
        <v>4474</v>
      </c>
      <c r="H2106" s="54"/>
      <c r="I2106" s="54"/>
      <c r="J2106" s="55"/>
      <c r="K2106" s="55"/>
      <c r="L2106" s="55"/>
      <c r="M2106" s="55"/>
      <c r="N2106" s="55"/>
      <c r="O2106" s="83"/>
      <c r="P2106" s="83"/>
      <c r="Q2106" s="55"/>
      <c r="X2106" s="84" t="str">
        <f t="shared" si="49"/>
        <v>运维-备份/还原_按钮-确定_1</v>
      </c>
    </row>
    <row r="2107" spans="2:24" s="48" customFormat="1" ht="14.85" hidden="1" customHeight="1" x14ac:dyDescent="0.25">
      <c r="B2107" s="82" t="s">
        <v>4405</v>
      </c>
      <c r="C2107" s="8" t="s">
        <v>1487</v>
      </c>
      <c r="D2107" s="81" t="s">
        <v>4475</v>
      </c>
      <c r="E2107" s="52"/>
      <c r="G2107" s="81" t="s">
        <v>4476</v>
      </c>
      <c r="H2107" s="54"/>
      <c r="I2107" s="54"/>
      <c r="J2107" s="55"/>
      <c r="K2107" s="55"/>
      <c r="L2107" s="55"/>
      <c r="M2107" s="55"/>
      <c r="N2107" s="55"/>
      <c r="O2107" s="83"/>
      <c r="P2107" s="83"/>
      <c r="Q2107" s="55"/>
      <c r="X2107" s="84" t="str">
        <f t="shared" si="49"/>
        <v>运维-备份/还原_按钮-取消_2</v>
      </c>
    </row>
    <row r="2108" spans="2:24" s="48" customFormat="1" ht="14.85" hidden="1" customHeight="1" x14ac:dyDescent="0.25">
      <c r="B2108" s="82" t="s">
        <v>4405</v>
      </c>
      <c r="C2108" s="8" t="s">
        <v>4477</v>
      </c>
      <c r="D2108" s="81" t="s">
        <v>4478</v>
      </c>
      <c r="E2108" s="52"/>
      <c r="G2108" s="81" t="s">
        <v>4479</v>
      </c>
      <c r="H2108" s="54"/>
      <c r="I2108" s="54"/>
      <c r="J2108" s="55"/>
      <c r="K2108" s="55"/>
      <c r="L2108" s="55"/>
      <c r="M2108" s="55"/>
      <c r="N2108" s="55"/>
      <c r="O2108" s="83"/>
      <c r="P2108" s="83"/>
      <c r="Q2108" s="55"/>
      <c r="X2108" s="84" t="str">
        <f t="shared" si="49"/>
        <v>运维-备份/还原_新建备份_15</v>
      </c>
    </row>
    <row r="2109" spans="2:24" s="48" customFormat="1" ht="14.85" hidden="1" customHeight="1" x14ac:dyDescent="0.25">
      <c r="B2109" s="82" t="s">
        <v>4405</v>
      </c>
      <c r="C2109" s="8" t="s">
        <v>4477</v>
      </c>
      <c r="D2109" s="81" t="s">
        <v>4480</v>
      </c>
      <c r="E2109" s="52"/>
      <c r="G2109" s="81" t="s">
        <v>4481</v>
      </c>
      <c r="H2109" s="54"/>
      <c r="I2109" s="54"/>
      <c r="J2109" s="55"/>
      <c r="K2109" s="55"/>
      <c r="L2109" s="55"/>
      <c r="M2109" s="55"/>
      <c r="N2109" s="55"/>
      <c r="O2109" s="83"/>
      <c r="P2109" s="83"/>
      <c r="Q2109" s="55"/>
      <c r="X2109" s="84" t="str">
        <f t="shared" si="49"/>
        <v>运维-备份/还原_新建备份_15</v>
      </c>
    </row>
    <row r="2110" spans="2:24" s="48" customFormat="1" ht="14.85" hidden="1" customHeight="1" x14ac:dyDescent="0.25">
      <c r="B2110" s="82" t="s">
        <v>4405</v>
      </c>
      <c r="C2110" s="8" t="s">
        <v>4477</v>
      </c>
      <c r="D2110" s="81" t="s">
        <v>4482</v>
      </c>
      <c r="E2110" s="52"/>
      <c r="G2110" s="81" t="s">
        <v>4483</v>
      </c>
      <c r="H2110" s="54"/>
      <c r="I2110" s="54"/>
      <c r="J2110" s="55"/>
      <c r="K2110" s="55"/>
      <c r="L2110" s="55"/>
      <c r="M2110" s="55"/>
      <c r="N2110" s="55"/>
      <c r="O2110" s="83"/>
      <c r="P2110" s="83"/>
      <c r="Q2110" s="55"/>
      <c r="X2110" s="84" t="str">
        <f t="shared" si="49"/>
        <v>运维-备份/还原_新建备份_15</v>
      </c>
    </row>
    <row r="2111" spans="2:24" s="48" customFormat="1" ht="14.85" hidden="1" customHeight="1" x14ac:dyDescent="0.25">
      <c r="B2111" s="82" t="s">
        <v>4405</v>
      </c>
      <c r="C2111" s="8" t="s">
        <v>4477</v>
      </c>
      <c r="D2111" s="81" t="s">
        <v>4484</v>
      </c>
      <c r="E2111" s="52"/>
      <c r="G2111" s="81" t="s">
        <v>4485</v>
      </c>
      <c r="H2111" s="54"/>
      <c r="I2111" s="54"/>
      <c r="J2111" s="55"/>
      <c r="K2111" s="55"/>
      <c r="L2111" s="55"/>
      <c r="M2111" s="55"/>
      <c r="N2111" s="55"/>
      <c r="O2111" s="83"/>
      <c r="P2111" s="83"/>
      <c r="Q2111" s="55"/>
      <c r="X2111" s="84" t="str">
        <f t="shared" si="49"/>
        <v>运维-备份/还原_新建备份_15</v>
      </c>
    </row>
    <row r="2112" spans="2:24" s="48" customFormat="1" ht="14.85" hidden="1" customHeight="1" x14ac:dyDescent="0.25">
      <c r="B2112" s="82" t="s">
        <v>4405</v>
      </c>
      <c r="C2112" s="8" t="s">
        <v>1487</v>
      </c>
      <c r="D2112" s="81" t="s">
        <v>4486</v>
      </c>
      <c r="E2112" s="52"/>
      <c r="G2112" s="81" t="s">
        <v>4487</v>
      </c>
      <c r="H2112" s="54"/>
      <c r="I2112" s="54"/>
      <c r="J2112" s="55"/>
      <c r="K2112" s="55"/>
      <c r="L2112" s="55"/>
      <c r="M2112" s="55"/>
      <c r="N2112" s="55"/>
      <c r="O2112" s="83"/>
      <c r="P2112" s="83"/>
      <c r="Q2112" s="55"/>
      <c r="X2112" s="84" t="str">
        <f t="shared" si="49"/>
        <v>运维-备份/还原_按钮-取消_2</v>
      </c>
    </row>
    <row r="2113" spans="2:24" s="48" customFormat="1" ht="14.85" hidden="1" customHeight="1" x14ac:dyDescent="0.25">
      <c r="B2113" s="82" t="s">
        <v>4405</v>
      </c>
      <c r="C2113" s="8" t="s">
        <v>2938</v>
      </c>
      <c r="D2113" s="81" t="s">
        <v>4488</v>
      </c>
      <c r="E2113" s="52"/>
      <c r="G2113" s="81" t="s">
        <v>4489</v>
      </c>
      <c r="H2113" s="54"/>
      <c r="I2113" s="54"/>
      <c r="J2113" s="55"/>
      <c r="K2113" s="55"/>
      <c r="L2113" s="55"/>
      <c r="M2113" s="55"/>
      <c r="N2113" s="55"/>
      <c r="O2113" s="83"/>
      <c r="P2113" s="83"/>
      <c r="Q2113" s="55"/>
      <c r="X2113" s="84" t="str">
        <f t="shared" si="49"/>
        <v>运维-备份/还原_弹窗提示_2</v>
      </c>
    </row>
    <row r="2114" spans="2:24" s="48" customFormat="1" ht="14.85" hidden="1" customHeight="1" x14ac:dyDescent="0.25">
      <c r="B2114" s="82" t="s">
        <v>4405</v>
      </c>
      <c r="C2114" s="8" t="s">
        <v>1484</v>
      </c>
      <c r="D2114" s="81" t="s">
        <v>4490</v>
      </c>
      <c r="E2114" s="52"/>
      <c r="G2114" s="81" t="s">
        <v>4491</v>
      </c>
      <c r="H2114" s="54"/>
      <c r="I2114" s="54"/>
      <c r="J2114" s="55"/>
      <c r="K2114" s="55"/>
      <c r="L2114" s="55"/>
      <c r="M2114" s="55"/>
      <c r="N2114" s="55"/>
      <c r="O2114" s="83"/>
      <c r="P2114" s="83"/>
      <c r="Q2114" s="55"/>
      <c r="X2114" s="84" t="str">
        <f t="shared" si="49"/>
        <v>运维-备份/还原_按钮-关闭_2</v>
      </c>
    </row>
    <row r="2115" spans="2:24" s="48" customFormat="1" ht="14.85" hidden="1" customHeight="1" x14ac:dyDescent="0.25">
      <c r="B2115" s="82" t="s">
        <v>4405</v>
      </c>
      <c r="C2115" s="8" t="s">
        <v>2938</v>
      </c>
      <c r="D2115" s="81" t="s">
        <v>4492</v>
      </c>
      <c r="E2115" s="52"/>
      <c r="G2115" s="81" t="s">
        <v>4493</v>
      </c>
      <c r="H2115" s="54"/>
      <c r="I2115" s="54"/>
      <c r="J2115" s="55"/>
      <c r="K2115" s="55"/>
      <c r="L2115" s="55"/>
      <c r="M2115" s="55"/>
      <c r="N2115" s="55"/>
      <c r="O2115" s="83"/>
      <c r="P2115" s="83"/>
      <c r="Q2115" s="55"/>
      <c r="X2115" s="84" t="str">
        <f t="shared" si="49"/>
        <v>运维-备份/还原_弹窗提示_2</v>
      </c>
    </row>
    <row r="2116" spans="2:24" s="48" customFormat="1" ht="14.85" hidden="1" customHeight="1" x14ac:dyDescent="0.25">
      <c r="B2116" s="82" t="s">
        <v>4405</v>
      </c>
      <c r="C2116" s="8" t="s">
        <v>1490</v>
      </c>
      <c r="D2116" s="81" t="s">
        <v>4494</v>
      </c>
      <c r="E2116" s="52"/>
      <c r="G2116" s="81" t="s">
        <v>4495</v>
      </c>
      <c r="H2116" s="54"/>
      <c r="I2116" s="54"/>
      <c r="J2116" s="55"/>
      <c r="K2116" s="55"/>
      <c r="L2116" s="55"/>
      <c r="M2116" s="55"/>
      <c r="N2116" s="55"/>
      <c r="O2116" s="83"/>
      <c r="P2116" s="83"/>
      <c r="Q2116" s="55"/>
      <c r="X2116" s="84" t="str">
        <f t="shared" si="49"/>
        <v>运维-备份/还原_按钮-下一步_3</v>
      </c>
    </row>
    <row r="2117" spans="2:24" s="48" customFormat="1" ht="14.85" hidden="1" customHeight="1" x14ac:dyDescent="0.25">
      <c r="B2117" s="82" t="s">
        <v>4405</v>
      </c>
      <c r="C2117" s="8" t="s">
        <v>1490</v>
      </c>
      <c r="D2117" s="81" t="s">
        <v>4496</v>
      </c>
      <c r="E2117" s="52"/>
      <c r="G2117" s="81" t="s">
        <v>4497</v>
      </c>
      <c r="H2117" s="54"/>
      <c r="I2117" s="54"/>
      <c r="J2117" s="55"/>
      <c r="K2117" s="55"/>
      <c r="L2117" s="55"/>
      <c r="M2117" s="55"/>
      <c r="N2117" s="55"/>
      <c r="O2117" s="83"/>
      <c r="P2117" s="83"/>
      <c r="Q2117" s="55"/>
      <c r="X2117" s="84" t="str">
        <f t="shared" si="49"/>
        <v>运维-备份/还原_按钮-下一步_3</v>
      </c>
    </row>
    <row r="2118" spans="2:24" s="48" customFormat="1" ht="14.85" hidden="1" customHeight="1" x14ac:dyDescent="0.25">
      <c r="B2118" s="82" t="s">
        <v>4405</v>
      </c>
      <c r="C2118" s="8" t="s">
        <v>1490</v>
      </c>
      <c r="D2118" s="81" t="s">
        <v>4498</v>
      </c>
      <c r="E2118" s="52"/>
      <c r="G2118" s="81" t="s">
        <v>4499</v>
      </c>
      <c r="H2118" s="54"/>
      <c r="I2118" s="54"/>
      <c r="J2118" s="55"/>
      <c r="K2118" s="55"/>
      <c r="L2118" s="55"/>
      <c r="M2118" s="55"/>
      <c r="N2118" s="55"/>
      <c r="O2118" s="83"/>
      <c r="P2118" s="83"/>
      <c r="Q2118" s="55"/>
      <c r="X2118" s="84" t="str">
        <f t="shared" si="49"/>
        <v>运维-备份/还原_按钮-下一步_3</v>
      </c>
    </row>
    <row r="2119" spans="2:24" s="48" customFormat="1" ht="14.85" hidden="1" customHeight="1" x14ac:dyDescent="0.25">
      <c r="B2119" s="82" t="s">
        <v>4405</v>
      </c>
      <c r="C2119" s="8" t="s">
        <v>2752</v>
      </c>
      <c r="D2119" s="81" t="s">
        <v>4500</v>
      </c>
      <c r="E2119" s="52"/>
      <c r="G2119" s="81" t="s">
        <v>4501</v>
      </c>
      <c r="H2119" s="54"/>
      <c r="I2119" s="54"/>
      <c r="J2119" s="55"/>
      <c r="K2119" s="55"/>
      <c r="L2119" s="55"/>
      <c r="M2119" s="55"/>
      <c r="N2119" s="55"/>
      <c r="O2119" s="83"/>
      <c r="P2119" s="83"/>
      <c r="Q2119" s="55"/>
      <c r="X2119" s="84" t="str">
        <f t="shared" si="49"/>
        <v>运维-备份/还原_按钮-否_1</v>
      </c>
    </row>
    <row r="2120" spans="2:24" s="48" customFormat="1" ht="14.85" hidden="1" customHeight="1" x14ac:dyDescent="0.25">
      <c r="B2120" s="82" t="s">
        <v>4405</v>
      </c>
      <c r="C2120" s="8" t="s">
        <v>2755</v>
      </c>
      <c r="D2120" s="81" t="s">
        <v>4502</v>
      </c>
      <c r="E2120" s="52"/>
      <c r="G2120" s="81" t="s">
        <v>4503</v>
      </c>
      <c r="H2120" s="54"/>
      <c r="I2120" s="54"/>
      <c r="J2120" s="55"/>
      <c r="K2120" s="55"/>
      <c r="L2120" s="55"/>
      <c r="M2120" s="55"/>
      <c r="N2120" s="55"/>
      <c r="O2120" s="83"/>
      <c r="P2120" s="83"/>
      <c r="Q2120" s="55"/>
      <c r="X2120" s="84" t="str">
        <f t="shared" si="49"/>
        <v>运维-备份/还原_按钮-是_1</v>
      </c>
    </row>
    <row r="2121" spans="2:24" s="48" customFormat="1" ht="14.85" hidden="1" customHeight="1" x14ac:dyDescent="0.25">
      <c r="B2121" s="82" t="s">
        <v>4405</v>
      </c>
      <c r="C2121" s="8" t="s">
        <v>2172</v>
      </c>
      <c r="D2121" s="81" t="s">
        <v>4504</v>
      </c>
      <c r="E2121" s="52"/>
      <c r="G2121" s="81" t="s">
        <v>4505</v>
      </c>
      <c r="H2121" s="54"/>
      <c r="I2121" s="54"/>
      <c r="J2121" s="55"/>
      <c r="K2121" s="55"/>
      <c r="L2121" s="55"/>
      <c r="M2121" s="55"/>
      <c r="N2121" s="55"/>
      <c r="O2121" s="83"/>
      <c r="P2121" s="83"/>
      <c r="Q2121" s="55"/>
      <c r="X2121" s="84" t="str">
        <f t="shared" si="49"/>
        <v>运维-备份/还原_界面显示_3</v>
      </c>
    </row>
    <row r="2122" spans="2:24" s="48" customFormat="1" ht="14.85" hidden="1" customHeight="1" x14ac:dyDescent="0.25">
      <c r="B2122" s="82" t="s">
        <v>4405</v>
      </c>
      <c r="C2122" s="8" t="s">
        <v>2446</v>
      </c>
      <c r="D2122" s="81" t="s">
        <v>4506</v>
      </c>
      <c r="E2122" s="52"/>
      <c r="G2122" s="81" t="s">
        <v>4507</v>
      </c>
      <c r="H2122" s="54"/>
      <c r="I2122" s="54"/>
      <c r="J2122" s="55"/>
      <c r="K2122" s="55"/>
      <c r="L2122" s="55"/>
      <c r="M2122" s="55"/>
      <c r="N2122" s="55"/>
      <c r="O2122" s="83"/>
      <c r="P2122" s="83"/>
      <c r="Q2122" s="55"/>
      <c r="X2122" s="84" t="str">
        <f t="shared" si="49"/>
        <v>运维-备份/还原_按钮-展开_2</v>
      </c>
    </row>
    <row r="2123" spans="2:24" s="48" customFormat="1" ht="14.85" hidden="1" customHeight="1" x14ac:dyDescent="0.25">
      <c r="B2123" s="82" t="s">
        <v>4405</v>
      </c>
      <c r="C2123" s="8" t="s">
        <v>2458</v>
      </c>
      <c r="D2123" s="81" t="s">
        <v>4506</v>
      </c>
      <c r="E2123" s="52"/>
      <c r="G2123" s="81" t="s">
        <v>4507</v>
      </c>
      <c r="H2123" s="54"/>
      <c r="I2123" s="54"/>
      <c r="J2123" s="55"/>
      <c r="K2123" s="55"/>
      <c r="L2123" s="55"/>
      <c r="M2123" s="55"/>
      <c r="N2123" s="55"/>
      <c r="O2123" s="83"/>
      <c r="P2123" s="83"/>
      <c r="Q2123" s="55"/>
      <c r="X2123" s="84" t="str">
        <f t="shared" si="49"/>
        <v>运维-备份/还原_按钮-折叠_2</v>
      </c>
    </row>
    <row r="2124" spans="2:24" s="48" customFormat="1" ht="14.85" hidden="1" customHeight="1" x14ac:dyDescent="0.25">
      <c r="B2124" s="82" t="s">
        <v>4405</v>
      </c>
      <c r="C2124" s="8" t="s">
        <v>2133</v>
      </c>
      <c r="D2124" s="81" t="s">
        <v>4508</v>
      </c>
      <c r="E2124" s="52"/>
      <c r="G2124" s="81" t="s">
        <v>4509</v>
      </c>
      <c r="H2124" s="54"/>
      <c r="I2124" s="54"/>
      <c r="J2124" s="55"/>
      <c r="K2124" s="55"/>
      <c r="L2124" s="55"/>
      <c r="M2124" s="55"/>
      <c r="N2124" s="55"/>
      <c r="O2124" s="83"/>
      <c r="P2124" s="83"/>
      <c r="Q2124" s="55"/>
      <c r="X2124" s="84" t="str">
        <f t="shared" si="49"/>
        <v>运维-备份/还原_按钮-复制_3</v>
      </c>
    </row>
    <row r="2125" spans="2:24" s="48" customFormat="1" ht="14.85" hidden="1" customHeight="1" x14ac:dyDescent="0.25">
      <c r="B2125" s="82" t="s">
        <v>4405</v>
      </c>
      <c r="C2125" s="8" t="s">
        <v>2136</v>
      </c>
      <c r="D2125" s="81" t="s">
        <v>4510</v>
      </c>
      <c r="E2125" s="52"/>
      <c r="G2125" s="81" t="s">
        <v>4511</v>
      </c>
      <c r="H2125" s="54"/>
      <c r="I2125" s="54"/>
      <c r="J2125" s="55"/>
      <c r="K2125" s="55"/>
      <c r="L2125" s="55"/>
      <c r="M2125" s="55"/>
      <c r="N2125" s="55"/>
      <c r="O2125" s="83"/>
      <c r="P2125" s="83"/>
      <c r="Q2125" s="55"/>
      <c r="X2125" s="84" t="str">
        <f t="shared" si="49"/>
        <v>运维-备份/还原_按钮-导出csv_3</v>
      </c>
    </row>
    <row r="2126" spans="2:24" s="48" customFormat="1" ht="14.85" hidden="1" customHeight="1" x14ac:dyDescent="0.25">
      <c r="B2126" s="82" t="s">
        <v>4405</v>
      </c>
      <c r="C2126" s="8" t="s">
        <v>2139</v>
      </c>
      <c r="D2126" s="81" t="s">
        <v>4512</v>
      </c>
      <c r="E2126" s="52"/>
      <c r="G2126" s="81" t="s">
        <v>4513</v>
      </c>
      <c r="H2126" s="54"/>
      <c r="I2126" s="54"/>
      <c r="J2126" s="55"/>
      <c r="K2126" s="55"/>
      <c r="L2126" s="55"/>
      <c r="M2126" s="55"/>
      <c r="N2126" s="55"/>
      <c r="O2126" s="83"/>
      <c r="P2126" s="83"/>
      <c r="Q2126" s="55"/>
      <c r="X2126" s="84" t="str">
        <f t="shared" si="49"/>
        <v>运维-备份/还原_搜索框_1</v>
      </c>
    </row>
    <row r="2127" spans="2:24" s="48" customFormat="1" ht="14.85" hidden="1" customHeight="1" x14ac:dyDescent="0.25">
      <c r="B2127" s="82" t="s">
        <v>4405</v>
      </c>
      <c r="C2127" s="8" t="s">
        <v>2145</v>
      </c>
      <c r="D2127" s="81" t="s">
        <v>4514</v>
      </c>
      <c r="E2127" s="52"/>
      <c r="G2127" s="81" t="s">
        <v>4515</v>
      </c>
      <c r="H2127" s="54"/>
      <c r="I2127" s="54"/>
      <c r="J2127" s="55"/>
      <c r="K2127" s="55"/>
      <c r="L2127" s="55"/>
      <c r="M2127" s="55"/>
      <c r="N2127" s="55"/>
      <c r="O2127" s="83"/>
      <c r="P2127" s="83"/>
      <c r="Q2127" s="55"/>
      <c r="X2127" s="84" t="str">
        <f t="shared" si="49"/>
        <v>运维-备份/还原_按钮-列设置_3</v>
      </c>
    </row>
    <row r="2128" spans="2:24" s="48" customFormat="1" ht="14.85" hidden="1" customHeight="1" x14ac:dyDescent="0.25">
      <c r="B2128" s="82" t="s">
        <v>4405</v>
      </c>
      <c r="C2128" s="8" t="s">
        <v>2121</v>
      </c>
      <c r="D2128" s="81" t="s">
        <v>4516</v>
      </c>
      <c r="E2128" s="52"/>
      <c r="G2128" s="81" t="s">
        <v>4517</v>
      </c>
      <c r="H2128" s="54"/>
      <c r="I2128" s="54"/>
      <c r="J2128" s="55"/>
      <c r="K2128" s="55"/>
      <c r="L2128" s="55"/>
      <c r="M2128" s="55"/>
      <c r="N2128" s="55"/>
      <c r="O2128" s="83"/>
      <c r="P2128" s="83"/>
      <c r="Q2128" s="55"/>
      <c r="X2128" s="84" t="str">
        <f t="shared" si="49"/>
        <v>运维-备份/还原_按钮-排序_3</v>
      </c>
    </row>
    <row r="2129" spans="2:24" s="48" customFormat="1" ht="14.85" hidden="1" customHeight="1" x14ac:dyDescent="0.25">
      <c r="B2129" s="82" t="s">
        <v>4405</v>
      </c>
      <c r="C2129" s="8" t="s">
        <v>2587</v>
      </c>
      <c r="D2129" s="81" t="s">
        <v>4518</v>
      </c>
      <c r="E2129" s="52"/>
      <c r="G2129" s="81" t="s">
        <v>4519</v>
      </c>
      <c r="H2129" s="54"/>
      <c r="I2129" s="54"/>
      <c r="J2129" s="55"/>
      <c r="K2129" s="55"/>
      <c r="L2129" s="55"/>
      <c r="M2129" s="55"/>
      <c r="N2129" s="55"/>
      <c r="O2129" s="83"/>
      <c r="P2129" s="83"/>
      <c r="Q2129" s="55"/>
      <c r="X2129" s="84" t="str">
        <f t="shared" si="49"/>
        <v>运维-备份/还原_按钮-搜索_2</v>
      </c>
    </row>
    <row r="2130" spans="2:24" s="48" customFormat="1" ht="14.85" hidden="1" customHeight="1" x14ac:dyDescent="0.25">
      <c r="B2130" s="82" t="s">
        <v>4405</v>
      </c>
      <c r="C2130" s="8" t="s">
        <v>2446</v>
      </c>
      <c r="D2130" s="81" t="s">
        <v>4520</v>
      </c>
      <c r="E2130" s="52"/>
      <c r="G2130" s="81" t="s">
        <v>4521</v>
      </c>
      <c r="H2130" s="54"/>
      <c r="I2130" s="54"/>
      <c r="J2130" s="55"/>
      <c r="K2130" s="55"/>
      <c r="L2130" s="55"/>
      <c r="M2130" s="55"/>
      <c r="N2130" s="55"/>
      <c r="O2130" s="83"/>
      <c r="P2130" s="83"/>
      <c r="Q2130" s="55"/>
      <c r="X2130" s="84" t="str">
        <f t="shared" si="49"/>
        <v>运维-备份/还原_按钮-展开_2</v>
      </c>
    </row>
    <row r="2131" spans="2:24" s="48" customFormat="1" ht="14.85" hidden="1" customHeight="1" x14ac:dyDescent="0.25">
      <c r="B2131" s="82" t="s">
        <v>4405</v>
      </c>
      <c r="C2131" s="8" t="s">
        <v>2458</v>
      </c>
      <c r="D2131" s="81" t="s">
        <v>4522</v>
      </c>
      <c r="E2131" s="52"/>
      <c r="G2131" s="81" t="s">
        <v>4521</v>
      </c>
      <c r="H2131" s="54"/>
      <c r="I2131" s="54"/>
      <c r="J2131" s="55"/>
      <c r="K2131" s="55"/>
      <c r="L2131" s="55"/>
      <c r="M2131" s="55"/>
      <c r="N2131" s="55"/>
      <c r="O2131" s="83"/>
      <c r="P2131" s="83"/>
      <c r="Q2131" s="55"/>
      <c r="X2131" s="84" t="str">
        <f t="shared" si="49"/>
        <v>运维-备份/还原_按钮-折叠_2</v>
      </c>
    </row>
    <row r="2132" spans="2:24" s="48" customFormat="1" ht="14.85" hidden="1" customHeight="1" x14ac:dyDescent="0.25">
      <c r="B2132" s="82" t="s">
        <v>4405</v>
      </c>
      <c r="C2132" s="8" t="s">
        <v>2133</v>
      </c>
      <c r="D2132" s="81" t="s">
        <v>4523</v>
      </c>
      <c r="E2132" s="52"/>
      <c r="G2132" s="81" t="s">
        <v>4524</v>
      </c>
      <c r="H2132" s="54"/>
      <c r="I2132" s="54"/>
      <c r="J2132" s="55"/>
      <c r="K2132" s="55"/>
      <c r="L2132" s="55"/>
      <c r="M2132" s="55"/>
      <c r="N2132" s="55"/>
      <c r="O2132" s="83"/>
      <c r="P2132" s="83"/>
      <c r="Q2132" s="55"/>
      <c r="X2132" s="84" t="str">
        <f t="shared" ref="X2132:X2149" si="50">B2132&amp;"_"&amp;C2132&amp;"_"&amp;COUNTIFS(B:B,B:B,C:C,C:C)</f>
        <v>运维-备份/还原_按钮-复制_3</v>
      </c>
    </row>
    <row r="2133" spans="2:24" s="48" customFormat="1" ht="14.85" hidden="1" customHeight="1" x14ac:dyDescent="0.25">
      <c r="B2133" s="82" t="s">
        <v>4405</v>
      </c>
      <c r="C2133" s="8" t="s">
        <v>2136</v>
      </c>
      <c r="D2133" s="81" t="s">
        <v>4525</v>
      </c>
      <c r="E2133" s="52"/>
      <c r="G2133" s="81" t="s">
        <v>4526</v>
      </c>
      <c r="H2133" s="54"/>
      <c r="I2133" s="54"/>
      <c r="J2133" s="55"/>
      <c r="K2133" s="55"/>
      <c r="L2133" s="55"/>
      <c r="M2133" s="55"/>
      <c r="N2133" s="55"/>
      <c r="O2133" s="83"/>
      <c r="P2133" s="83"/>
      <c r="Q2133" s="55"/>
      <c r="X2133" s="84" t="str">
        <f t="shared" si="50"/>
        <v>运维-备份/还原_按钮-导出csv_3</v>
      </c>
    </row>
    <row r="2134" spans="2:24" s="48" customFormat="1" ht="14.85" hidden="1" customHeight="1" x14ac:dyDescent="0.25">
      <c r="B2134" s="82" t="s">
        <v>4405</v>
      </c>
      <c r="C2134" s="8" t="s">
        <v>2587</v>
      </c>
      <c r="D2134" s="81" t="s">
        <v>4527</v>
      </c>
      <c r="E2134" s="52"/>
      <c r="G2134" s="81" t="s">
        <v>4528</v>
      </c>
      <c r="H2134" s="54"/>
      <c r="I2134" s="54"/>
      <c r="J2134" s="55"/>
      <c r="K2134" s="55"/>
      <c r="L2134" s="55"/>
      <c r="M2134" s="55"/>
      <c r="N2134" s="55"/>
      <c r="O2134" s="83"/>
      <c r="P2134" s="83"/>
      <c r="Q2134" s="55"/>
      <c r="X2134" s="84" t="str">
        <f t="shared" si="50"/>
        <v>运维-备份/还原_按钮-搜索_2</v>
      </c>
    </row>
    <row r="2135" spans="2:24" s="48" customFormat="1" ht="14.85" hidden="1" customHeight="1" x14ac:dyDescent="0.25">
      <c r="B2135" s="82" t="s">
        <v>4405</v>
      </c>
      <c r="C2135" s="8" t="s">
        <v>2145</v>
      </c>
      <c r="D2135" s="81" t="s">
        <v>4529</v>
      </c>
      <c r="E2135" s="52"/>
      <c r="G2135" s="81" t="s">
        <v>4530</v>
      </c>
      <c r="H2135" s="54"/>
      <c r="I2135" s="54"/>
      <c r="J2135" s="55"/>
      <c r="K2135" s="55"/>
      <c r="L2135" s="55"/>
      <c r="M2135" s="55"/>
      <c r="N2135" s="55"/>
      <c r="O2135" s="83"/>
      <c r="P2135" s="83"/>
      <c r="Q2135" s="55"/>
      <c r="X2135" s="84" t="str">
        <f t="shared" si="50"/>
        <v>运维-备份/还原_按钮-列设置_3</v>
      </c>
    </row>
    <row r="2136" spans="2:24" s="48" customFormat="1" ht="14.85" hidden="1" customHeight="1" x14ac:dyDescent="0.25">
      <c r="B2136" s="82" t="s">
        <v>4405</v>
      </c>
      <c r="C2136" s="8" t="s">
        <v>2121</v>
      </c>
      <c r="D2136" s="81" t="s">
        <v>4531</v>
      </c>
      <c r="E2136" s="52"/>
      <c r="G2136" s="81" t="s">
        <v>4532</v>
      </c>
      <c r="H2136" s="54"/>
      <c r="I2136" s="54"/>
      <c r="J2136" s="55"/>
      <c r="K2136" s="55"/>
      <c r="L2136" s="55"/>
      <c r="M2136" s="55"/>
      <c r="N2136" s="55"/>
      <c r="O2136" s="83"/>
      <c r="P2136" s="83"/>
      <c r="Q2136" s="55"/>
      <c r="X2136" s="84" t="str">
        <f t="shared" si="50"/>
        <v>运维-备份/还原_按钮-排序_3</v>
      </c>
    </row>
    <row r="2137" spans="2:24" s="48" customFormat="1" ht="14.85" hidden="1" customHeight="1" x14ac:dyDescent="0.25">
      <c r="B2137" s="82" t="s">
        <v>4405</v>
      </c>
      <c r="C2137" s="8" t="s">
        <v>4533</v>
      </c>
      <c r="D2137" s="81" t="s">
        <v>4534</v>
      </c>
      <c r="E2137" s="52"/>
      <c r="G2137" s="81" t="s">
        <v>4535</v>
      </c>
      <c r="H2137" s="54"/>
      <c r="I2137" s="54"/>
      <c r="J2137" s="55"/>
      <c r="K2137" s="55"/>
      <c r="L2137" s="55"/>
      <c r="M2137" s="55"/>
      <c r="N2137" s="55"/>
      <c r="O2137" s="83"/>
      <c r="P2137" s="83"/>
      <c r="Q2137" s="55"/>
      <c r="X2137" s="84" t="str">
        <f t="shared" si="50"/>
        <v>运维-备份/还原_按钮-搜索框_3</v>
      </c>
    </row>
    <row r="2138" spans="2:24" s="48" customFormat="1" ht="14.85" hidden="1" customHeight="1" x14ac:dyDescent="0.25">
      <c r="B2138" s="82" t="s">
        <v>4405</v>
      </c>
      <c r="C2138" s="8" t="s">
        <v>2133</v>
      </c>
      <c r="D2138" s="81" t="s">
        <v>4536</v>
      </c>
      <c r="E2138" s="52"/>
      <c r="G2138" s="81" t="s">
        <v>4537</v>
      </c>
      <c r="H2138" s="54"/>
      <c r="I2138" s="54"/>
      <c r="J2138" s="55"/>
      <c r="K2138" s="55"/>
      <c r="L2138" s="55"/>
      <c r="M2138" s="55"/>
      <c r="N2138" s="55"/>
      <c r="O2138" s="83"/>
      <c r="P2138" s="83"/>
      <c r="Q2138" s="55"/>
      <c r="X2138" s="84" t="str">
        <f t="shared" si="50"/>
        <v>运维-备份/还原_按钮-复制_3</v>
      </c>
    </row>
    <row r="2139" spans="2:24" s="48" customFormat="1" ht="14.85" hidden="1" customHeight="1" x14ac:dyDescent="0.25">
      <c r="B2139" s="82" t="s">
        <v>4405</v>
      </c>
      <c r="C2139" s="8" t="s">
        <v>2136</v>
      </c>
      <c r="D2139" s="81" t="s">
        <v>4538</v>
      </c>
      <c r="E2139" s="52"/>
      <c r="G2139" s="81" t="s">
        <v>4539</v>
      </c>
      <c r="H2139" s="54"/>
      <c r="I2139" s="54"/>
      <c r="J2139" s="55"/>
      <c r="K2139" s="55"/>
      <c r="L2139" s="55"/>
      <c r="M2139" s="55"/>
      <c r="N2139" s="55"/>
      <c r="O2139" s="83"/>
      <c r="P2139" s="83"/>
      <c r="Q2139" s="55"/>
      <c r="X2139" s="84" t="str">
        <f t="shared" si="50"/>
        <v>运维-备份/还原_按钮-导出csv_3</v>
      </c>
    </row>
    <row r="2140" spans="2:24" s="48" customFormat="1" ht="14.85" hidden="1" customHeight="1" x14ac:dyDescent="0.25">
      <c r="B2140" s="82" t="s">
        <v>4405</v>
      </c>
      <c r="C2140" s="8" t="s">
        <v>4533</v>
      </c>
      <c r="D2140" s="81" t="s">
        <v>4540</v>
      </c>
      <c r="E2140" s="52"/>
      <c r="G2140" s="81" t="s">
        <v>4541</v>
      </c>
      <c r="H2140" s="54"/>
      <c r="I2140" s="54"/>
      <c r="J2140" s="55"/>
      <c r="K2140" s="55"/>
      <c r="L2140" s="55"/>
      <c r="M2140" s="55"/>
      <c r="N2140" s="55"/>
      <c r="O2140" s="83"/>
      <c r="P2140" s="83"/>
      <c r="Q2140" s="55"/>
      <c r="X2140" s="84" t="str">
        <f t="shared" si="50"/>
        <v>运维-备份/还原_按钮-搜索框_3</v>
      </c>
    </row>
    <row r="2141" spans="2:24" s="48" customFormat="1" ht="14.85" hidden="1" customHeight="1" x14ac:dyDescent="0.25">
      <c r="B2141" s="82" t="s">
        <v>4405</v>
      </c>
      <c r="C2141" s="8" t="s">
        <v>2145</v>
      </c>
      <c r="D2141" s="81" t="s">
        <v>4542</v>
      </c>
      <c r="E2141" s="52"/>
      <c r="G2141" s="81" t="s">
        <v>4543</v>
      </c>
      <c r="H2141" s="54"/>
      <c r="I2141" s="54"/>
      <c r="J2141" s="55"/>
      <c r="K2141" s="55"/>
      <c r="L2141" s="55"/>
      <c r="M2141" s="55"/>
      <c r="N2141" s="55"/>
      <c r="O2141" s="83"/>
      <c r="P2141" s="83"/>
      <c r="Q2141" s="55"/>
      <c r="X2141" s="84" t="str">
        <f t="shared" si="50"/>
        <v>运维-备份/还原_按钮-列设置_3</v>
      </c>
    </row>
    <row r="2142" spans="2:24" s="48" customFormat="1" ht="14.85" hidden="1" customHeight="1" x14ac:dyDescent="0.25">
      <c r="B2142" s="82" t="s">
        <v>4405</v>
      </c>
      <c r="C2142" s="8" t="s">
        <v>2121</v>
      </c>
      <c r="D2142" s="81" t="s">
        <v>4544</v>
      </c>
      <c r="E2142" s="52"/>
      <c r="G2142" s="81" t="s">
        <v>4545</v>
      </c>
      <c r="H2142" s="54"/>
      <c r="I2142" s="54"/>
      <c r="J2142" s="55"/>
      <c r="K2142" s="55"/>
      <c r="L2142" s="55"/>
      <c r="M2142" s="55"/>
      <c r="N2142" s="55"/>
      <c r="O2142" s="83"/>
      <c r="P2142" s="83"/>
      <c r="Q2142" s="55"/>
      <c r="X2142" s="84" t="str">
        <f t="shared" si="50"/>
        <v>运维-备份/还原_按钮-排序_3</v>
      </c>
    </row>
    <row r="2143" spans="2:24" s="48" customFormat="1" ht="14.85" hidden="1" customHeight="1" x14ac:dyDescent="0.25">
      <c r="B2143" s="82" t="s">
        <v>4405</v>
      </c>
      <c r="C2143" s="8" t="s">
        <v>4533</v>
      </c>
      <c r="D2143" s="81" t="s">
        <v>4546</v>
      </c>
      <c r="E2143" s="52"/>
      <c r="G2143" s="81" t="s">
        <v>4547</v>
      </c>
      <c r="H2143" s="54"/>
      <c r="I2143" s="54"/>
      <c r="J2143" s="55"/>
      <c r="K2143" s="55"/>
      <c r="L2143" s="55"/>
      <c r="M2143" s="55"/>
      <c r="N2143" s="55"/>
      <c r="O2143" s="83"/>
      <c r="P2143" s="83"/>
      <c r="Q2143" s="55"/>
      <c r="X2143" s="84" t="str">
        <f t="shared" si="50"/>
        <v>运维-备份/还原_按钮-搜索框_3</v>
      </c>
    </row>
    <row r="2144" spans="2:24" s="48" customFormat="1" ht="14.85" hidden="1" customHeight="1" x14ac:dyDescent="0.25">
      <c r="B2144" s="82" t="s">
        <v>4405</v>
      </c>
      <c r="C2144" s="8" t="s">
        <v>4548</v>
      </c>
      <c r="D2144" s="81" t="s">
        <v>4549</v>
      </c>
      <c r="E2144" s="52"/>
      <c r="G2144" s="81" t="s">
        <v>4550</v>
      </c>
      <c r="H2144" s="54"/>
      <c r="I2144" s="54"/>
      <c r="J2144" s="55"/>
      <c r="K2144" s="55"/>
      <c r="L2144" s="55"/>
      <c r="M2144" s="55"/>
      <c r="N2144" s="55"/>
      <c r="O2144" s="83"/>
      <c r="P2144" s="83"/>
      <c r="Q2144" s="55"/>
      <c r="X2144" s="84" t="str">
        <f t="shared" si="50"/>
        <v>运维-备份/还原_按钮-跳转_9</v>
      </c>
    </row>
    <row r="2145" spans="2:24" s="48" customFormat="1" ht="14.85" hidden="1" customHeight="1" x14ac:dyDescent="0.25">
      <c r="B2145" s="82" t="s">
        <v>4405</v>
      </c>
      <c r="C2145" s="8" t="s">
        <v>4548</v>
      </c>
      <c r="D2145" s="81" t="s">
        <v>4551</v>
      </c>
      <c r="E2145" s="52"/>
      <c r="G2145" s="81" t="s">
        <v>4552</v>
      </c>
      <c r="H2145" s="54"/>
      <c r="I2145" s="54"/>
      <c r="J2145" s="55"/>
      <c r="K2145" s="55"/>
      <c r="L2145" s="55"/>
      <c r="M2145" s="55"/>
      <c r="N2145" s="55"/>
      <c r="O2145" s="83"/>
      <c r="P2145" s="83"/>
      <c r="Q2145" s="55"/>
      <c r="X2145" s="84" t="str">
        <f t="shared" si="50"/>
        <v>运维-备份/还原_按钮-跳转_9</v>
      </c>
    </row>
    <row r="2146" spans="2:24" s="48" customFormat="1" ht="14.85" hidden="1" customHeight="1" x14ac:dyDescent="0.25">
      <c r="B2146" s="82" t="s">
        <v>4405</v>
      </c>
      <c r="C2146" s="8" t="s">
        <v>4548</v>
      </c>
      <c r="D2146" s="81" t="s">
        <v>4553</v>
      </c>
      <c r="E2146" s="52"/>
      <c r="G2146" s="81" t="s">
        <v>4554</v>
      </c>
      <c r="H2146" s="54"/>
      <c r="I2146" s="54"/>
      <c r="J2146" s="55"/>
      <c r="K2146" s="55"/>
      <c r="L2146" s="55"/>
      <c r="M2146" s="55"/>
      <c r="N2146" s="55"/>
      <c r="O2146" s="83"/>
      <c r="P2146" s="83"/>
      <c r="Q2146" s="55"/>
      <c r="X2146" s="84" t="str">
        <f t="shared" si="50"/>
        <v>运维-备份/还原_按钮-跳转_9</v>
      </c>
    </row>
    <row r="2147" spans="2:24" s="48" customFormat="1" ht="14.85" hidden="1" customHeight="1" x14ac:dyDescent="0.25">
      <c r="B2147" s="82" t="s">
        <v>4405</v>
      </c>
      <c r="C2147" s="8" t="s">
        <v>4548</v>
      </c>
      <c r="D2147" s="81" t="s">
        <v>4555</v>
      </c>
      <c r="E2147" s="52"/>
      <c r="G2147" s="81" t="s">
        <v>4556</v>
      </c>
      <c r="H2147" s="54"/>
      <c r="I2147" s="54"/>
      <c r="J2147" s="55"/>
      <c r="K2147" s="55"/>
      <c r="L2147" s="55"/>
      <c r="M2147" s="55"/>
      <c r="N2147" s="55"/>
      <c r="O2147" s="83"/>
      <c r="P2147" s="83"/>
      <c r="Q2147" s="55"/>
      <c r="X2147" s="84" t="str">
        <f t="shared" si="50"/>
        <v>运维-备份/还原_按钮-跳转_9</v>
      </c>
    </row>
    <row r="2148" spans="2:24" s="48" customFormat="1" ht="14.85" hidden="1" customHeight="1" x14ac:dyDescent="0.25">
      <c r="B2148" s="82" t="s">
        <v>4405</v>
      </c>
      <c r="C2148" s="8" t="s">
        <v>4548</v>
      </c>
      <c r="D2148" s="81" t="s">
        <v>4557</v>
      </c>
      <c r="E2148" s="52"/>
      <c r="G2148" s="81" t="s">
        <v>4558</v>
      </c>
      <c r="H2148" s="54"/>
      <c r="I2148" s="54"/>
      <c r="J2148" s="55"/>
      <c r="K2148" s="55"/>
      <c r="L2148" s="55"/>
      <c r="M2148" s="55"/>
      <c r="N2148" s="55"/>
      <c r="O2148" s="83"/>
      <c r="P2148" s="83"/>
      <c r="Q2148" s="55"/>
      <c r="X2148" s="84" t="str">
        <f t="shared" si="50"/>
        <v>运维-备份/还原_按钮-跳转_9</v>
      </c>
    </row>
    <row r="2149" spans="2:24" s="48" customFormat="1" ht="14.85" hidden="1" customHeight="1" x14ac:dyDescent="0.25">
      <c r="B2149" s="82" t="s">
        <v>4405</v>
      </c>
      <c r="C2149" s="8" t="s">
        <v>4548</v>
      </c>
      <c r="D2149" s="81" t="s">
        <v>4559</v>
      </c>
      <c r="E2149" s="52"/>
      <c r="G2149" s="81" t="s">
        <v>4560</v>
      </c>
      <c r="H2149" s="54"/>
      <c r="I2149" s="54"/>
      <c r="J2149" s="55"/>
      <c r="K2149" s="55"/>
      <c r="L2149" s="55"/>
      <c r="M2149" s="55"/>
      <c r="N2149" s="55"/>
      <c r="O2149" s="83"/>
      <c r="P2149" s="83"/>
      <c r="Q2149" s="55"/>
      <c r="X2149" s="84" t="str">
        <f t="shared" si="50"/>
        <v>运维-备份/还原_按钮-跳转_9</v>
      </c>
    </row>
    <row r="2150" spans="2:24" s="48" customFormat="1" ht="14.85" hidden="1" customHeight="1" x14ac:dyDescent="0.25">
      <c r="B2150" s="82" t="s">
        <v>4405</v>
      </c>
      <c r="C2150" s="8" t="s">
        <v>4548</v>
      </c>
      <c r="D2150" s="81" t="s">
        <v>4561</v>
      </c>
      <c r="E2150" s="52"/>
      <c r="G2150" s="81" t="s">
        <v>4562</v>
      </c>
      <c r="H2150" s="54"/>
      <c r="I2150" s="54"/>
      <c r="J2150" s="55"/>
      <c r="K2150" s="55"/>
      <c r="L2150" s="55"/>
      <c r="M2150" s="55"/>
      <c r="N2150" s="55"/>
      <c r="O2150" s="83"/>
      <c r="P2150" s="83"/>
      <c r="Q2150" s="55"/>
      <c r="X2150" s="84" t="str">
        <f t="shared" ref="X2150:X2169" si="51">B2150&amp;"_"&amp;C2150&amp;"_"&amp;COUNTIFS(B:B,B:B,C:C,C:C)</f>
        <v>运维-备份/还原_按钮-跳转_9</v>
      </c>
    </row>
    <row r="2151" spans="2:24" s="48" customFormat="1" ht="14.85" hidden="1" customHeight="1" x14ac:dyDescent="0.25">
      <c r="B2151" s="82" t="s">
        <v>4405</v>
      </c>
      <c r="C2151" s="8" t="s">
        <v>4548</v>
      </c>
      <c r="D2151" s="81" t="s">
        <v>4563</v>
      </c>
      <c r="E2151" s="52"/>
      <c r="G2151" s="81" t="s">
        <v>4564</v>
      </c>
      <c r="H2151" s="54"/>
      <c r="I2151" s="54"/>
      <c r="J2151" s="55"/>
      <c r="K2151" s="55"/>
      <c r="L2151" s="55"/>
      <c r="M2151" s="55"/>
      <c r="N2151" s="55"/>
      <c r="O2151" s="83"/>
      <c r="P2151" s="83"/>
      <c r="Q2151" s="55"/>
      <c r="X2151" s="84" t="str">
        <f t="shared" si="51"/>
        <v>运维-备份/还原_按钮-跳转_9</v>
      </c>
    </row>
    <row r="2152" spans="2:24" s="48" customFormat="1" ht="14.85" hidden="1" customHeight="1" x14ac:dyDescent="0.25">
      <c r="B2152" s="82" t="s">
        <v>4405</v>
      </c>
      <c r="C2152" s="8" t="s">
        <v>4548</v>
      </c>
      <c r="D2152" s="81" t="s">
        <v>4565</v>
      </c>
      <c r="E2152" s="52"/>
      <c r="G2152" s="81" t="s">
        <v>4566</v>
      </c>
      <c r="H2152" s="54"/>
      <c r="I2152" s="54"/>
      <c r="J2152" s="55"/>
      <c r="K2152" s="55"/>
      <c r="L2152" s="55"/>
      <c r="M2152" s="55"/>
      <c r="N2152" s="55"/>
      <c r="O2152" s="83"/>
      <c r="P2152" s="83"/>
      <c r="Q2152" s="55"/>
      <c r="X2152" s="84" t="str">
        <f t="shared" si="51"/>
        <v>运维-备份/还原_按钮-跳转_9</v>
      </c>
    </row>
    <row r="2153" spans="2:24" s="48" customFormat="1" ht="14.85" hidden="1" customHeight="1" x14ac:dyDescent="0.25">
      <c r="B2153" s="82" t="s">
        <v>4405</v>
      </c>
      <c r="C2153" s="8" t="s">
        <v>4567</v>
      </c>
      <c r="D2153" s="81" t="s">
        <v>4568</v>
      </c>
      <c r="E2153" s="52"/>
      <c r="G2153" s="81" t="s">
        <v>4569</v>
      </c>
      <c r="H2153" s="54"/>
      <c r="I2153" s="54"/>
      <c r="J2153" s="55"/>
      <c r="K2153" s="55"/>
      <c r="L2153" s="55"/>
      <c r="M2153" s="55"/>
      <c r="N2153" s="55"/>
      <c r="O2153" s="83"/>
      <c r="P2153" s="83"/>
      <c r="Q2153" s="55"/>
      <c r="X2153" s="84" t="str">
        <f t="shared" si="51"/>
        <v>运维-备份/还原_按钮-详情_1</v>
      </c>
    </row>
    <row r="2154" spans="2:24" s="48" customFormat="1" ht="14.85" hidden="1" customHeight="1" x14ac:dyDescent="0.25">
      <c r="B2154" s="82" t="s">
        <v>4405</v>
      </c>
      <c r="C2154" s="8" t="s">
        <v>4570</v>
      </c>
      <c r="D2154" s="81" t="s">
        <v>4571</v>
      </c>
      <c r="E2154" s="52"/>
      <c r="G2154" s="81" t="s">
        <v>4572</v>
      </c>
      <c r="H2154" s="54"/>
      <c r="I2154" s="54"/>
      <c r="J2154" s="55"/>
      <c r="K2154" s="55"/>
      <c r="L2154" s="55"/>
      <c r="M2154" s="55"/>
      <c r="N2154" s="55"/>
      <c r="O2154" s="83"/>
      <c r="P2154" s="83"/>
      <c r="Q2154" s="55"/>
      <c r="X2154" s="84" t="str">
        <f t="shared" si="51"/>
        <v>运维-备份/还原_按钮-备份_1</v>
      </c>
    </row>
    <row r="2155" spans="2:24" s="48" customFormat="1" ht="14.85" hidden="1" customHeight="1" x14ac:dyDescent="0.25">
      <c r="B2155" s="82" t="s">
        <v>4405</v>
      </c>
      <c r="C2155" s="8" t="s">
        <v>4573</v>
      </c>
      <c r="D2155" s="81" t="s">
        <v>4574</v>
      </c>
      <c r="E2155" s="52"/>
      <c r="G2155" s="81" t="s">
        <v>4575</v>
      </c>
      <c r="H2155" s="54"/>
      <c r="I2155" s="54"/>
      <c r="J2155" s="55"/>
      <c r="K2155" s="55"/>
      <c r="L2155" s="55"/>
      <c r="M2155" s="55"/>
      <c r="N2155" s="55"/>
      <c r="O2155" s="83"/>
      <c r="P2155" s="83"/>
      <c r="Q2155" s="55"/>
      <c r="X2155" s="84" t="str">
        <f t="shared" si="51"/>
        <v>运维-备份/还原_按钮-还原_1</v>
      </c>
    </row>
    <row r="2156" spans="2:24" s="48" customFormat="1" ht="14.85" hidden="1" customHeight="1" x14ac:dyDescent="0.25">
      <c r="B2156" s="82" t="s">
        <v>4405</v>
      </c>
      <c r="C2156" s="8" t="s">
        <v>4576</v>
      </c>
      <c r="D2156" s="81" t="s">
        <v>4577</v>
      </c>
      <c r="E2156" s="52"/>
      <c r="G2156" s="81" t="s">
        <v>4578</v>
      </c>
      <c r="H2156" s="54"/>
      <c r="I2156" s="54"/>
      <c r="J2156" s="55"/>
      <c r="K2156" s="55"/>
      <c r="L2156" s="55"/>
      <c r="M2156" s="55"/>
      <c r="N2156" s="55"/>
      <c r="O2156" s="83"/>
      <c r="P2156" s="83"/>
      <c r="Q2156" s="55"/>
      <c r="X2156" s="84" t="str">
        <f t="shared" si="51"/>
        <v>运维-备份/还原_异常测试_2</v>
      </c>
    </row>
    <row r="2157" spans="2:24" s="48" customFormat="1" ht="14.85" hidden="1" customHeight="1" x14ac:dyDescent="0.25">
      <c r="B2157" s="82" t="s">
        <v>4405</v>
      </c>
      <c r="C2157" s="8" t="s">
        <v>4576</v>
      </c>
      <c r="D2157" s="81" t="s">
        <v>4579</v>
      </c>
      <c r="E2157" s="52"/>
      <c r="G2157" s="81" t="s">
        <v>4580</v>
      </c>
      <c r="H2157" s="54"/>
      <c r="I2157" s="54"/>
      <c r="J2157" s="55"/>
      <c r="K2157" s="55"/>
      <c r="L2157" s="55"/>
      <c r="M2157" s="55"/>
      <c r="N2157" s="55"/>
      <c r="O2157" s="83"/>
      <c r="P2157" s="83"/>
      <c r="Q2157" s="55"/>
      <c r="X2157" s="84" t="str">
        <f t="shared" si="51"/>
        <v>运维-备份/还原_异常测试_2</v>
      </c>
    </row>
    <row r="2158" spans="2:24" s="48" customFormat="1" ht="14.85" hidden="1" customHeight="1" x14ac:dyDescent="0.25">
      <c r="B2158" s="82" t="s">
        <v>4405</v>
      </c>
      <c r="C2158" s="8" t="s">
        <v>2172</v>
      </c>
      <c r="D2158" s="81" t="s">
        <v>4581</v>
      </c>
      <c r="E2158" s="52"/>
      <c r="G2158" s="81" t="s">
        <v>4582</v>
      </c>
      <c r="H2158" s="54"/>
      <c r="I2158" s="54"/>
      <c r="J2158" s="55"/>
      <c r="K2158" s="55"/>
      <c r="L2158" s="55"/>
      <c r="M2158" s="55"/>
      <c r="N2158" s="55"/>
      <c r="O2158" s="83"/>
      <c r="P2158" s="83"/>
      <c r="Q2158" s="55"/>
      <c r="X2158" s="84" t="str">
        <f t="shared" si="51"/>
        <v>运维-备份/还原_界面显示_3</v>
      </c>
    </row>
    <row r="2159" spans="2:24" s="48" customFormat="1" ht="14.85" hidden="1" customHeight="1" x14ac:dyDescent="0.25">
      <c r="B2159" s="82" t="s">
        <v>4405</v>
      </c>
      <c r="C2159" s="8" t="s">
        <v>4477</v>
      </c>
      <c r="D2159" s="81" t="s">
        <v>4583</v>
      </c>
      <c r="E2159" s="52"/>
      <c r="G2159" s="81" t="s">
        <v>4584</v>
      </c>
      <c r="H2159" s="54"/>
      <c r="I2159" s="54"/>
      <c r="J2159" s="55"/>
      <c r="K2159" s="55"/>
      <c r="L2159" s="55"/>
      <c r="M2159" s="55"/>
      <c r="N2159" s="55"/>
      <c r="O2159" s="83"/>
      <c r="P2159" s="83"/>
      <c r="Q2159" s="55"/>
      <c r="X2159" s="84" t="str">
        <f t="shared" si="51"/>
        <v>运维-备份/还原_新建备份_15</v>
      </c>
    </row>
    <row r="2160" spans="2:24" s="48" customFormat="1" ht="14.85" hidden="1" customHeight="1" x14ac:dyDescent="0.25">
      <c r="B2160" s="82" t="s">
        <v>4405</v>
      </c>
      <c r="C2160" s="8" t="s">
        <v>4477</v>
      </c>
      <c r="D2160" s="81" t="s">
        <v>4585</v>
      </c>
      <c r="E2160" s="52"/>
      <c r="G2160" s="81" t="s">
        <v>4586</v>
      </c>
      <c r="H2160" s="54"/>
      <c r="I2160" s="54"/>
      <c r="J2160" s="55"/>
      <c r="K2160" s="55"/>
      <c r="L2160" s="55"/>
      <c r="M2160" s="55"/>
      <c r="N2160" s="55"/>
      <c r="O2160" s="83"/>
      <c r="P2160" s="83"/>
      <c r="Q2160" s="55"/>
      <c r="X2160" s="84" t="str">
        <f t="shared" si="51"/>
        <v>运维-备份/还原_新建备份_15</v>
      </c>
    </row>
    <row r="2161" spans="2:24" s="48" customFormat="1" ht="14.85" hidden="1" customHeight="1" x14ac:dyDescent="0.25">
      <c r="B2161" s="82" t="s">
        <v>4405</v>
      </c>
      <c r="C2161" s="8" t="s">
        <v>4477</v>
      </c>
      <c r="D2161" s="81" t="s">
        <v>4587</v>
      </c>
      <c r="E2161" s="52"/>
      <c r="G2161" s="81" t="s">
        <v>4588</v>
      </c>
      <c r="H2161" s="54"/>
      <c r="I2161" s="54"/>
      <c r="J2161" s="55"/>
      <c r="K2161" s="55"/>
      <c r="L2161" s="55"/>
      <c r="M2161" s="55"/>
      <c r="N2161" s="55"/>
      <c r="O2161" s="83"/>
      <c r="P2161" s="83"/>
      <c r="Q2161" s="55"/>
      <c r="X2161" s="84" t="str">
        <f t="shared" si="51"/>
        <v>运维-备份/还原_新建备份_15</v>
      </c>
    </row>
    <row r="2162" spans="2:24" s="48" customFormat="1" ht="14.85" hidden="1" customHeight="1" x14ac:dyDescent="0.25">
      <c r="B2162" s="82" t="s">
        <v>4405</v>
      </c>
      <c r="C2162" s="8" t="s">
        <v>4477</v>
      </c>
      <c r="D2162" s="81" t="s">
        <v>4589</v>
      </c>
      <c r="E2162" s="52"/>
      <c r="G2162" s="81" t="s">
        <v>4590</v>
      </c>
      <c r="H2162" s="54"/>
      <c r="I2162" s="54"/>
      <c r="J2162" s="55"/>
      <c r="K2162" s="55"/>
      <c r="L2162" s="55"/>
      <c r="M2162" s="55"/>
      <c r="N2162" s="55"/>
      <c r="O2162" s="83"/>
      <c r="P2162" s="83"/>
      <c r="Q2162" s="55"/>
      <c r="X2162" s="84" t="str">
        <f t="shared" si="51"/>
        <v>运维-备份/还原_新建备份_15</v>
      </c>
    </row>
    <row r="2163" spans="2:24" s="48" customFormat="1" ht="14.85" hidden="1" customHeight="1" x14ac:dyDescent="0.25">
      <c r="B2163" s="82" t="s">
        <v>4405</v>
      </c>
      <c r="C2163" s="8" t="s">
        <v>4477</v>
      </c>
      <c r="D2163" s="81" t="s">
        <v>4591</v>
      </c>
      <c r="E2163" s="52"/>
      <c r="G2163" s="81" t="s">
        <v>4592</v>
      </c>
      <c r="H2163" s="54"/>
      <c r="I2163" s="54"/>
      <c r="J2163" s="55"/>
      <c r="K2163" s="55"/>
      <c r="L2163" s="55"/>
      <c r="M2163" s="55"/>
      <c r="N2163" s="55"/>
      <c r="O2163" s="83"/>
      <c r="P2163" s="83"/>
      <c r="Q2163" s="55"/>
      <c r="X2163" s="84" t="str">
        <f t="shared" si="51"/>
        <v>运维-备份/还原_新建备份_15</v>
      </c>
    </row>
    <row r="2164" spans="2:24" s="48" customFormat="1" ht="14.85" hidden="1" customHeight="1" x14ac:dyDescent="0.25">
      <c r="B2164" s="82" t="s">
        <v>4405</v>
      </c>
      <c r="C2164" s="8" t="s">
        <v>4477</v>
      </c>
      <c r="D2164" s="81" t="s">
        <v>4593</v>
      </c>
      <c r="E2164" s="52"/>
      <c r="G2164" s="81" t="s">
        <v>4594</v>
      </c>
      <c r="H2164" s="54"/>
      <c r="I2164" s="54"/>
      <c r="J2164" s="55"/>
      <c r="K2164" s="55"/>
      <c r="L2164" s="55"/>
      <c r="M2164" s="55"/>
      <c r="N2164" s="55"/>
      <c r="O2164" s="83"/>
      <c r="P2164" s="83"/>
      <c r="Q2164" s="55"/>
      <c r="X2164" s="84" t="str">
        <f t="shared" si="51"/>
        <v>运维-备份/还原_新建备份_15</v>
      </c>
    </row>
    <row r="2165" spans="2:24" s="48" customFormat="1" ht="14.85" hidden="1" customHeight="1" x14ac:dyDescent="0.25">
      <c r="B2165" s="82" t="s">
        <v>4405</v>
      </c>
      <c r="C2165" s="8" t="s">
        <v>4477</v>
      </c>
      <c r="D2165" s="81" t="s">
        <v>4595</v>
      </c>
      <c r="E2165" s="52"/>
      <c r="G2165" s="81" t="s">
        <v>4596</v>
      </c>
      <c r="H2165" s="54"/>
      <c r="I2165" s="54"/>
      <c r="J2165" s="55"/>
      <c r="K2165" s="55"/>
      <c r="L2165" s="55"/>
      <c r="M2165" s="55"/>
      <c r="N2165" s="55"/>
      <c r="O2165" s="83"/>
      <c r="P2165" s="83"/>
      <c r="Q2165" s="55"/>
      <c r="X2165" s="84" t="str">
        <f t="shared" si="51"/>
        <v>运维-备份/还原_新建备份_15</v>
      </c>
    </row>
    <row r="2166" spans="2:24" s="48" customFormat="1" ht="14.85" hidden="1" customHeight="1" x14ac:dyDescent="0.25">
      <c r="B2166" s="82" t="s">
        <v>4405</v>
      </c>
      <c r="C2166" s="8" t="s">
        <v>4477</v>
      </c>
      <c r="D2166" s="81" t="s">
        <v>4597</v>
      </c>
      <c r="E2166" s="52"/>
      <c r="G2166" s="81" t="s">
        <v>4598</v>
      </c>
      <c r="H2166" s="54"/>
      <c r="I2166" s="54"/>
      <c r="J2166" s="55"/>
      <c r="K2166" s="55"/>
      <c r="L2166" s="55"/>
      <c r="M2166" s="55"/>
      <c r="N2166" s="55"/>
      <c r="O2166" s="83"/>
      <c r="P2166" s="83"/>
      <c r="Q2166" s="55"/>
      <c r="X2166" s="84" t="str">
        <f t="shared" si="51"/>
        <v>运维-备份/还原_新建备份_15</v>
      </c>
    </row>
    <row r="2167" spans="2:24" s="48" customFormat="1" ht="14.85" hidden="1" customHeight="1" x14ac:dyDescent="0.25">
      <c r="B2167" s="82" t="s">
        <v>4405</v>
      </c>
      <c r="C2167" s="8" t="s">
        <v>4477</v>
      </c>
      <c r="D2167" s="81" t="s">
        <v>4597</v>
      </c>
      <c r="E2167" s="52"/>
      <c r="G2167" s="81" t="s">
        <v>4598</v>
      </c>
      <c r="H2167" s="54"/>
      <c r="I2167" s="54"/>
      <c r="J2167" s="55"/>
      <c r="K2167" s="55"/>
      <c r="L2167" s="55"/>
      <c r="M2167" s="55"/>
      <c r="N2167" s="55"/>
      <c r="O2167" s="83"/>
      <c r="P2167" s="83"/>
      <c r="Q2167" s="55"/>
      <c r="X2167" s="84" t="str">
        <f t="shared" si="51"/>
        <v>运维-备份/还原_新建备份_15</v>
      </c>
    </row>
    <row r="2168" spans="2:24" s="48" customFormat="1" ht="14.85" hidden="1" customHeight="1" x14ac:dyDescent="0.25">
      <c r="B2168" s="82" t="s">
        <v>4405</v>
      </c>
      <c r="C2168" s="8" t="s">
        <v>4477</v>
      </c>
      <c r="D2168" s="81" t="s">
        <v>4599</v>
      </c>
      <c r="E2168" s="52"/>
      <c r="G2168" s="81" t="s">
        <v>4600</v>
      </c>
      <c r="H2168" s="54"/>
      <c r="I2168" s="54"/>
      <c r="J2168" s="55"/>
      <c r="K2168" s="55"/>
      <c r="L2168" s="55"/>
      <c r="M2168" s="55"/>
      <c r="N2168" s="55"/>
      <c r="O2168" s="83"/>
      <c r="P2168" s="83"/>
      <c r="Q2168" s="55"/>
      <c r="X2168" s="84" t="str">
        <f t="shared" si="51"/>
        <v>运维-备份/还原_新建备份_15</v>
      </c>
    </row>
    <row r="2169" spans="2:24" s="48" customFormat="1" ht="14.85" hidden="1" customHeight="1" x14ac:dyDescent="0.25">
      <c r="B2169" s="82" t="s">
        <v>4405</v>
      </c>
      <c r="C2169" s="8" t="s">
        <v>4601</v>
      </c>
      <c r="D2169" s="81" t="s">
        <v>4602</v>
      </c>
      <c r="E2169" s="52"/>
      <c r="G2169" s="81" t="s">
        <v>4603</v>
      </c>
      <c r="H2169" s="54"/>
      <c r="I2169" s="54"/>
      <c r="J2169" s="55"/>
      <c r="K2169" s="55"/>
      <c r="L2169" s="55"/>
      <c r="M2169" s="55"/>
      <c r="N2169" s="55"/>
      <c r="O2169" s="83"/>
      <c r="P2169" s="83"/>
      <c r="Q2169" s="55"/>
      <c r="X2169" s="84" t="str">
        <f t="shared" si="51"/>
        <v>运维-备份/还原_按钮-禁用_1</v>
      </c>
    </row>
    <row r="2170" spans="2:24" s="48" customFormat="1" ht="14.85" hidden="1" customHeight="1" x14ac:dyDescent="0.25">
      <c r="B2170" s="82" t="s">
        <v>4405</v>
      </c>
      <c r="C2170" s="8" t="s">
        <v>4604</v>
      </c>
      <c r="D2170" s="81" t="s">
        <v>4605</v>
      </c>
      <c r="E2170" s="52"/>
      <c r="G2170" s="81" t="s">
        <v>4606</v>
      </c>
      <c r="H2170" s="54"/>
      <c r="I2170" s="54"/>
      <c r="J2170" s="55"/>
      <c r="K2170" s="55"/>
      <c r="L2170" s="55"/>
      <c r="M2170" s="55"/>
      <c r="N2170" s="55"/>
      <c r="O2170" s="83"/>
      <c r="P2170" s="83"/>
      <c r="Q2170" s="55"/>
      <c r="X2170" s="84" t="str">
        <f t="shared" ref="X2170:X2192" si="52">B2170&amp;"_"&amp;C2170&amp;"_"&amp;COUNTIFS(B:B,B:B,C:C,C:C)</f>
        <v>运维-备份/还原_按钮-启用_1</v>
      </c>
    </row>
    <row r="2171" spans="2:24" s="48" customFormat="1" ht="14.85" hidden="1" customHeight="1" x14ac:dyDescent="0.25">
      <c r="B2171" s="82" t="s">
        <v>4405</v>
      </c>
      <c r="C2171" s="8" t="s">
        <v>2681</v>
      </c>
      <c r="D2171" s="81" t="s">
        <v>4607</v>
      </c>
      <c r="E2171" s="52"/>
      <c r="G2171" s="81" t="s">
        <v>4608</v>
      </c>
      <c r="H2171" s="54"/>
      <c r="I2171" s="54"/>
      <c r="J2171" s="55"/>
      <c r="K2171" s="55"/>
      <c r="L2171" s="55"/>
      <c r="M2171" s="55"/>
      <c r="N2171" s="55"/>
      <c r="O2171" s="83"/>
      <c r="P2171" s="83"/>
      <c r="Q2171" s="55"/>
      <c r="X2171" s="84" t="str">
        <f t="shared" si="52"/>
        <v>运维-备份/还原_按钮-删除_1</v>
      </c>
    </row>
    <row r="2172" spans="2:24" s="48" customFormat="1" ht="14.85" hidden="1" customHeight="1" x14ac:dyDescent="0.25">
      <c r="B2172" s="82" t="s">
        <v>4405</v>
      </c>
      <c r="C2172" s="8" t="s">
        <v>4609</v>
      </c>
      <c r="D2172" s="81" t="s">
        <v>4610</v>
      </c>
      <c r="E2172" s="52"/>
      <c r="G2172" s="81" t="s">
        <v>4611</v>
      </c>
      <c r="H2172" s="54"/>
      <c r="I2172" s="54"/>
      <c r="J2172" s="55"/>
      <c r="K2172" s="55"/>
      <c r="L2172" s="55"/>
      <c r="M2172" s="55"/>
      <c r="N2172" s="55"/>
      <c r="O2172" s="83"/>
      <c r="P2172" s="83"/>
      <c r="Q2172" s="55"/>
      <c r="X2172" s="84" t="str">
        <f t="shared" si="52"/>
        <v>运维-备份/还原_按钮- +_1</v>
      </c>
    </row>
    <row r="2173" spans="2:24" s="48" customFormat="1" ht="14.85" hidden="1" customHeight="1" x14ac:dyDescent="0.25">
      <c r="B2173" s="82" t="s">
        <v>4405</v>
      </c>
      <c r="C2173" s="8" t="s">
        <v>4477</v>
      </c>
      <c r="D2173" s="81" t="s">
        <v>4612</v>
      </c>
      <c r="E2173" s="52"/>
      <c r="G2173" s="81" t="s">
        <v>4613</v>
      </c>
      <c r="H2173" s="54"/>
      <c r="I2173" s="54"/>
      <c r="J2173" s="55"/>
      <c r="K2173" s="55"/>
      <c r="L2173" s="55"/>
      <c r="M2173" s="55"/>
      <c r="N2173" s="55"/>
      <c r="O2173" s="83"/>
      <c r="P2173" s="83"/>
      <c r="Q2173" s="55"/>
      <c r="X2173" s="84" t="str">
        <f t="shared" si="52"/>
        <v>运维-备份/还原_新建备份_15</v>
      </c>
    </row>
    <row r="2174" spans="2:24" s="48" customFormat="1" ht="14.85" hidden="1" customHeight="1" x14ac:dyDescent="0.25">
      <c r="B2174" s="82" t="s">
        <v>4405</v>
      </c>
      <c r="C2174" s="81" t="s">
        <v>4614</v>
      </c>
      <c r="D2174" s="86" t="s">
        <v>4615</v>
      </c>
      <c r="E2174" s="52"/>
      <c r="G2174" s="81" t="s">
        <v>4616</v>
      </c>
      <c r="H2174" s="54"/>
      <c r="I2174" s="54"/>
      <c r="J2174" s="55"/>
      <c r="K2174" s="55"/>
      <c r="L2174" s="55"/>
      <c r="M2174" s="55"/>
      <c r="N2174" s="55"/>
      <c r="O2174" s="83"/>
      <c r="P2174" s="83"/>
      <c r="Q2174" s="55"/>
      <c r="X2174" s="84" t="str">
        <f t="shared" si="52"/>
        <v>运维-备份/还原_定时备份_1</v>
      </c>
    </row>
    <row r="2175" spans="2:24" s="48" customFormat="1" ht="14.85" customHeight="1" x14ac:dyDescent="0.25">
      <c r="B2175" s="82" t="s">
        <v>4617</v>
      </c>
      <c r="C2175" s="8" t="s">
        <v>2172</v>
      </c>
      <c r="D2175" s="81" t="s">
        <v>4618</v>
      </c>
      <c r="E2175" s="52"/>
      <c r="G2175" s="81" t="s">
        <v>4619</v>
      </c>
      <c r="H2175" s="54"/>
      <c r="I2175" s="54"/>
      <c r="J2175" s="55"/>
      <c r="K2175" s="55"/>
      <c r="L2175" s="55"/>
      <c r="M2175" s="55"/>
      <c r="N2175" s="55"/>
      <c r="O2175" s="83"/>
      <c r="P2175" s="83"/>
      <c r="Q2175" s="55"/>
      <c r="X2175" s="84" t="str">
        <f t="shared" si="52"/>
        <v>系统设置-同步数据_界面显示_16</v>
      </c>
    </row>
    <row r="2176" spans="2:24" s="48" customFormat="1" ht="14.85" customHeight="1" x14ac:dyDescent="0.25">
      <c r="B2176" s="82" t="s">
        <v>4617</v>
      </c>
      <c r="C2176" s="8" t="s">
        <v>4620</v>
      </c>
      <c r="D2176" s="81" t="s">
        <v>4621</v>
      </c>
      <c r="E2176" s="52"/>
      <c r="G2176" s="81" t="s">
        <v>5549</v>
      </c>
      <c r="H2176" s="54"/>
      <c r="I2176" s="54"/>
      <c r="J2176" s="55"/>
      <c r="K2176" s="55"/>
      <c r="L2176" s="55"/>
      <c r="M2176" s="55"/>
      <c r="N2176" s="55"/>
      <c r="O2176" s="83"/>
      <c r="P2176" s="83"/>
      <c r="Q2176" s="55"/>
      <c r="X2176" s="84" t="str">
        <f t="shared" si="52"/>
        <v>系统设置-同步数据_同步配置_12</v>
      </c>
    </row>
    <row r="2177" spans="2:24" s="48" customFormat="1" ht="14.85" customHeight="1" x14ac:dyDescent="0.25">
      <c r="B2177" s="82" t="s">
        <v>4617</v>
      </c>
      <c r="C2177" s="8" t="s">
        <v>4620</v>
      </c>
      <c r="D2177" s="81" t="s">
        <v>4622</v>
      </c>
      <c r="E2177" s="52"/>
      <c r="G2177" s="81" t="s">
        <v>4623</v>
      </c>
      <c r="H2177" s="54"/>
      <c r="I2177" s="54"/>
      <c r="J2177" s="55"/>
      <c r="K2177" s="55"/>
      <c r="L2177" s="55"/>
      <c r="M2177" s="55"/>
      <c r="N2177" s="55"/>
      <c r="O2177" s="83"/>
      <c r="P2177" s="83"/>
      <c r="Q2177" s="55"/>
      <c r="X2177" s="84" t="str">
        <f t="shared" si="52"/>
        <v>系统设置-同步数据_同步配置_12</v>
      </c>
    </row>
    <row r="2178" spans="2:24" s="48" customFormat="1" ht="14.85" customHeight="1" x14ac:dyDescent="0.25">
      <c r="B2178" s="82" t="s">
        <v>4617</v>
      </c>
      <c r="C2178" s="8" t="s">
        <v>4620</v>
      </c>
      <c r="D2178" s="81" t="s">
        <v>4624</v>
      </c>
      <c r="E2178" s="52"/>
      <c r="G2178" s="81" t="s">
        <v>4625</v>
      </c>
      <c r="H2178" s="54"/>
      <c r="I2178" s="54"/>
      <c r="J2178" s="55"/>
      <c r="K2178" s="55"/>
      <c r="L2178" s="55"/>
      <c r="M2178" s="55"/>
      <c r="N2178" s="55"/>
      <c r="O2178" s="83"/>
      <c r="P2178" s="83"/>
      <c r="Q2178" s="55"/>
      <c r="X2178" s="84" t="str">
        <f t="shared" si="52"/>
        <v>系统设置-同步数据_同步配置_12</v>
      </c>
    </row>
    <row r="2179" spans="2:24" s="48" customFormat="1" ht="14.85" customHeight="1" x14ac:dyDescent="0.25">
      <c r="B2179" s="82" t="s">
        <v>4617</v>
      </c>
      <c r="C2179" s="8" t="s">
        <v>4620</v>
      </c>
      <c r="D2179" s="81" t="s">
        <v>4626</v>
      </c>
      <c r="E2179" s="52"/>
      <c r="G2179" s="81" t="s">
        <v>4627</v>
      </c>
      <c r="H2179" s="54"/>
      <c r="I2179" s="54"/>
      <c r="J2179" s="55"/>
      <c r="K2179" s="55"/>
      <c r="L2179" s="55"/>
      <c r="M2179" s="55"/>
      <c r="N2179" s="55"/>
      <c r="O2179" s="83"/>
      <c r="P2179" s="83"/>
      <c r="Q2179" s="55"/>
      <c r="X2179" s="84" t="str">
        <f t="shared" si="52"/>
        <v>系统设置-同步数据_同步配置_12</v>
      </c>
    </row>
    <row r="2180" spans="2:24" s="48" customFormat="1" ht="14.85" customHeight="1" x14ac:dyDescent="0.25">
      <c r="B2180" s="82" t="s">
        <v>4617</v>
      </c>
      <c r="C2180" s="8" t="s">
        <v>4620</v>
      </c>
      <c r="D2180" s="81" t="s">
        <v>4628</v>
      </c>
      <c r="E2180" s="52"/>
      <c r="G2180" s="81" t="s">
        <v>4629</v>
      </c>
      <c r="H2180" s="54"/>
      <c r="I2180" s="54"/>
      <c r="J2180" s="55"/>
      <c r="K2180" s="55"/>
      <c r="L2180" s="55"/>
      <c r="M2180" s="55"/>
      <c r="N2180" s="55"/>
      <c r="O2180" s="83"/>
      <c r="P2180" s="83"/>
      <c r="Q2180" s="55"/>
      <c r="X2180" s="84" t="str">
        <f t="shared" si="52"/>
        <v>系统设置-同步数据_同步配置_12</v>
      </c>
    </row>
    <row r="2181" spans="2:24" s="48" customFormat="1" ht="14.85" customHeight="1" x14ac:dyDescent="0.25">
      <c r="B2181" s="82" t="s">
        <v>4617</v>
      </c>
      <c r="C2181" s="8" t="s">
        <v>4620</v>
      </c>
      <c r="D2181" s="81" t="s">
        <v>4630</v>
      </c>
      <c r="E2181" s="52"/>
      <c r="G2181" s="81" t="s">
        <v>4631</v>
      </c>
      <c r="H2181" s="54"/>
      <c r="I2181" s="54"/>
      <c r="J2181" s="55"/>
      <c r="K2181" s="55"/>
      <c r="L2181" s="55"/>
      <c r="M2181" s="55"/>
      <c r="N2181" s="55"/>
      <c r="O2181" s="83"/>
      <c r="P2181" s="83"/>
      <c r="Q2181" s="55"/>
      <c r="X2181" s="84" t="str">
        <f t="shared" si="52"/>
        <v>系统设置-同步数据_同步配置_12</v>
      </c>
    </row>
    <row r="2182" spans="2:24" s="48" customFormat="1" ht="14.85" customHeight="1" x14ac:dyDescent="0.25">
      <c r="B2182" s="82" t="s">
        <v>4617</v>
      </c>
      <c r="C2182" s="8" t="s">
        <v>4620</v>
      </c>
      <c r="D2182" s="81" t="s">
        <v>4632</v>
      </c>
      <c r="E2182" s="52"/>
      <c r="G2182" s="81" t="s">
        <v>4633</v>
      </c>
      <c r="H2182" s="54"/>
      <c r="I2182" s="54"/>
      <c r="J2182" s="55"/>
      <c r="K2182" s="55"/>
      <c r="L2182" s="55"/>
      <c r="M2182" s="55"/>
      <c r="N2182" s="55"/>
      <c r="O2182" s="83"/>
      <c r="P2182" s="83"/>
      <c r="Q2182" s="55"/>
      <c r="X2182" s="84" t="str">
        <f t="shared" si="52"/>
        <v>系统设置-同步数据_同步配置_12</v>
      </c>
    </row>
    <row r="2183" spans="2:24" s="48" customFormat="1" ht="14.85" customHeight="1" x14ac:dyDescent="0.25">
      <c r="B2183" s="82" t="s">
        <v>4617</v>
      </c>
      <c r="C2183" s="8" t="s">
        <v>4634</v>
      </c>
      <c r="D2183" s="81" t="s">
        <v>4635</v>
      </c>
      <c r="E2183" s="52"/>
      <c r="G2183" s="81" t="s">
        <v>4636</v>
      </c>
      <c r="H2183" s="54"/>
      <c r="I2183" s="54"/>
      <c r="J2183" s="55"/>
      <c r="K2183" s="55"/>
      <c r="L2183" s="55"/>
      <c r="M2183" s="55"/>
      <c r="N2183" s="55"/>
      <c r="O2183" s="83"/>
      <c r="P2183" s="83"/>
      <c r="Q2183" s="55"/>
      <c r="X2183" s="84" t="str">
        <f t="shared" si="52"/>
        <v>系统设置-同步数据_按钮-开起_1</v>
      </c>
    </row>
    <row r="2184" spans="2:24" s="48" customFormat="1" ht="14.85" customHeight="1" x14ac:dyDescent="0.25">
      <c r="B2184" s="82" t="s">
        <v>4617</v>
      </c>
      <c r="C2184" s="8" t="s">
        <v>1484</v>
      </c>
      <c r="D2184" s="81" t="s">
        <v>4637</v>
      </c>
      <c r="E2184" s="52"/>
      <c r="G2184" s="81" t="s">
        <v>4638</v>
      </c>
      <c r="H2184" s="54"/>
      <c r="I2184" s="54"/>
      <c r="J2184" s="55"/>
      <c r="K2184" s="55"/>
      <c r="L2184" s="55"/>
      <c r="M2184" s="55"/>
      <c r="N2184" s="55"/>
      <c r="O2184" s="83"/>
      <c r="P2184" s="83"/>
      <c r="Q2184" s="55"/>
      <c r="X2184" s="84" t="str">
        <f t="shared" si="52"/>
        <v>系统设置-同步数据_按钮-关闭_1</v>
      </c>
    </row>
    <row r="2185" spans="2:24" s="48" customFormat="1" ht="14.85" customHeight="1" x14ac:dyDescent="0.25">
      <c r="B2185" s="82" t="s">
        <v>4617</v>
      </c>
      <c r="C2185" s="8" t="s">
        <v>2172</v>
      </c>
      <c r="D2185" s="81" t="s">
        <v>4639</v>
      </c>
      <c r="E2185" s="52"/>
      <c r="G2185" s="81" t="s">
        <v>4640</v>
      </c>
      <c r="H2185" s="54"/>
      <c r="I2185" s="54"/>
      <c r="J2185" s="55"/>
      <c r="K2185" s="55"/>
      <c r="L2185" s="55"/>
      <c r="M2185" s="55"/>
      <c r="N2185" s="55"/>
      <c r="O2185" s="83"/>
      <c r="P2185" s="83"/>
      <c r="Q2185" s="55"/>
      <c r="X2185" s="84" t="str">
        <f t="shared" si="52"/>
        <v>系统设置-同步数据_界面显示_16</v>
      </c>
    </row>
    <row r="2186" spans="2:24" s="48" customFormat="1" ht="14.85" customHeight="1" x14ac:dyDescent="0.25">
      <c r="B2186" s="82" t="s">
        <v>4617</v>
      </c>
      <c r="C2186" s="8" t="s">
        <v>2172</v>
      </c>
      <c r="D2186" s="81" t="s">
        <v>4641</v>
      </c>
      <c r="E2186" s="52"/>
      <c r="G2186" s="81" t="s">
        <v>4642</v>
      </c>
      <c r="H2186" s="54"/>
      <c r="I2186" s="54"/>
      <c r="J2186" s="55"/>
      <c r="K2186" s="55"/>
      <c r="L2186" s="55"/>
      <c r="M2186" s="55"/>
      <c r="N2186" s="55"/>
      <c r="O2186" s="83"/>
      <c r="P2186" s="83"/>
      <c r="Q2186" s="55"/>
      <c r="X2186" s="84" t="str">
        <f t="shared" si="52"/>
        <v>系统设置-同步数据_界面显示_16</v>
      </c>
    </row>
    <row r="2187" spans="2:24" s="48" customFormat="1" ht="14.85" customHeight="1" x14ac:dyDescent="0.25">
      <c r="B2187" s="82" t="s">
        <v>4617</v>
      </c>
      <c r="C2187" s="8" t="s">
        <v>2172</v>
      </c>
      <c r="D2187" s="81" t="s">
        <v>4643</v>
      </c>
      <c r="E2187" s="52"/>
      <c r="G2187" s="81" t="s">
        <v>4644</v>
      </c>
      <c r="H2187" s="54"/>
      <c r="I2187" s="54"/>
      <c r="J2187" s="55"/>
      <c r="K2187" s="55"/>
      <c r="L2187" s="55"/>
      <c r="M2187" s="55"/>
      <c r="N2187" s="55"/>
      <c r="O2187" s="83"/>
      <c r="P2187" s="83"/>
      <c r="Q2187" s="55"/>
      <c r="X2187" s="84" t="str">
        <f t="shared" si="52"/>
        <v>系统设置-同步数据_界面显示_16</v>
      </c>
    </row>
    <row r="2188" spans="2:24" s="48" customFormat="1" ht="14.85" customHeight="1" x14ac:dyDescent="0.25">
      <c r="B2188" s="82" t="s">
        <v>4617</v>
      </c>
      <c r="C2188" s="8" t="s">
        <v>2172</v>
      </c>
      <c r="D2188" s="81" t="s">
        <v>4645</v>
      </c>
      <c r="E2188" s="52"/>
      <c r="G2188" s="81" t="s">
        <v>4646</v>
      </c>
      <c r="H2188" s="54"/>
      <c r="I2188" s="54"/>
      <c r="J2188" s="55"/>
      <c r="K2188" s="55"/>
      <c r="L2188" s="55"/>
      <c r="M2188" s="55"/>
      <c r="N2188" s="55"/>
      <c r="O2188" s="83"/>
      <c r="P2188" s="83"/>
      <c r="Q2188" s="55"/>
      <c r="X2188" s="84" t="str">
        <f t="shared" si="52"/>
        <v>系统设置-同步数据_界面显示_16</v>
      </c>
    </row>
    <row r="2189" spans="2:24" s="48" customFormat="1" ht="14.85" customHeight="1" x14ac:dyDescent="0.25">
      <c r="B2189" s="82" t="s">
        <v>4617</v>
      </c>
      <c r="C2189" s="8" t="s">
        <v>2172</v>
      </c>
      <c r="D2189" s="81" t="s">
        <v>4647</v>
      </c>
      <c r="E2189" s="52"/>
      <c r="G2189" s="81" t="s">
        <v>4648</v>
      </c>
      <c r="H2189" s="54"/>
      <c r="I2189" s="54"/>
      <c r="J2189" s="55"/>
      <c r="K2189" s="55"/>
      <c r="L2189" s="55"/>
      <c r="M2189" s="55"/>
      <c r="N2189" s="55"/>
      <c r="O2189" s="83"/>
      <c r="P2189" s="83"/>
      <c r="Q2189" s="55"/>
      <c r="X2189" s="84" t="str">
        <f t="shared" si="52"/>
        <v>系统设置-同步数据_界面显示_16</v>
      </c>
    </row>
    <row r="2190" spans="2:24" s="48" customFormat="1" ht="14.85" customHeight="1" x14ac:dyDescent="0.25">
      <c r="B2190" s="82" t="s">
        <v>4617</v>
      </c>
      <c r="C2190" s="8" t="s">
        <v>4620</v>
      </c>
      <c r="D2190" s="81" t="s">
        <v>4649</v>
      </c>
      <c r="E2190" s="52"/>
      <c r="G2190" s="81" t="s">
        <v>4650</v>
      </c>
      <c r="H2190" s="54"/>
      <c r="I2190" s="54"/>
      <c r="J2190" s="55"/>
      <c r="K2190" s="55"/>
      <c r="L2190" s="55"/>
      <c r="M2190" s="55"/>
      <c r="N2190" s="55"/>
      <c r="O2190" s="83"/>
      <c r="P2190" s="83"/>
      <c r="Q2190" s="55"/>
      <c r="X2190" s="84" t="str">
        <f t="shared" si="52"/>
        <v>系统设置-同步数据_同步配置_12</v>
      </c>
    </row>
    <row r="2191" spans="2:24" s="48" customFormat="1" ht="14.85" customHeight="1" x14ac:dyDescent="0.25">
      <c r="B2191" s="82" t="s">
        <v>4617</v>
      </c>
      <c r="C2191" s="8" t="s">
        <v>4620</v>
      </c>
      <c r="D2191" s="81" t="s">
        <v>4651</v>
      </c>
      <c r="E2191" s="52"/>
      <c r="G2191" s="81" t="s">
        <v>4652</v>
      </c>
      <c r="H2191" s="54"/>
      <c r="I2191" s="54"/>
      <c r="J2191" s="55"/>
      <c r="K2191" s="55"/>
      <c r="L2191" s="55"/>
      <c r="M2191" s="55"/>
      <c r="N2191" s="55"/>
      <c r="O2191" s="83"/>
      <c r="P2191" s="83"/>
      <c r="Q2191" s="55"/>
      <c r="X2191" s="84" t="str">
        <f t="shared" si="52"/>
        <v>系统设置-同步数据_同步配置_12</v>
      </c>
    </row>
    <row r="2192" spans="2:24" s="48" customFormat="1" ht="14.85" customHeight="1" x14ac:dyDescent="0.25">
      <c r="B2192" s="82" t="s">
        <v>4617</v>
      </c>
      <c r="C2192" s="8" t="s">
        <v>4620</v>
      </c>
      <c r="D2192" s="81" t="s">
        <v>4653</v>
      </c>
      <c r="E2192" s="52"/>
      <c r="G2192" s="81" t="s">
        <v>4654</v>
      </c>
      <c r="H2192" s="54"/>
      <c r="I2192" s="54"/>
      <c r="J2192" s="55"/>
      <c r="K2192" s="55"/>
      <c r="L2192" s="55"/>
      <c r="M2192" s="55"/>
      <c r="N2192" s="55"/>
      <c r="O2192" s="83"/>
      <c r="P2192" s="83"/>
      <c r="Q2192" s="55"/>
      <c r="X2192" s="84" t="str">
        <f t="shared" si="52"/>
        <v>系统设置-同步数据_同步配置_12</v>
      </c>
    </row>
    <row r="2193" spans="2:24" s="48" customFormat="1" ht="14.85" customHeight="1" x14ac:dyDescent="0.25">
      <c r="B2193" s="82" t="s">
        <v>4617</v>
      </c>
      <c r="C2193" s="8" t="s">
        <v>4620</v>
      </c>
      <c r="D2193" s="81" t="s">
        <v>4655</v>
      </c>
      <c r="E2193" s="52"/>
      <c r="G2193" s="81" t="s">
        <v>4656</v>
      </c>
      <c r="H2193" s="54"/>
      <c r="I2193" s="54"/>
      <c r="J2193" s="55"/>
      <c r="K2193" s="55"/>
      <c r="L2193" s="55"/>
      <c r="M2193" s="55"/>
      <c r="N2193" s="55"/>
      <c r="O2193" s="83"/>
      <c r="P2193" s="83"/>
      <c r="Q2193" s="55"/>
      <c r="X2193" s="84" t="str">
        <f t="shared" ref="X2193:X2204" si="53">B2193&amp;"_"&amp;C2193&amp;"_"&amp;COUNTIFS(B:B,B:B,C:C,C:C)</f>
        <v>系统设置-同步数据_同步配置_12</v>
      </c>
    </row>
    <row r="2194" spans="2:24" s="48" customFormat="1" ht="14.85" customHeight="1" x14ac:dyDescent="0.25">
      <c r="B2194" s="82" t="s">
        <v>4617</v>
      </c>
      <c r="C2194" s="8" t="s">
        <v>4620</v>
      </c>
      <c r="D2194" s="81" t="s">
        <v>4657</v>
      </c>
      <c r="E2194" s="52"/>
      <c r="G2194" s="81" t="s">
        <v>4658</v>
      </c>
      <c r="H2194" s="54"/>
      <c r="I2194" s="54"/>
      <c r="J2194" s="55"/>
      <c r="K2194" s="55"/>
      <c r="L2194" s="55"/>
      <c r="M2194" s="55"/>
      <c r="N2194" s="55"/>
      <c r="O2194" s="83"/>
      <c r="P2194" s="83"/>
      <c r="Q2194" s="55"/>
      <c r="X2194" s="84" t="str">
        <f t="shared" si="53"/>
        <v>系统设置-同步数据_同步配置_12</v>
      </c>
    </row>
    <row r="2195" spans="2:24" s="48" customFormat="1" ht="14.85" customHeight="1" x14ac:dyDescent="0.25">
      <c r="B2195" s="82" t="s">
        <v>4617</v>
      </c>
      <c r="C2195" s="8" t="s">
        <v>2172</v>
      </c>
      <c r="D2195" s="81" t="s">
        <v>4659</v>
      </c>
      <c r="E2195" s="52"/>
      <c r="G2195" s="81" t="s">
        <v>4660</v>
      </c>
      <c r="H2195" s="54"/>
      <c r="I2195" s="54"/>
      <c r="J2195" s="55"/>
      <c r="K2195" s="55"/>
      <c r="L2195" s="55"/>
      <c r="M2195" s="55"/>
      <c r="N2195" s="55"/>
      <c r="O2195" s="83"/>
      <c r="P2195" s="83"/>
      <c r="Q2195" s="55"/>
      <c r="X2195" s="84" t="str">
        <f t="shared" si="53"/>
        <v>系统设置-同步数据_界面显示_16</v>
      </c>
    </row>
    <row r="2196" spans="2:24" s="48" customFormat="1" ht="14.85" customHeight="1" x14ac:dyDescent="0.25">
      <c r="B2196" s="82" t="s">
        <v>4617</v>
      </c>
      <c r="C2196" s="8" t="s">
        <v>2172</v>
      </c>
      <c r="D2196" s="81" t="s">
        <v>4661</v>
      </c>
      <c r="E2196" s="52"/>
      <c r="G2196" s="81" t="s">
        <v>4662</v>
      </c>
      <c r="H2196" s="54"/>
      <c r="I2196" s="54"/>
      <c r="J2196" s="55"/>
      <c r="K2196" s="55"/>
      <c r="L2196" s="55"/>
      <c r="M2196" s="55"/>
      <c r="N2196" s="55"/>
      <c r="O2196" s="83"/>
      <c r="P2196" s="83"/>
      <c r="Q2196" s="55"/>
      <c r="X2196" s="84" t="str">
        <f t="shared" si="53"/>
        <v>系统设置-同步数据_界面显示_16</v>
      </c>
    </row>
    <row r="2197" spans="2:24" s="48" customFormat="1" ht="14.85" customHeight="1" x14ac:dyDescent="0.25">
      <c r="B2197" s="82" t="s">
        <v>4617</v>
      </c>
      <c r="C2197" s="8" t="s">
        <v>2172</v>
      </c>
      <c r="D2197" s="81" t="s">
        <v>4663</v>
      </c>
      <c r="E2197" s="52"/>
      <c r="G2197" s="81" t="s">
        <v>4664</v>
      </c>
      <c r="H2197" s="54"/>
      <c r="I2197" s="54"/>
      <c r="J2197" s="55"/>
      <c r="K2197" s="55"/>
      <c r="L2197" s="55"/>
      <c r="M2197" s="55"/>
      <c r="N2197" s="55"/>
      <c r="O2197" s="83"/>
      <c r="P2197" s="83"/>
      <c r="Q2197" s="55"/>
      <c r="X2197" s="84" t="str">
        <f t="shared" si="53"/>
        <v>系统设置-同步数据_界面显示_16</v>
      </c>
    </row>
    <row r="2198" spans="2:24" s="48" customFormat="1" ht="14.85" customHeight="1" x14ac:dyDescent="0.25">
      <c r="B2198" s="82" t="s">
        <v>4617</v>
      </c>
      <c r="C2198" s="8" t="s">
        <v>2172</v>
      </c>
      <c r="D2198" s="81" t="s">
        <v>4665</v>
      </c>
      <c r="E2198" s="52"/>
      <c r="G2198" s="81" t="s">
        <v>4666</v>
      </c>
      <c r="H2198" s="54"/>
      <c r="I2198" s="54"/>
      <c r="J2198" s="55"/>
      <c r="K2198" s="55"/>
      <c r="L2198" s="55"/>
      <c r="M2198" s="55"/>
      <c r="N2198" s="55"/>
      <c r="O2198" s="83"/>
      <c r="P2198" s="83"/>
      <c r="Q2198" s="55"/>
      <c r="X2198" s="84" t="str">
        <f t="shared" si="53"/>
        <v>系统设置-同步数据_界面显示_16</v>
      </c>
    </row>
    <row r="2199" spans="2:24" s="48" customFormat="1" ht="14.85" customHeight="1" x14ac:dyDescent="0.25">
      <c r="B2199" s="82" t="s">
        <v>4617</v>
      </c>
      <c r="C2199" s="8" t="s">
        <v>2172</v>
      </c>
      <c r="D2199" s="81" t="s">
        <v>4667</v>
      </c>
      <c r="E2199" s="52"/>
      <c r="G2199" s="81" t="s">
        <v>4668</v>
      </c>
      <c r="H2199" s="54"/>
      <c r="I2199" s="54"/>
      <c r="J2199" s="55"/>
      <c r="K2199" s="55"/>
      <c r="L2199" s="55"/>
      <c r="M2199" s="55"/>
      <c r="N2199" s="55"/>
      <c r="O2199" s="83"/>
      <c r="P2199" s="83"/>
      <c r="Q2199" s="55"/>
      <c r="X2199" s="84" t="str">
        <f t="shared" si="53"/>
        <v>系统设置-同步数据_界面显示_16</v>
      </c>
    </row>
    <row r="2200" spans="2:24" s="48" customFormat="1" ht="14.85" customHeight="1" x14ac:dyDescent="0.25">
      <c r="B2200" s="82" t="s">
        <v>4617</v>
      </c>
      <c r="C2200" s="8" t="s">
        <v>2172</v>
      </c>
      <c r="D2200" s="81" t="s">
        <v>4669</v>
      </c>
      <c r="E2200" s="52"/>
      <c r="G2200" s="81" t="s">
        <v>4670</v>
      </c>
      <c r="H2200" s="54"/>
      <c r="I2200" s="54"/>
      <c r="J2200" s="55"/>
      <c r="K2200" s="55"/>
      <c r="L2200" s="55"/>
      <c r="M2200" s="55"/>
      <c r="N2200" s="55"/>
      <c r="O2200" s="83"/>
      <c r="P2200" s="83"/>
      <c r="Q2200" s="55"/>
      <c r="X2200" s="84" t="str">
        <f t="shared" si="53"/>
        <v>系统设置-同步数据_界面显示_16</v>
      </c>
    </row>
    <row r="2201" spans="2:24" s="48" customFormat="1" ht="14.85" customHeight="1" x14ac:dyDescent="0.25">
      <c r="B2201" s="82" t="s">
        <v>4617</v>
      </c>
      <c r="C2201" s="8" t="s">
        <v>2172</v>
      </c>
      <c r="D2201" s="81" t="s">
        <v>4671</v>
      </c>
      <c r="E2201" s="52"/>
      <c r="G2201" s="81" t="s">
        <v>4672</v>
      </c>
      <c r="H2201" s="54"/>
      <c r="I2201" s="54"/>
      <c r="J2201" s="55"/>
      <c r="K2201" s="55"/>
      <c r="L2201" s="55"/>
      <c r="M2201" s="55"/>
      <c r="N2201" s="55"/>
      <c r="O2201" s="83"/>
      <c r="P2201" s="83"/>
      <c r="Q2201" s="55"/>
      <c r="X2201" s="84" t="str">
        <f t="shared" si="53"/>
        <v>系统设置-同步数据_界面显示_16</v>
      </c>
    </row>
    <row r="2202" spans="2:24" s="48" customFormat="1" ht="14.85" customHeight="1" x14ac:dyDescent="0.25">
      <c r="B2202" s="82" t="s">
        <v>4617</v>
      </c>
      <c r="C2202" s="8" t="s">
        <v>2172</v>
      </c>
      <c r="D2202" s="81" t="s">
        <v>4673</v>
      </c>
      <c r="E2202" s="52"/>
      <c r="G2202" s="81" t="s">
        <v>4674</v>
      </c>
      <c r="H2202" s="54"/>
      <c r="I2202" s="54"/>
      <c r="J2202" s="55"/>
      <c r="K2202" s="55"/>
      <c r="L2202" s="55"/>
      <c r="M2202" s="55"/>
      <c r="N2202" s="55"/>
      <c r="O2202" s="83"/>
      <c r="P2202" s="83"/>
      <c r="Q2202" s="55"/>
      <c r="X2202" s="84" t="str">
        <f t="shared" si="53"/>
        <v>系统设置-同步数据_界面显示_16</v>
      </c>
    </row>
    <row r="2203" spans="2:24" s="48" customFormat="1" ht="14.85" customHeight="1" x14ac:dyDescent="0.25">
      <c r="B2203" s="82" t="s">
        <v>4617</v>
      </c>
      <c r="C2203" s="8" t="s">
        <v>2172</v>
      </c>
      <c r="D2203" s="81" t="s">
        <v>4675</v>
      </c>
      <c r="E2203" s="52"/>
      <c r="G2203" s="81" t="s">
        <v>4676</v>
      </c>
      <c r="H2203" s="54"/>
      <c r="I2203" s="54"/>
      <c r="J2203" s="55"/>
      <c r="K2203" s="55"/>
      <c r="L2203" s="55"/>
      <c r="M2203" s="55"/>
      <c r="N2203" s="55"/>
      <c r="O2203" s="83"/>
      <c r="P2203" s="83"/>
      <c r="Q2203" s="55"/>
      <c r="X2203" s="84" t="str">
        <f t="shared" si="53"/>
        <v>系统设置-同步数据_界面显示_16</v>
      </c>
    </row>
    <row r="2204" spans="2:24" s="48" customFormat="1" ht="14.85" customHeight="1" x14ac:dyDescent="0.25">
      <c r="B2204" s="82" t="s">
        <v>4617</v>
      </c>
      <c r="C2204" s="8" t="s">
        <v>2172</v>
      </c>
      <c r="D2204" s="8" t="s">
        <v>4677</v>
      </c>
      <c r="E2204" s="52"/>
      <c r="G2204" s="81" t="s">
        <v>4678</v>
      </c>
      <c r="H2204" s="54"/>
      <c r="I2204" s="54"/>
      <c r="J2204" s="55"/>
      <c r="K2204" s="55"/>
      <c r="L2204" s="55"/>
      <c r="M2204" s="55"/>
      <c r="N2204" s="55"/>
      <c r="O2204" s="83"/>
      <c r="P2204" s="83"/>
      <c r="Q2204" s="55"/>
      <c r="X2204" s="84" t="str">
        <f t="shared" si="53"/>
        <v>系统设置-同步数据_界面显示_16</v>
      </c>
    </row>
    <row r="2205" spans="2:24" s="48" customFormat="1" ht="14.85" customHeight="1" x14ac:dyDescent="0.25">
      <c r="B2205" s="82" t="s">
        <v>4617</v>
      </c>
      <c r="C2205" s="8" t="s">
        <v>4679</v>
      </c>
      <c r="D2205" s="81" t="s">
        <v>4680</v>
      </c>
      <c r="E2205" s="81"/>
      <c r="G2205" s="81"/>
      <c r="H2205" s="54"/>
      <c r="I2205" s="54"/>
      <c r="J2205" s="55"/>
      <c r="K2205" s="55"/>
      <c r="L2205" s="55"/>
      <c r="M2205" s="55"/>
      <c r="N2205" s="55"/>
      <c r="O2205" s="83"/>
      <c r="P2205" s="83"/>
      <c r="Q2205" s="55"/>
      <c r="X2205" s="84" t="str">
        <f t="shared" ref="X2205:X2220" si="54">B2205&amp;"_"&amp;C2205&amp;"_"&amp;COUNTIFS(B:B,B:B,C:C,C:C)</f>
        <v>系统设置-同步数据_高危操作_7</v>
      </c>
    </row>
    <row r="2206" spans="2:24" s="48" customFormat="1" ht="14.85" customHeight="1" x14ac:dyDescent="0.25">
      <c r="B2206" s="82" t="s">
        <v>4617</v>
      </c>
      <c r="C2206" s="8" t="s">
        <v>4679</v>
      </c>
      <c r="D2206" s="81" t="s">
        <v>4681</v>
      </c>
      <c r="E2206" s="81"/>
      <c r="G2206" s="81"/>
      <c r="H2206" s="54"/>
      <c r="I2206" s="54"/>
      <c r="J2206" s="55"/>
      <c r="K2206" s="55"/>
      <c r="L2206" s="55"/>
      <c r="M2206" s="55"/>
      <c r="N2206" s="55"/>
      <c r="O2206" s="83"/>
      <c r="P2206" s="83"/>
      <c r="Q2206" s="55"/>
      <c r="X2206" s="84" t="str">
        <f t="shared" si="54"/>
        <v>系统设置-同步数据_高危操作_7</v>
      </c>
    </row>
    <row r="2207" spans="2:24" s="48" customFormat="1" ht="14.85" customHeight="1" x14ac:dyDescent="0.25">
      <c r="B2207" s="82" t="s">
        <v>4617</v>
      </c>
      <c r="C2207" s="8" t="s">
        <v>4679</v>
      </c>
      <c r="D2207" s="81" t="s">
        <v>4682</v>
      </c>
      <c r="E2207" s="81"/>
      <c r="G2207" s="81"/>
      <c r="H2207" s="54"/>
      <c r="I2207" s="54"/>
      <c r="J2207" s="55"/>
      <c r="K2207" s="55"/>
      <c r="L2207" s="55"/>
      <c r="M2207" s="55"/>
      <c r="N2207" s="55"/>
      <c r="O2207" s="83"/>
      <c r="P2207" s="83"/>
      <c r="Q2207" s="55"/>
      <c r="X2207" s="84" t="str">
        <f t="shared" si="54"/>
        <v>系统设置-同步数据_高危操作_7</v>
      </c>
    </row>
    <row r="2208" spans="2:24" s="48" customFormat="1" ht="14.85" customHeight="1" x14ac:dyDescent="0.25">
      <c r="B2208" s="82" t="s">
        <v>4617</v>
      </c>
      <c r="C2208" s="8" t="s">
        <v>4679</v>
      </c>
      <c r="D2208" s="81" t="s">
        <v>4683</v>
      </c>
      <c r="E2208" s="81"/>
      <c r="G2208" s="81"/>
      <c r="H2208" s="54"/>
      <c r="I2208" s="54"/>
      <c r="J2208" s="55"/>
      <c r="K2208" s="55"/>
      <c r="L2208" s="55"/>
      <c r="M2208" s="55"/>
      <c r="N2208" s="55"/>
      <c r="O2208" s="83"/>
      <c r="P2208" s="83"/>
      <c r="Q2208" s="55"/>
      <c r="X2208" s="84" t="str">
        <f t="shared" si="54"/>
        <v>系统设置-同步数据_高危操作_7</v>
      </c>
    </row>
    <row r="2209" spans="2:24" s="48" customFormat="1" ht="14.85" customHeight="1" x14ac:dyDescent="0.25">
      <c r="B2209" s="82" t="s">
        <v>4617</v>
      </c>
      <c r="C2209" s="8" t="s">
        <v>4679</v>
      </c>
      <c r="D2209" s="81" t="s">
        <v>4684</v>
      </c>
      <c r="E2209" s="81"/>
      <c r="G2209" s="81"/>
      <c r="H2209" s="54"/>
      <c r="I2209" s="54"/>
      <c r="J2209" s="55"/>
      <c r="K2209" s="55"/>
      <c r="L2209" s="55"/>
      <c r="M2209" s="55"/>
      <c r="N2209" s="55"/>
      <c r="O2209" s="83"/>
      <c r="P2209" s="83"/>
      <c r="Q2209" s="55"/>
      <c r="X2209" s="84" t="str">
        <f t="shared" si="54"/>
        <v>系统设置-同步数据_高危操作_7</v>
      </c>
    </row>
    <row r="2210" spans="2:24" s="48" customFormat="1" ht="14.85" customHeight="1" x14ac:dyDescent="0.25">
      <c r="B2210" s="82" t="s">
        <v>4617</v>
      </c>
      <c r="C2210" s="8" t="s">
        <v>4679</v>
      </c>
      <c r="D2210" s="81" t="s">
        <v>4685</v>
      </c>
      <c r="E2210" s="81"/>
      <c r="G2210" s="81"/>
      <c r="H2210" s="54"/>
      <c r="I2210" s="54"/>
      <c r="J2210" s="55"/>
      <c r="K2210" s="55"/>
      <c r="L2210" s="55"/>
      <c r="M2210" s="55"/>
      <c r="N2210" s="55"/>
      <c r="O2210" s="83"/>
      <c r="P2210" s="83"/>
      <c r="Q2210" s="55"/>
      <c r="X2210" s="84" t="str">
        <f t="shared" si="54"/>
        <v>系统设置-同步数据_高危操作_7</v>
      </c>
    </row>
    <row r="2211" spans="2:24" s="48" customFormat="1" ht="14.85" customHeight="1" x14ac:dyDescent="0.25">
      <c r="B2211" s="82" t="s">
        <v>4617</v>
      </c>
      <c r="C2211" s="8" t="s">
        <v>4679</v>
      </c>
      <c r="D2211" s="81" t="s">
        <v>4686</v>
      </c>
      <c r="E2211" s="81"/>
      <c r="G2211" s="81"/>
      <c r="H2211" s="54"/>
      <c r="I2211" s="54"/>
      <c r="J2211" s="55"/>
      <c r="K2211" s="55"/>
      <c r="L2211" s="55"/>
      <c r="M2211" s="55"/>
      <c r="N2211" s="55"/>
      <c r="O2211" s="83"/>
      <c r="P2211" s="83"/>
      <c r="Q2211" s="55"/>
      <c r="X2211" s="84" t="str">
        <f t="shared" si="54"/>
        <v>系统设置-同步数据_高危操作_7</v>
      </c>
    </row>
    <row r="2212" spans="2:24" s="48" customFormat="1" ht="14.85" customHeight="1" x14ac:dyDescent="0.25">
      <c r="B2212" s="82" t="s">
        <v>4687</v>
      </c>
      <c r="C2212" s="8" t="s">
        <v>4688</v>
      </c>
      <c r="D2212" s="81" t="s">
        <v>4689</v>
      </c>
      <c r="E2212" s="81" t="s">
        <v>4690</v>
      </c>
      <c r="G2212" s="81" t="s">
        <v>4690</v>
      </c>
      <c r="H2212" s="54"/>
      <c r="I2212" s="54"/>
      <c r="J2212" s="55"/>
      <c r="K2212" s="55"/>
      <c r="L2212" s="55"/>
      <c r="M2212" s="55"/>
      <c r="N2212" s="55"/>
      <c r="O2212" s="83"/>
      <c r="P2212" s="83"/>
      <c r="Q2212" s="55"/>
      <c r="X2212" s="84" t="str">
        <f t="shared" si="54"/>
        <v>系统设置-关于_页面显示_1</v>
      </c>
    </row>
    <row r="2213" spans="2:24" s="48" customFormat="1" ht="14.85" customHeight="1" x14ac:dyDescent="0.25">
      <c r="B2213" s="82" t="s">
        <v>4691</v>
      </c>
      <c r="C2213" s="8" t="s">
        <v>4692</v>
      </c>
      <c r="D2213" s="81" t="s">
        <v>4693</v>
      </c>
      <c r="E2213" s="52"/>
      <c r="G2213" s="81" t="s">
        <v>4694</v>
      </c>
      <c r="H2213" s="54"/>
      <c r="I2213" s="54"/>
      <c r="J2213" s="55"/>
      <c r="K2213" s="55"/>
      <c r="L2213" s="55"/>
      <c r="M2213" s="55"/>
      <c r="N2213" s="55"/>
      <c r="O2213" s="83"/>
      <c r="P2213" s="83"/>
      <c r="Q2213" s="55"/>
      <c r="X2213" s="84" t="str">
        <f t="shared" si="54"/>
        <v>容灾系列-容灾接口_push接口_34</v>
      </c>
    </row>
    <row r="2214" spans="2:24" s="48" customFormat="1" ht="14.85" customHeight="1" x14ac:dyDescent="0.25">
      <c r="B2214" s="82" t="s">
        <v>4691</v>
      </c>
      <c r="C2214" s="8" t="s">
        <v>4692</v>
      </c>
      <c r="D2214" s="81" t="s">
        <v>4695</v>
      </c>
      <c r="E2214" s="52"/>
      <c r="G2214" s="81" t="s">
        <v>4696</v>
      </c>
      <c r="H2214" s="54"/>
      <c r="I2214" s="54"/>
      <c r="J2214" s="55"/>
      <c r="K2214" s="55"/>
      <c r="L2214" s="55"/>
      <c r="M2214" s="55"/>
      <c r="N2214" s="55"/>
      <c r="O2214" s="83"/>
      <c r="P2214" s="83"/>
      <c r="Q2214" s="55"/>
      <c r="X2214" s="84" t="str">
        <f t="shared" si="54"/>
        <v>容灾系列-容灾接口_push接口_34</v>
      </c>
    </row>
    <row r="2215" spans="2:24" s="48" customFormat="1" ht="14.85" customHeight="1" x14ac:dyDescent="0.25">
      <c r="B2215" s="82" t="s">
        <v>4691</v>
      </c>
      <c r="C2215" s="8" t="s">
        <v>4692</v>
      </c>
      <c r="D2215" s="81" t="s">
        <v>4697</v>
      </c>
      <c r="E2215" s="52"/>
      <c r="G2215" s="81" t="s">
        <v>4698</v>
      </c>
      <c r="H2215" s="54"/>
      <c r="I2215" s="54"/>
      <c r="J2215" s="55"/>
      <c r="K2215" s="55"/>
      <c r="L2215" s="55"/>
      <c r="M2215" s="55"/>
      <c r="N2215" s="55"/>
      <c r="O2215" s="83"/>
      <c r="P2215" s="83"/>
      <c r="Q2215" s="55"/>
      <c r="X2215" s="84" t="str">
        <f t="shared" si="54"/>
        <v>容灾系列-容灾接口_push接口_34</v>
      </c>
    </row>
    <row r="2216" spans="2:24" s="48" customFormat="1" ht="14.85" customHeight="1" x14ac:dyDescent="0.25">
      <c r="B2216" s="82" t="s">
        <v>4691</v>
      </c>
      <c r="C2216" s="8" t="s">
        <v>4692</v>
      </c>
      <c r="D2216" s="81" t="s">
        <v>4699</v>
      </c>
      <c r="E2216" s="52"/>
      <c r="G2216" s="81" t="s">
        <v>4700</v>
      </c>
      <c r="H2216" s="54"/>
      <c r="I2216" s="54"/>
      <c r="J2216" s="55"/>
      <c r="K2216" s="55"/>
      <c r="L2216" s="55"/>
      <c r="M2216" s="55"/>
      <c r="N2216" s="55"/>
      <c r="O2216" s="83"/>
      <c r="P2216" s="83"/>
      <c r="Q2216" s="55"/>
      <c r="X2216" s="84" t="str">
        <f t="shared" si="54"/>
        <v>容灾系列-容灾接口_push接口_34</v>
      </c>
    </row>
    <row r="2217" spans="2:24" s="48" customFormat="1" ht="14.85" customHeight="1" x14ac:dyDescent="0.25">
      <c r="B2217" s="82" t="s">
        <v>4691</v>
      </c>
      <c r="C2217" s="8" t="s">
        <v>4692</v>
      </c>
      <c r="D2217" s="81" t="s">
        <v>4701</v>
      </c>
      <c r="E2217" s="52"/>
      <c r="G2217" s="81" t="s">
        <v>4702</v>
      </c>
      <c r="H2217" s="54"/>
      <c r="I2217" s="54"/>
      <c r="J2217" s="55"/>
      <c r="K2217" s="55"/>
      <c r="L2217" s="55"/>
      <c r="M2217" s="55"/>
      <c r="N2217" s="55"/>
      <c r="O2217" s="83"/>
      <c r="P2217" s="83"/>
      <c r="Q2217" s="55"/>
      <c r="X2217" s="84" t="str">
        <f t="shared" si="54"/>
        <v>容灾系列-容灾接口_push接口_34</v>
      </c>
    </row>
    <row r="2218" spans="2:24" s="48" customFormat="1" ht="14.85" customHeight="1" x14ac:dyDescent="0.25">
      <c r="B2218" s="82" t="s">
        <v>4691</v>
      </c>
      <c r="C2218" s="8" t="s">
        <v>4692</v>
      </c>
      <c r="D2218" s="81" t="s">
        <v>4703</v>
      </c>
      <c r="E2218" s="52"/>
      <c r="G2218" s="81" t="s">
        <v>4704</v>
      </c>
      <c r="H2218" s="54"/>
      <c r="I2218" s="54"/>
      <c r="J2218" s="55"/>
      <c r="K2218" s="55"/>
      <c r="L2218" s="55"/>
      <c r="M2218" s="55"/>
      <c r="N2218" s="55"/>
      <c r="O2218" s="83"/>
      <c r="P2218" s="83"/>
      <c r="Q2218" s="55"/>
      <c r="X2218" s="84" t="str">
        <f t="shared" si="54"/>
        <v>容灾系列-容灾接口_push接口_34</v>
      </c>
    </row>
    <row r="2219" spans="2:24" s="48" customFormat="1" ht="14.85" customHeight="1" x14ac:dyDescent="0.25">
      <c r="B2219" s="82" t="s">
        <v>4691</v>
      </c>
      <c r="C2219" s="8" t="s">
        <v>4692</v>
      </c>
      <c r="D2219" s="81" t="s">
        <v>4705</v>
      </c>
      <c r="E2219" s="52"/>
      <c r="G2219" s="81" t="s">
        <v>4706</v>
      </c>
      <c r="H2219" s="54"/>
      <c r="I2219" s="54"/>
      <c r="J2219" s="55"/>
      <c r="K2219" s="55"/>
      <c r="L2219" s="55"/>
      <c r="M2219" s="55"/>
      <c r="N2219" s="55"/>
      <c r="O2219" s="83"/>
      <c r="P2219" s="83"/>
      <c r="Q2219" s="55"/>
      <c r="X2219" s="84" t="str">
        <f t="shared" si="54"/>
        <v>容灾系列-容灾接口_push接口_34</v>
      </c>
    </row>
    <row r="2220" spans="2:24" s="48" customFormat="1" ht="14.85" customHeight="1" x14ac:dyDescent="0.25">
      <c r="B2220" s="82" t="s">
        <v>4691</v>
      </c>
      <c r="C2220" s="8" t="s">
        <v>4692</v>
      </c>
      <c r="D2220" s="81" t="s">
        <v>4707</v>
      </c>
      <c r="E2220" s="52"/>
      <c r="G2220" s="81" t="s">
        <v>4708</v>
      </c>
      <c r="H2220" s="54"/>
      <c r="I2220" s="54"/>
      <c r="J2220" s="55"/>
      <c r="K2220" s="55"/>
      <c r="L2220" s="55"/>
      <c r="M2220" s="55"/>
      <c r="N2220" s="55"/>
      <c r="O2220" s="83"/>
      <c r="P2220" s="83"/>
      <c r="Q2220" s="55"/>
      <c r="X2220" s="84" t="str">
        <f t="shared" si="54"/>
        <v>容灾系列-容灾接口_push接口_34</v>
      </c>
    </row>
    <row r="2221" spans="2:24" s="48" customFormat="1" ht="14.85" customHeight="1" x14ac:dyDescent="0.25">
      <c r="B2221" s="82" t="s">
        <v>4691</v>
      </c>
      <c r="C2221" s="8" t="s">
        <v>4709</v>
      </c>
      <c r="D2221" s="81" t="s">
        <v>4710</v>
      </c>
      <c r="E2221" s="52"/>
      <c r="G2221" s="81" t="s">
        <v>4711</v>
      </c>
      <c r="H2221" s="54"/>
      <c r="I2221" s="54"/>
      <c r="J2221" s="55"/>
      <c r="K2221" s="55"/>
      <c r="L2221" s="55"/>
      <c r="M2221" s="55"/>
      <c r="N2221" s="55"/>
      <c r="O2221" s="83"/>
      <c r="P2221" s="83"/>
      <c r="Q2221" s="55"/>
      <c r="X2221" s="84" t="str">
        <f t="shared" ref="X2221:X2252" si="55">B2221&amp;"_"&amp;C2221&amp;"_"&amp;COUNTIFS(B:B,B:B,C:C,C:C)</f>
        <v>容灾系列-容灾接口_监控配置_10</v>
      </c>
    </row>
    <row r="2222" spans="2:24" s="48" customFormat="1" ht="14.85" customHeight="1" x14ac:dyDescent="0.25">
      <c r="B2222" s="82" t="s">
        <v>4691</v>
      </c>
      <c r="C2222" s="8" t="s">
        <v>4709</v>
      </c>
      <c r="D2222" s="81" t="s">
        <v>4712</v>
      </c>
      <c r="E2222" s="52"/>
      <c r="G2222" s="81" t="s">
        <v>4713</v>
      </c>
      <c r="H2222" s="54"/>
      <c r="I2222" s="54"/>
      <c r="J2222" s="55"/>
      <c r="K2222" s="55"/>
      <c r="L2222" s="55"/>
      <c r="M2222" s="55"/>
      <c r="N2222" s="55"/>
      <c r="O2222" s="83"/>
      <c r="P2222" s="83"/>
      <c r="Q2222" s="55"/>
      <c r="X2222" s="84" t="str">
        <f t="shared" si="55"/>
        <v>容灾系列-容灾接口_监控配置_10</v>
      </c>
    </row>
    <row r="2223" spans="2:24" s="48" customFormat="1" ht="14.85" customHeight="1" x14ac:dyDescent="0.25">
      <c r="B2223" s="82" t="s">
        <v>4691</v>
      </c>
      <c r="C2223" s="8" t="s">
        <v>4709</v>
      </c>
      <c r="D2223" s="81" t="s">
        <v>4714</v>
      </c>
      <c r="E2223" s="52"/>
      <c r="G2223" s="81" t="s">
        <v>4715</v>
      </c>
      <c r="H2223" s="54"/>
      <c r="I2223" s="54"/>
      <c r="J2223" s="55"/>
      <c r="K2223" s="55"/>
      <c r="L2223" s="55"/>
      <c r="M2223" s="55"/>
      <c r="N2223" s="55"/>
      <c r="O2223" s="83"/>
      <c r="P2223" s="83"/>
      <c r="Q2223" s="55"/>
      <c r="X2223" s="84" t="str">
        <f t="shared" si="55"/>
        <v>容灾系列-容灾接口_监控配置_10</v>
      </c>
    </row>
    <row r="2224" spans="2:24" s="48" customFormat="1" ht="14.85" customHeight="1" x14ac:dyDescent="0.25">
      <c r="B2224" s="82" t="s">
        <v>4691</v>
      </c>
      <c r="C2224" s="8" t="s">
        <v>4709</v>
      </c>
      <c r="D2224" s="81" t="s">
        <v>4716</v>
      </c>
      <c r="E2224" s="52"/>
      <c r="G2224" s="81" t="s">
        <v>4717</v>
      </c>
      <c r="H2224" s="54"/>
      <c r="I2224" s="54"/>
      <c r="J2224" s="55"/>
      <c r="K2224" s="55"/>
      <c r="L2224" s="55"/>
      <c r="M2224" s="55"/>
      <c r="N2224" s="55"/>
      <c r="O2224" s="83"/>
      <c r="P2224" s="83"/>
      <c r="Q2224" s="55"/>
      <c r="X2224" s="84" t="str">
        <f t="shared" si="55"/>
        <v>容灾系列-容灾接口_监控配置_10</v>
      </c>
    </row>
    <row r="2225" spans="2:24" s="48" customFormat="1" ht="14.85" customHeight="1" x14ac:dyDescent="0.25">
      <c r="B2225" s="82" t="s">
        <v>4691</v>
      </c>
      <c r="C2225" s="8" t="s">
        <v>4692</v>
      </c>
      <c r="D2225" s="81" t="s">
        <v>4718</v>
      </c>
      <c r="E2225" s="52"/>
      <c r="G2225" s="81" t="s">
        <v>4719</v>
      </c>
      <c r="H2225" s="54"/>
      <c r="I2225" s="54"/>
      <c r="J2225" s="55"/>
      <c r="K2225" s="55"/>
      <c r="L2225" s="55"/>
      <c r="M2225" s="55"/>
      <c r="N2225" s="55"/>
      <c r="O2225" s="83"/>
      <c r="P2225" s="83"/>
      <c r="Q2225" s="55"/>
      <c r="X2225" s="84" t="str">
        <f t="shared" si="55"/>
        <v>容灾系列-容灾接口_push接口_34</v>
      </c>
    </row>
    <row r="2226" spans="2:24" s="48" customFormat="1" ht="14.85" customHeight="1" x14ac:dyDescent="0.25">
      <c r="B2226" s="82" t="s">
        <v>4691</v>
      </c>
      <c r="C2226" s="8" t="s">
        <v>4692</v>
      </c>
      <c r="D2226" s="81" t="s">
        <v>4720</v>
      </c>
      <c r="E2226" s="52"/>
      <c r="G2226" s="81" t="s">
        <v>4721</v>
      </c>
      <c r="H2226" s="54"/>
      <c r="I2226" s="54"/>
      <c r="J2226" s="55"/>
      <c r="K2226" s="55"/>
      <c r="L2226" s="55"/>
      <c r="M2226" s="55"/>
      <c r="N2226" s="55"/>
      <c r="O2226" s="83"/>
      <c r="P2226" s="83"/>
      <c r="Q2226" s="55"/>
      <c r="X2226" s="84" t="str">
        <f t="shared" si="55"/>
        <v>容灾系列-容灾接口_push接口_34</v>
      </c>
    </row>
    <row r="2227" spans="2:24" s="48" customFormat="1" ht="14.85" customHeight="1" x14ac:dyDescent="0.25">
      <c r="B2227" s="82" t="s">
        <v>4691</v>
      </c>
      <c r="C2227" s="8" t="s">
        <v>4692</v>
      </c>
      <c r="D2227" s="81" t="s">
        <v>4722</v>
      </c>
      <c r="E2227" s="52"/>
      <c r="G2227" s="81" t="s">
        <v>4723</v>
      </c>
      <c r="H2227" s="54"/>
      <c r="I2227" s="54"/>
      <c r="J2227" s="55"/>
      <c r="K2227" s="55"/>
      <c r="L2227" s="55"/>
      <c r="M2227" s="55"/>
      <c r="N2227" s="55"/>
      <c r="O2227" s="83"/>
      <c r="P2227" s="83"/>
      <c r="Q2227" s="55"/>
      <c r="X2227" s="84" t="str">
        <f t="shared" si="55"/>
        <v>容灾系列-容灾接口_push接口_34</v>
      </c>
    </row>
    <row r="2228" spans="2:24" s="48" customFormat="1" ht="14.85" customHeight="1" x14ac:dyDescent="0.25">
      <c r="B2228" s="82" t="s">
        <v>4691</v>
      </c>
      <c r="C2228" s="8" t="s">
        <v>4692</v>
      </c>
      <c r="D2228" s="81" t="s">
        <v>4724</v>
      </c>
      <c r="E2228" s="52"/>
      <c r="G2228" s="81" t="s">
        <v>4725</v>
      </c>
      <c r="H2228" s="54"/>
      <c r="I2228" s="54"/>
      <c r="J2228" s="55"/>
      <c r="K2228" s="55"/>
      <c r="L2228" s="55"/>
      <c r="M2228" s="55"/>
      <c r="N2228" s="55"/>
      <c r="O2228" s="83"/>
      <c r="P2228" s="83"/>
      <c r="Q2228" s="55"/>
      <c r="X2228" s="84" t="str">
        <f t="shared" si="55"/>
        <v>容灾系列-容灾接口_push接口_34</v>
      </c>
    </row>
    <row r="2229" spans="2:24" s="48" customFormat="1" ht="14.85" customHeight="1" x14ac:dyDescent="0.25">
      <c r="B2229" s="82" t="s">
        <v>4691</v>
      </c>
      <c r="C2229" s="8" t="s">
        <v>4692</v>
      </c>
      <c r="D2229" s="81" t="s">
        <v>4726</v>
      </c>
      <c r="E2229" s="52"/>
      <c r="G2229" s="81" t="s">
        <v>4727</v>
      </c>
      <c r="H2229" s="54"/>
      <c r="I2229" s="54"/>
      <c r="J2229" s="55"/>
      <c r="K2229" s="55"/>
      <c r="L2229" s="55"/>
      <c r="M2229" s="55"/>
      <c r="N2229" s="55"/>
      <c r="O2229" s="83"/>
      <c r="P2229" s="83"/>
      <c r="Q2229" s="55"/>
      <c r="X2229" s="84" t="str">
        <f t="shared" si="55"/>
        <v>容灾系列-容灾接口_push接口_34</v>
      </c>
    </row>
    <row r="2230" spans="2:24" s="48" customFormat="1" ht="14.85" customHeight="1" x14ac:dyDescent="0.25">
      <c r="B2230" s="82" t="s">
        <v>4691</v>
      </c>
      <c r="C2230" s="8" t="s">
        <v>4692</v>
      </c>
      <c r="D2230" s="81" t="s">
        <v>4728</v>
      </c>
      <c r="E2230" s="52"/>
      <c r="G2230" s="81" t="s">
        <v>4729</v>
      </c>
      <c r="H2230" s="54"/>
      <c r="I2230" s="54"/>
      <c r="J2230" s="55"/>
      <c r="K2230" s="55"/>
      <c r="L2230" s="55"/>
      <c r="M2230" s="55"/>
      <c r="N2230" s="55"/>
      <c r="O2230" s="83"/>
      <c r="P2230" s="83"/>
      <c r="Q2230" s="55"/>
      <c r="X2230" s="84" t="str">
        <f t="shared" si="55"/>
        <v>容灾系列-容灾接口_push接口_34</v>
      </c>
    </row>
    <row r="2231" spans="2:24" s="48" customFormat="1" ht="14.85" customHeight="1" x14ac:dyDescent="0.25">
      <c r="B2231" s="82" t="s">
        <v>4691</v>
      </c>
      <c r="C2231" s="8" t="s">
        <v>4692</v>
      </c>
      <c r="D2231" s="81" t="s">
        <v>4730</v>
      </c>
      <c r="E2231" s="52"/>
      <c r="G2231" s="81" t="s">
        <v>4731</v>
      </c>
      <c r="H2231" s="54"/>
      <c r="I2231" s="54"/>
      <c r="J2231" s="55"/>
      <c r="K2231" s="55"/>
      <c r="L2231" s="55"/>
      <c r="M2231" s="55"/>
      <c r="N2231" s="55"/>
      <c r="O2231" s="83"/>
      <c r="P2231" s="83"/>
      <c r="Q2231" s="55"/>
      <c r="X2231" s="84" t="str">
        <f t="shared" si="55"/>
        <v>容灾系列-容灾接口_push接口_34</v>
      </c>
    </row>
    <row r="2232" spans="2:24" s="48" customFormat="1" ht="14.85" customHeight="1" x14ac:dyDescent="0.25">
      <c r="B2232" s="82" t="s">
        <v>4691</v>
      </c>
      <c r="C2232" s="8" t="s">
        <v>4692</v>
      </c>
      <c r="D2232" s="81" t="s">
        <v>4732</v>
      </c>
      <c r="E2232" s="52"/>
      <c r="G2232" s="81" t="s">
        <v>4733</v>
      </c>
      <c r="H2232" s="54"/>
      <c r="I2232" s="54"/>
      <c r="J2232" s="55"/>
      <c r="K2232" s="55"/>
      <c r="L2232" s="55"/>
      <c r="M2232" s="55"/>
      <c r="N2232" s="55"/>
      <c r="O2232" s="83"/>
      <c r="P2232" s="83"/>
      <c r="Q2232" s="55"/>
      <c r="X2232" s="84" t="str">
        <f t="shared" si="55"/>
        <v>容灾系列-容灾接口_push接口_34</v>
      </c>
    </row>
    <row r="2233" spans="2:24" s="48" customFormat="1" ht="14.85" customHeight="1" x14ac:dyDescent="0.25">
      <c r="B2233" s="82" t="s">
        <v>4691</v>
      </c>
      <c r="C2233" s="8" t="s">
        <v>4692</v>
      </c>
      <c r="D2233" s="81" t="s">
        <v>4734</v>
      </c>
      <c r="E2233" s="52"/>
      <c r="G2233" s="81" t="s">
        <v>4735</v>
      </c>
      <c r="H2233" s="54"/>
      <c r="I2233" s="54"/>
      <c r="J2233" s="55"/>
      <c r="K2233" s="55"/>
      <c r="L2233" s="55"/>
      <c r="M2233" s="55"/>
      <c r="N2233" s="55"/>
      <c r="O2233" s="83"/>
      <c r="P2233" s="83"/>
      <c r="Q2233" s="55"/>
      <c r="X2233" s="84" t="str">
        <f t="shared" si="55"/>
        <v>容灾系列-容灾接口_push接口_34</v>
      </c>
    </row>
    <row r="2234" spans="2:24" s="48" customFormat="1" ht="14.85" customHeight="1" x14ac:dyDescent="0.25">
      <c r="B2234" s="82" t="s">
        <v>4691</v>
      </c>
      <c r="C2234" s="8" t="s">
        <v>4692</v>
      </c>
      <c r="D2234" s="81" t="s">
        <v>4736</v>
      </c>
      <c r="E2234" s="52"/>
      <c r="G2234" s="81" t="s">
        <v>4737</v>
      </c>
      <c r="H2234" s="54"/>
      <c r="I2234" s="54"/>
      <c r="J2234" s="55"/>
      <c r="K2234" s="55"/>
      <c r="L2234" s="55"/>
      <c r="M2234" s="55"/>
      <c r="N2234" s="55"/>
      <c r="O2234" s="83"/>
      <c r="P2234" s="83"/>
      <c r="Q2234" s="55"/>
      <c r="X2234" s="84" t="str">
        <f t="shared" si="55"/>
        <v>容灾系列-容灾接口_push接口_34</v>
      </c>
    </row>
    <row r="2235" spans="2:24" s="48" customFormat="1" ht="14.85" customHeight="1" x14ac:dyDescent="0.25">
      <c r="B2235" s="82" t="s">
        <v>4691</v>
      </c>
      <c r="C2235" s="8" t="s">
        <v>4692</v>
      </c>
      <c r="D2235" s="81" t="s">
        <v>4738</v>
      </c>
      <c r="E2235" s="52"/>
      <c r="G2235" s="81" t="s">
        <v>4739</v>
      </c>
      <c r="H2235" s="54"/>
      <c r="I2235" s="54"/>
      <c r="J2235" s="55"/>
      <c r="K2235" s="55"/>
      <c r="L2235" s="55"/>
      <c r="M2235" s="55"/>
      <c r="N2235" s="55"/>
      <c r="O2235" s="83"/>
      <c r="P2235" s="83"/>
      <c r="Q2235" s="55"/>
      <c r="X2235" s="84" t="str">
        <f t="shared" si="55"/>
        <v>容灾系列-容灾接口_push接口_34</v>
      </c>
    </row>
    <row r="2236" spans="2:24" s="48" customFormat="1" ht="14.85" customHeight="1" x14ac:dyDescent="0.25">
      <c r="B2236" s="82" t="s">
        <v>4691</v>
      </c>
      <c r="C2236" s="8" t="s">
        <v>4692</v>
      </c>
      <c r="D2236" s="81" t="s">
        <v>4740</v>
      </c>
      <c r="E2236" s="52"/>
      <c r="G2236" s="81" t="s">
        <v>4741</v>
      </c>
      <c r="H2236" s="54"/>
      <c r="I2236" s="54"/>
      <c r="J2236" s="55"/>
      <c r="K2236" s="55"/>
      <c r="L2236" s="55"/>
      <c r="M2236" s="55"/>
      <c r="N2236" s="55"/>
      <c r="O2236" s="83"/>
      <c r="P2236" s="83"/>
      <c r="Q2236" s="55"/>
      <c r="X2236" s="84" t="str">
        <f t="shared" si="55"/>
        <v>容灾系列-容灾接口_push接口_34</v>
      </c>
    </row>
    <row r="2237" spans="2:24" s="48" customFormat="1" ht="14.85" customHeight="1" x14ac:dyDescent="0.25">
      <c r="B2237" s="82" t="s">
        <v>4691</v>
      </c>
      <c r="C2237" s="8" t="s">
        <v>4692</v>
      </c>
      <c r="D2237" s="81" t="s">
        <v>4742</v>
      </c>
      <c r="E2237" s="52"/>
      <c r="G2237" s="81" t="s">
        <v>4743</v>
      </c>
      <c r="H2237" s="54"/>
      <c r="I2237" s="54"/>
      <c r="J2237" s="55"/>
      <c r="K2237" s="55"/>
      <c r="L2237" s="55"/>
      <c r="M2237" s="55"/>
      <c r="N2237" s="55"/>
      <c r="O2237" s="83"/>
      <c r="P2237" s="83"/>
      <c r="Q2237" s="55"/>
      <c r="X2237" s="84" t="str">
        <f t="shared" si="55"/>
        <v>容灾系列-容灾接口_push接口_34</v>
      </c>
    </row>
    <row r="2238" spans="2:24" s="48" customFormat="1" ht="14.85" customHeight="1" x14ac:dyDescent="0.25">
      <c r="B2238" s="82" t="s">
        <v>4691</v>
      </c>
      <c r="C2238" s="8" t="s">
        <v>4692</v>
      </c>
      <c r="D2238" s="81" t="s">
        <v>4744</v>
      </c>
      <c r="E2238" s="52"/>
      <c r="G2238" s="81" t="s">
        <v>4745</v>
      </c>
      <c r="H2238" s="54"/>
      <c r="I2238" s="54"/>
      <c r="J2238" s="55"/>
      <c r="K2238" s="55"/>
      <c r="L2238" s="55"/>
      <c r="M2238" s="55"/>
      <c r="N2238" s="55"/>
      <c r="O2238" s="83"/>
      <c r="P2238" s="83"/>
      <c r="Q2238" s="55"/>
      <c r="X2238" s="84" t="str">
        <f t="shared" si="55"/>
        <v>容灾系列-容灾接口_push接口_34</v>
      </c>
    </row>
    <row r="2239" spans="2:24" s="48" customFormat="1" ht="14.85" customHeight="1" x14ac:dyDescent="0.25">
      <c r="B2239" s="82" t="s">
        <v>4691</v>
      </c>
      <c r="C2239" s="8" t="s">
        <v>4692</v>
      </c>
      <c r="D2239" s="81" t="s">
        <v>4746</v>
      </c>
      <c r="E2239" s="52"/>
      <c r="G2239" s="81" t="s">
        <v>4747</v>
      </c>
      <c r="H2239" s="54"/>
      <c r="I2239" s="54"/>
      <c r="J2239" s="55"/>
      <c r="K2239" s="55"/>
      <c r="L2239" s="55"/>
      <c r="M2239" s="55"/>
      <c r="N2239" s="55"/>
      <c r="O2239" s="83"/>
      <c r="P2239" s="83"/>
      <c r="Q2239" s="55"/>
      <c r="X2239" s="84" t="str">
        <f t="shared" si="55"/>
        <v>容灾系列-容灾接口_push接口_34</v>
      </c>
    </row>
    <row r="2240" spans="2:24" s="48" customFormat="1" ht="14.85" customHeight="1" x14ac:dyDescent="0.25">
      <c r="B2240" s="82" t="s">
        <v>4691</v>
      </c>
      <c r="C2240" s="8" t="s">
        <v>4692</v>
      </c>
      <c r="D2240" s="81" t="s">
        <v>4748</v>
      </c>
      <c r="E2240" s="52"/>
      <c r="G2240" s="81" t="s">
        <v>4749</v>
      </c>
      <c r="H2240" s="54"/>
      <c r="I2240" s="54"/>
      <c r="J2240" s="55"/>
      <c r="K2240" s="55"/>
      <c r="L2240" s="55"/>
      <c r="M2240" s="55"/>
      <c r="N2240" s="55"/>
      <c r="O2240" s="83"/>
      <c r="P2240" s="83"/>
      <c r="Q2240" s="55"/>
      <c r="X2240" s="84" t="str">
        <f t="shared" si="55"/>
        <v>容灾系列-容灾接口_push接口_34</v>
      </c>
    </row>
    <row r="2241" spans="2:24" s="48" customFormat="1" ht="14.85" customHeight="1" x14ac:dyDescent="0.25">
      <c r="B2241" s="82" t="s">
        <v>4691</v>
      </c>
      <c r="C2241" s="8" t="s">
        <v>4692</v>
      </c>
      <c r="D2241" s="81" t="s">
        <v>4750</v>
      </c>
      <c r="E2241" s="52"/>
      <c r="G2241" s="81" t="s">
        <v>4751</v>
      </c>
      <c r="H2241" s="54"/>
      <c r="I2241" s="54"/>
      <c r="J2241" s="55"/>
      <c r="K2241" s="55"/>
      <c r="L2241" s="55"/>
      <c r="M2241" s="55"/>
      <c r="N2241" s="55"/>
      <c r="O2241" s="83"/>
      <c r="P2241" s="83"/>
      <c r="Q2241" s="55"/>
      <c r="X2241" s="84" t="str">
        <f t="shared" si="55"/>
        <v>容灾系列-容灾接口_push接口_34</v>
      </c>
    </row>
    <row r="2242" spans="2:24" s="48" customFormat="1" ht="14.85" customHeight="1" x14ac:dyDescent="0.25">
      <c r="B2242" s="82" t="s">
        <v>4691</v>
      </c>
      <c r="C2242" s="8" t="s">
        <v>4692</v>
      </c>
      <c r="D2242" s="81" t="s">
        <v>4752</v>
      </c>
      <c r="E2242" s="52"/>
      <c r="G2242" s="81" t="s">
        <v>4753</v>
      </c>
      <c r="H2242" s="54"/>
      <c r="I2242" s="54"/>
      <c r="J2242" s="55"/>
      <c r="K2242" s="55"/>
      <c r="L2242" s="55"/>
      <c r="M2242" s="55"/>
      <c r="N2242" s="55"/>
      <c r="O2242" s="83"/>
      <c r="P2242" s="83"/>
      <c r="Q2242" s="55"/>
      <c r="X2242" s="84" t="str">
        <f t="shared" si="55"/>
        <v>容灾系列-容灾接口_push接口_34</v>
      </c>
    </row>
    <row r="2243" spans="2:24" s="48" customFormat="1" ht="14.85" customHeight="1" x14ac:dyDescent="0.25">
      <c r="B2243" s="82" t="s">
        <v>4691</v>
      </c>
      <c r="C2243" s="8" t="s">
        <v>4692</v>
      </c>
      <c r="D2243" s="81" t="s">
        <v>4754</v>
      </c>
      <c r="E2243" s="52"/>
      <c r="G2243" s="81" t="s">
        <v>4755</v>
      </c>
      <c r="H2243" s="54"/>
      <c r="I2243" s="54"/>
      <c r="J2243" s="55"/>
      <c r="K2243" s="55"/>
      <c r="L2243" s="55"/>
      <c r="M2243" s="55"/>
      <c r="N2243" s="55"/>
      <c r="O2243" s="83"/>
      <c r="P2243" s="83"/>
      <c r="Q2243" s="55"/>
      <c r="X2243" s="84" t="str">
        <f t="shared" si="55"/>
        <v>容灾系列-容灾接口_push接口_34</v>
      </c>
    </row>
    <row r="2244" spans="2:24" s="48" customFormat="1" ht="14.85" customHeight="1" x14ac:dyDescent="0.25">
      <c r="B2244" s="82" t="s">
        <v>4691</v>
      </c>
      <c r="C2244" s="8" t="s">
        <v>4692</v>
      </c>
      <c r="D2244" s="81" t="s">
        <v>4756</v>
      </c>
      <c r="E2244" s="52"/>
      <c r="G2244" s="81" t="s">
        <v>4757</v>
      </c>
      <c r="H2244" s="54"/>
      <c r="I2244" s="54"/>
      <c r="J2244" s="55"/>
      <c r="K2244" s="55"/>
      <c r="L2244" s="55"/>
      <c r="M2244" s="55"/>
      <c r="N2244" s="55"/>
      <c r="O2244" s="83"/>
      <c r="P2244" s="83"/>
      <c r="Q2244" s="55"/>
      <c r="X2244" s="84" t="str">
        <f t="shared" si="55"/>
        <v>容灾系列-容灾接口_push接口_34</v>
      </c>
    </row>
    <row r="2245" spans="2:24" s="48" customFormat="1" ht="14.85" customHeight="1" x14ac:dyDescent="0.25">
      <c r="B2245" s="82" t="s">
        <v>4691</v>
      </c>
      <c r="C2245" s="8" t="s">
        <v>4692</v>
      </c>
      <c r="D2245" s="81" t="s">
        <v>4758</v>
      </c>
      <c r="E2245" s="52"/>
      <c r="G2245" s="81" t="s">
        <v>4759</v>
      </c>
      <c r="H2245" s="54"/>
      <c r="I2245" s="54"/>
      <c r="J2245" s="55"/>
      <c r="K2245" s="55"/>
      <c r="L2245" s="55"/>
      <c r="M2245" s="55"/>
      <c r="N2245" s="55"/>
      <c r="O2245" s="83"/>
      <c r="P2245" s="83"/>
      <c r="Q2245" s="55"/>
      <c r="X2245" s="84" t="str">
        <f t="shared" si="55"/>
        <v>容灾系列-容灾接口_push接口_34</v>
      </c>
    </row>
    <row r="2246" spans="2:24" s="48" customFormat="1" ht="14.85" customHeight="1" x14ac:dyDescent="0.25">
      <c r="B2246" s="82" t="s">
        <v>4691</v>
      </c>
      <c r="C2246" s="8" t="s">
        <v>4692</v>
      </c>
      <c r="D2246" s="81" t="s">
        <v>4760</v>
      </c>
      <c r="E2246" s="52"/>
      <c r="G2246" s="81" t="s">
        <v>4761</v>
      </c>
      <c r="H2246" s="54"/>
      <c r="I2246" s="54"/>
      <c r="J2246" s="55"/>
      <c r="K2246" s="55"/>
      <c r="L2246" s="55"/>
      <c r="M2246" s="55"/>
      <c r="N2246" s="55"/>
      <c r="O2246" s="83"/>
      <c r="P2246" s="83"/>
      <c r="Q2246" s="55"/>
      <c r="X2246" s="84" t="str">
        <f t="shared" si="55"/>
        <v>容灾系列-容灾接口_push接口_34</v>
      </c>
    </row>
    <row r="2247" spans="2:24" s="48" customFormat="1" ht="14.85" customHeight="1" x14ac:dyDescent="0.25">
      <c r="B2247" s="82" t="s">
        <v>4691</v>
      </c>
      <c r="C2247" s="8" t="s">
        <v>4692</v>
      </c>
      <c r="D2247" s="81" t="s">
        <v>4762</v>
      </c>
      <c r="E2247" s="52"/>
      <c r="G2247" s="81" t="s">
        <v>4763</v>
      </c>
      <c r="H2247" s="54"/>
      <c r="I2247" s="54"/>
      <c r="J2247" s="55"/>
      <c r="K2247" s="55"/>
      <c r="L2247" s="55"/>
      <c r="M2247" s="55"/>
      <c r="N2247" s="55"/>
      <c r="O2247" s="83"/>
      <c r="P2247" s="83"/>
      <c r="Q2247" s="55"/>
      <c r="X2247" s="84" t="str">
        <f t="shared" si="55"/>
        <v>容灾系列-容灾接口_push接口_34</v>
      </c>
    </row>
    <row r="2248" spans="2:24" s="48" customFormat="1" ht="14.85" customHeight="1" x14ac:dyDescent="0.25">
      <c r="B2248" s="82" t="s">
        <v>4691</v>
      </c>
      <c r="C2248" s="8" t="s">
        <v>4692</v>
      </c>
      <c r="D2248" s="81" t="s">
        <v>4764</v>
      </c>
      <c r="E2248" s="52"/>
      <c r="G2248" s="81" t="s">
        <v>4765</v>
      </c>
      <c r="H2248" s="54"/>
      <c r="I2248" s="54"/>
      <c r="J2248" s="55"/>
      <c r="K2248" s="55"/>
      <c r="L2248" s="55"/>
      <c r="M2248" s="55"/>
      <c r="N2248" s="55"/>
      <c r="O2248" s="83"/>
      <c r="P2248" s="83"/>
      <c r="Q2248" s="55"/>
      <c r="X2248" s="84" t="str">
        <f t="shared" si="55"/>
        <v>容灾系列-容灾接口_push接口_34</v>
      </c>
    </row>
    <row r="2249" spans="2:24" s="48" customFormat="1" ht="14.85" customHeight="1" x14ac:dyDescent="0.25">
      <c r="B2249" s="82" t="s">
        <v>4691</v>
      </c>
      <c r="C2249" s="8" t="s">
        <v>4692</v>
      </c>
      <c r="D2249" s="81" t="s">
        <v>4766</v>
      </c>
      <c r="E2249" s="52"/>
      <c r="G2249" s="81" t="s">
        <v>4767</v>
      </c>
      <c r="H2249" s="54"/>
      <c r="I2249" s="54"/>
      <c r="J2249" s="55"/>
      <c r="K2249" s="55"/>
      <c r="L2249" s="55"/>
      <c r="M2249" s="55"/>
      <c r="N2249" s="55"/>
      <c r="O2249" s="83"/>
      <c r="P2249" s="83"/>
      <c r="Q2249" s="55"/>
      <c r="X2249" s="84" t="str">
        <f t="shared" si="55"/>
        <v>容灾系列-容灾接口_push接口_34</v>
      </c>
    </row>
    <row r="2250" spans="2:24" s="48" customFormat="1" ht="14.85" customHeight="1" x14ac:dyDescent="0.25">
      <c r="B2250" s="82" t="s">
        <v>4691</v>
      </c>
      <c r="C2250" s="8" t="s">
        <v>4692</v>
      </c>
      <c r="D2250" s="81" t="s">
        <v>4768</v>
      </c>
      <c r="E2250" s="52"/>
      <c r="G2250" s="81" t="s">
        <v>4769</v>
      </c>
      <c r="H2250" s="54"/>
      <c r="I2250" s="54"/>
      <c r="J2250" s="55"/>
      <c r="K2250" s="55"/>
      <c r="L2250" s="55"/>
      <c r="M2250" s="55"/>
      <c r="N2250" s="55"/>
      <c r="O2250" s="83"/>
      <c r="P2250" s="83"/>
      <c r="Q2250" s="55"/>
      <c r="X2250" s="84" t="str">
        <f t="shared" si="55"/>
        <v>容灾系列-容灾接口_push接口_34</v>
      </c>
    </row>
    <row r="2251" spans="2:24" s="48" customFormat="1" ht="14.85" customHeight="1" x14ac:dyDescent="0.25">
      <c r="B2251" s="82" t="s">
        <v>4691</v>
      </c>
      <c r="C2251" s="8" t="s">
        <v>4709</v>
      </c>
      <c r="D2251" s="81" t="s">
        <v>4770</v>
      </c>
      <c r="E2251" s="52"/>
      <c r="G2251" s="81" t="s">
        <v>4771</v>
      </c>
      <c r="H2251" s="54"/>
      <c r="I2251" s="54"/>
      <c r="J2251" s="55"/>
      <c r="K2251" s="55"/>
      <c r="L2251" s="55"/>
      <c r="M2251" s="55"/>
      <c r="N2251" s="55"/>
      <c r="O2251" s="83"/>
      <c r="P2251" s="83"/>
      <c r="Q2251" s="55"/>
      <c r="X2251" s="84" t="str">
        <f t="shared" si="55"/>
        <v>容灾系列-容灾接口_监控配置_10</v>
      </c>
    </row>
    <row r="2252" spans="2:24" s="48" customFormat="1" ht="14.85" customHeight="1" x14ac:dyDescent="0.25">
      <c r="B2252" s="82" t="s">
        <v>4691</v>
      </c>
      <c r="C2252" s="8" t="s">
        <v>4709</v>
      </c>
      <c r="D2252" s="81" t="s">
        <v>4772</v>
      </c>
      <c r="E2252" s="52"/>
      <c r="G2252" s="81" t="s">
        <v>4773</v>
      </c>
      <c r="H2252" s="54"/>
      <c r="I2252" s="54"/>
      <c r="J2252" s="55"/>
      <c r="K2252" s="55"/>
      <c r="L2252" s="55"/>
      <c r="M2252" s="55"/>
      <c r="N2252" s="55"/>
      <c r="O2252" s="83"/>
      <c r="P2252" s="83"/>
      <c r="Q2252" s="55"/>
      <c r="X2252" s="84" t="str">
        <f t="shared" si="55"/>
        <v>容灾系列-容灾接口_监控配置_10</v>
      </c>
    </row>
    <row r="2253" spans="2:24" s="48" customFormat="1" ht="14.85" customHeight="1" x14ac:dyDescent="0.25">
      <c r="B2253" s="82" t="s">
        <v>4691</v>
      </c>
      <c r="C2253" s="8" t="s">
        <v>4709</v>
      </c>
      <c r="D2253" s="81" t="s">
        <v>4774</v>
      </c>
      <c r="E2253" s="52"/>
      <c r="G2253" s="81" t="s">
        <v>4775</v>
      </c>
      <c r="H2253" s="54"/>
      <c r="I2253" s="54"/>
      <c r="J2253" s="55"/>
      <c r="K2253" s="55"/>
      <c r="L2253" s="55"/>
      <c r="M2253" s="55"/>
      <c r="N2253" s="55"/>
      <c r="O2253" s="83"/>
      <c r="P2253" s="83"/>
      <c r="Q2253" s="55"/>
      <c r="X2253" s="84" t="str">
        <f t="shared" ref="X2253:X2270" si="56">B2253&amp;"_"&amp;C2253&amp;"_"&amp;COUNTIFS(B:B,B:B,C:C,C:C)</f>
        <v>容灾系列-容灾接口_监控配置_10</v>
      </c>
    </row>
    <row r="2254" spans="2:24" s="48" customFormat="1" ht="14.85" customHeight="1" x14ac:dyDescent="0.25">
      <c r="B2254" s="82" t="s">
        <v>4691</v>
      </c>
      <c r="C2254" s="8" t="s">
        <v>4709</v>
      </c>
      <c r="D2254" s="81" t="s">
        <v>4776</v>
      </c>
      <c r="E2254" s="52"/>
      <c r="G2254" s="81" t="s">
        <v>4777</v>
      </c>
      <c r="H2254" s="54"/>
      <c r="I2254" s="54"/>
      <c r="J2254" s="55"/>
      <c r="K2254" s="55"/>
      <c r="L2254" s="55"/>
      <c r="M2254" s="55"/>
      <c r="N2254" s="55"/>
      <c r="O2254" s="83"/>
      <c r="P2254" s="83"/>
      <c r="Q2254" s="55"/>
      <c r="X2254" s="84" t="str">
        <f t="shared" si="56"/>
        <v>容灾系列-容灾接口_监控配置_10</v>
      </c>
    </row>
    <row r="2255" spans="2:24" s="48" customFormat="1" ht="14.85" customHeight="1" x14ac:dyDescent="0.25">
      <c r="B2255" s="82" t="s">
        <v>4691</v>
      </c>
      <c r="C2255" s="8" t="s">
        <v>4709</v>
      </c>
      <c r="D2255" s="81" t="s">
        <v>4778</v>
      </c>
      <c r="E2255" s="52"/>
      <c r="G2255" s="81" t="s">
        <v>4779</v>
      </c>
      <c r="H2255" s="54"/>
      <c r="I2255" s="54"/>
      <c r="J2255" s="55"/>
      <c r="K2255" s="55"/>
      <c r="L2255" s="55"/>
      <c r="M2255" s="55"/>
      <c r="N2255" s="55"/>
      <c r="O2255" s="83"/>
      <c r="P2255" s="83"/>
      <c r="Q2255" s="55"/>
      <c r="X2255" s="84" t="str">
        <f t="shared" si="56"/>
        <v>容灾系列-容灾接口_监控配置_10</v>
      </c>
    </row>
    <row r="2256" spans="2:24" s="48" customFormat="1" ht="14.85" customHeight="1" x14ac:dyDescent="0.25">
      <c r="B2256" s="82" t="s">
        <v>4691</v>
      </c>
      <c r="C2256" s="8" t="s">
        <v>4709</v>
      </c>
      <c r="D2256" s="81" t="s">
        <v>4780</v>
      </c>
      <c r="E2256" s="52"/>
      <c r="G2256" s="81" t="s">
        <v>4781</v>
      </c>
      <c r="H2256" s="54"/>
      <c r="I2256" s="54"/>
      <c r="J2256" s="55"/>
      <c r="K2256" s="55"/>
      <c r="L2256" s="55"/>
      <c r="M2256" s="55"/>
      <c r="N2256" s="55"/>
      <c r="O2256" s="83"/>
      <c r="P2256" s="83"/>
      <c r="Q2256" s="55"/>
      <c r="X2256" s="84" t="str">
        <f t="shared" si="56"/>
        <v>容灾系列-容灾接口_监控配置_10</v>
      </c>
    </row>
    <row r="2257" spans="2:24" s="48" customFormat="1" ht="14.85" customHeight="1" x14ac:dyDescent="0.25">
      <c r="B2257" s="82" t="s">
        <v>4782</v>
      </c>
      <c r="C2257" s="87" t="s">
        <v>4783</v>
      </c>
      <c r="D2257" s="81" t="s">
        <v>4784</v>
      </c>
      <c r="E2257" s="52"/>
      <c r="G2257" s="81" t="s">
        <v>4785</v>
      </c>
      <c r="H2257" s="54"/>
      <c r="I2257" s="54"/>
      <c r="J2257" s="55"/>
      <c r="K2257" s="55"/>
      <c r="L2257" s="55"/>
      <c r="M2257" s="55"/>
      <c r="N2257" s="55"/>
      <c r="O2257" s="83"/>
      <c r="P2257" s="83"/>
      <c r="Q2257" s="55"/>
      <c r="X2257" s="84" t="str">
        <f t="shared" si="56"/>
        <v>容灾系列-容灾切换接口_组合执行计划接口_84</v>
      </c>
    </row>
    <row r="2258" spans="2:24" s="48" customFormat="1" ht="14.85" customHeight="1" x14ac:dyDescent="0.25">
      <c r="B2258" s="82" t="s">
        <v>4782</v>
      </c>
      <c r="C2258" s="87" t="s">
        <v>4783</v>
      </c>
      <c r="D2258" s="81" t="s">
        <v>4786</v>
      </c>
      <c r="E2258" s="52"/>
      <c r="G2258" s="81" t="s">
        <v>4787</v>
      </c>
      <c r="H2258" s="54"/>
      <c r="I2258" s="54"/>
      <c r="J2258" s="55"/>
      <c r="K2258" s="55"/>
      <c r="L2258" s="55"/>
      <c r="M2258" s="55"/>
      <c r="N2258" s="55"/>
      <c r="O2258" s="83"/>
      <c r="P2258" s="83"/>
      <c r="Q2258" s="55"/>
      <c r="X2258" s="84" t="str">
        <f t="shared" si="56"/>
        <v>容灾系列-容灾切换接口_组合执行计划接口_84</v>
      </c>
    </row>
    <row r="2259" spans="2:24" s="48" customFormat="1" ht="14.85" customHeight="1" x14ac:dyDescent="0.25">
      <c r="B2259" s="82" t="s">
        <v>4782</v>
      </c>
      <c r="C2259" s="87" t="s">
        <v>4783</v>
      </c>
      <c r="D2259" s="81" t="s">
        <v>4788</v>
      </c>
      <c r="E2259" s="52"/>
      <c r="G2259" s="81" t="s">
        <v>4789</v>
      </c>
      <c r="H2259" s="54"/>
      <c r="I2259" s="54"/>
      <c r="J2259" s="55"/>
      <c r="K2259" s="55"/>
      <c r="L2259" s="55"/>
      <c r="M2259" s="55"/>
      <c r="N2259" s="55"/>
      <c r="O2259" s="83"/>
      <c r="P2259" s="83"/>
      <c r="Q2259" s="55"/>
      <c r="X2259" s="84" t="str">
        <f t="shared" si="56"/>
        <v>容灾系列-容灾切换接口_组合执行计划接口_84</v>
      </c>
    </row>
    <row r="2260" spans="2:24" s="48" customFormat="1" ht="14.85" customHeight="1" x14ac:dyDescent="0.25">
      <c r="B2260" s="82" t="s">
        <v>4782</v>
      </c>
      <c r="C2260" s="87" t="s">
        <v>4783</v>
      </c>
      <c r="D2260" s="89" t="s">
        <v>4790</v>
      </c>
      <c r="E2260" s="52"/>
      <c r="G2260" s="81" t="s">
        <v>4791</v>
      </c>
      <c r="H2260" s="54"/>
      <c r="I2260" s="54"/>
      <c r="J2260" s="55"/>
      <c r="K2260" s="55"/>
      <c r="L2260" s="55"/>
      <c r="M2260" s="55"/>
      <c r="N2260" s="55"/>
      <c r="O2260" s="83"/>
      <c r="P2260" s="83"/>
      <c r="Q2260" s="55"/>
      <c r="X2260" s="84" t="str">
        <f t="shared" si="56"/>
        <v>容灾系列-容灾切换接口_组合执行计划接口_84</v>
      </c>
    </row>
    <row r="2261" spans="2:24" s="48" customFormat="1" ht="14.85" customHeight="1" x14ac:dyDescent="0.25">
      <c r="B2261" s="82" t="s">
        <v>4782</v>
      </c>
      <c r="C2261" s="87" t="s">
        <v>4783</v>
      </c>
      <c r="D2261" s="89" t="s">
        <v>4792</v>
      </c>
      <c r="E2261" s="52"/>
      <c r="G2261" s="81" t="s">
        <v>4793</v>
      </c>
      <c r="H2261" s="54"/>
      <c r="I2261" s="54"/>
      <c r="J2261" s="55"/>
      <c r="K2261" s="55"/>
      <c r="L2261" s="55"/>
      <c r="M2261" s="55"/>
      <c r="N2261" s="55"/>
      <c r="O2261" s="83"/>
      <c r="P2261" s="83"/>
      <c r="Q2261" s="55"/>
      <c r="X2261" s="84" t="str">
        <f t="shared" si="56"/>
        <v>容灾系列-容灾切换接口_组合执行计划接口_84</v>
      </c>
    </row>
    <row r="2262" spans="2:24" s="48" customFormat="1" ht="14.85" customHeight="1" x14ac:dyDescent="0.25">
      <c r="B2262" s="82" t="s">
        <v>4782</v>
      </c>
      <c r="C2262" s="87" t="s">
        <v>4783</v>
      </c>
      <c r="D2262" s="89" t="s">
        <v>4794</v>
      </c>
      <c r="E2262" s="52"/>
      <c r="G2262" s="81" t="s">
        <v>4795</v>
      </c>
      <c r="H2262" s="54"/>
      <c r="I2262" s="54"/>
      <c r="J2262" s="55"/>
      <c r="K2262" s="55"/>
      <c r="L2262" s="55"/>
      <c r="M2262" s="55"/>
      <c r="N2262" s="55"/>
      <c r="O2262" s="83"/>
      <c r="P2262" s="83"/>
      <c r="Q2262" s="55"/>
      <c r="X2262" s="84" t="str">
        <f t="shared" si="56"/>
        <v>容灾系列-容灾切换接口_组合执行计划接口_84</v>
      </c>
    </row>
    <row r="2263" spans="2:24" s="48" customFormat="1" ht="14.85" customHeight="1" x14ac:dyDescent="0.25">
      <c r="B2263" s="82" t="s">
        <v>4782</v>
      </c>
      <c r="C2263" s="87" t="s">
        <v>4783</v>
      </c>
      <c r="D2263" s="89" t="s">
        <v>4796</v>
      </c>
      <c r="E2263" s="52"/>
      <c r="G2263" s="81" t="s">
        <v>4797</v>
      </c>
      <c r="H2263" s="54"/>
      <c r="I2263" s="54"/>
      <c r="J2263" s="55"/>
      <c r="K2263" s="55"/>
      <c r="L2263" s="55"/>
      <c r="M2263" s="55"/>
      <c r="N2263" s="55"/>
      <c r="O2263" s="83"/>
      <c r="P2263" s="83"/>
      <c r="Q2263" s="55"/>
      <c r="X2263" s="84" t="str">
        <f t="shared" si="56"/>
        <v>容灾系列-容灾切换接口_组合执行计划接口_84</v>
      </c>
    </row>
    <row r="2264" spans="2:24" s="48" customFormat="1" ht="14.85" customHeight="1" x14ac:dyDescent="0.25">
      <c r="B2264" s="82" t="s">
        <v>4782</v>
      </c>
      <c r="C2264" s="87" t="s">
        <v>4783</v>
      </c>
      <c r="D2264" s="89" t="s">
        <v>4798</v>
      </c>
      <c r="E2264" s="52"/>
      <c r="G2264" s="81" t="s">
        <v>4799</v>
      </c>
      <c r="H2264" s="54"/>
      <c r="I2264" s="54"/>
      <c r="J2264" s="55"/>
      <c r="K2264" s="55"/>
      <c r="L2264" s="55"/>
      <c r="M2264" s="55"/>
      <c r="N2264" s="55"/>
      <c r="O2264" s="83"/>
      <c r="P2264" s="83"/>
      <c r="Q2264" s="55"/>
      <c r="X2264" s="84" t="str">
        <f t="shared" si="56"/>
        <v>容灾系列-容灾切换接口_组合执行计划接口_84</v>
      </c>
    </row>
    <row r="2265" spans="2:24" s="48" customFormat="1" ht="14.85" customHeight="1" x14ac:dyDescent="0.25">
      <c r="B2265" s="82" t="s">
        <v>4782</v>
      </c>
      <c r="C2265" s="87" t="s">
        <v>4783</v>
      </c>
      <c r="D2265" s="89" t="s">
        <v>4800</v>
      </c>
      <c r="E2265" s="52"/>
      <c r="G2265" s="81" t="s">
        <v>4801</v>
      </c>
      <c r="H2265" s="54"/>
      <c r="I2265" s="54"/>
      <c r="J2265" s="55"/>
      <c r="K2265" s="55"/>
      <c r="L2265" s="55"/>
      <c r="M2265" s="55"/>
      <c r="N2265" s="55"/>
      <c r="O2265" s="83"/>
      <c r="P2265" s="83"/>
      <c r="Q2265" s="55"/>
      <c r="X2265" s="84" t="str">
        <f t="shared" si="56"/>
        <v>容灾系列-容灾切换接口_组合执行计划接口_84</v>
      </c>
    </row>
    <row r="2266" spans="2:24" s="48" customFormat="1" ht="14.85" customHeight="1" x14ac:dyDescent="0.25">
      <c r="B2266" s="82" t="s">
        <v>4782</v>
      </c>
      <c r="C2266" s="87" t="s">
        <v>4783</v>
      </c>
      <c r="D2266" s="89" t="s">
        <v>4802</v>
      </c>
      <c r="E2266" s="52"/>
      <c r="G2266" s="81" t="s">
        <v>4803</v>
      </c>
      <c r="H2266" s="54"/>
      <c r="I2266" s="54"/>
      <c r="J2266" s="55"/>
      <c r="K2266" s="55"/>
      <c r="L2266" s="55"/>
      <c r="M2266" s="55"/>
      <c r="N2266" s="55"/>
      <c r="O2266" s="83"/>
      <c r="P2266" s="83"/>
      <c r="Q2266" s="55"/>
      <c r="X2266" s="84" t="str">
        <f t="shared" si="56"/>
        <v>容灾系列-容灾切换接口_组合执行计划接口_84</v>
      </c>
    </row>
    <row r="2267" spans="2:24" s="48" customFormat="1" ht="14.85" customHeight="1" x14ac:dyDescent="0.25">
      <c r="B2267" s="82" t="s">
        <v>4782</v>
      </c>
      <c r="C2267" s="87" t="s">
        <v>4783</v>
      </c>
      <c r="D2267" s="89" t="s">
        <v>4804</v>
      </c>
      <c r="E2267" s="52"/>
      <c r="G2267" s="81" t="s">
        <v>4805</v>
      </c>
      <c r="H2267" s="54"/>
      <c r="I2267" s="54"/>
      <c r="J2267" s="55"/>
      <c r="K2267" s="55"/>
      <c r="L2267" s="55"/>
      <c r="M2267" s="55"/>
      <c r="N2267" s="55"/>
      <c r="O2267" s="83"/>
      <c r="P2267" s="83"/>
      <c r="Q2267" s="55"/>
      <c r="X2267" s="84" t="str">
        <f t="shared" si="56"/>
        <v>容灾系列-容灾切换接口_组合执行计划接口_84</v>
      </c>
    </row>
    <row r="2268" spans="2:24" s="48" customFormat="1" ht="14.85" customHeight="1" x14ac:dyDescent="0.25">
      <c r="B2268" s="82" t="s">
        <v>4782</v>
      </c>
      <c r="C2268" s="87" t="s">
        <v>4783</v>
      </c>
      <c r="D2268" s="89" t="s">
        <v>4806</v>
      </c>
      <c r="E2268" s="52"/>
      <c r="G2268" s="81" t="s">
        <v>4807</v>
      </c>
      <c r="H2268" s="54"/>
      <c r="I2268" s="54"/>
      <c r="J2268" s="55"/>
      <c r="K2268" s="55"/>
      <c r="L2268" s="55"/>
      <c r="M2268" s="55"/>
      <c r="N2268" s="55"/>
      <c r="O2268" s="83"/>
      <c r="P2268" s="83"/>
      <c r="Q2268" s="55"/>
      <c r="X2268" s="84" t="str">
        <f t="shared" si="56"/>
        <v>容灾系列-容灾切换接口_组合执行计划接口_84</v>
      </c>
    </row>
    <row r="2269" spans="2:24" s="48" customFormat="1" ht="14.85" customHeight="1" x14ac:dyDescent="0.25">
      <c r="B2269" s="82" t="s">
        <v>4782</v>
      </c>
      <c r="C2269" s="87" t="s">
        <v>4783</v>
      </c>
      <c r="D2269" s="89" t="s">
        <v>4808</v>
      </c>
      <c r="E2269" s="52"/>
      <c r="G2269" s="81" t="s">
        <v>4809</v>
      </c>
      <c r="H2269" s="54"/>
      <c r="I2269" s="54"/>
      <c r="J2269" s="55"/>
      <c r="K2269" s="55"/>
      <c r="L2269" s="55"/>
      <c r="M2269" s="55"/>
      <c r="N2269" s="55"/>
      <c r="O2269" s="83"/>
      <c r="P2269" s="83"/>
      <c r="Q2269" s="55"/>
      <c r="X2269" s="84" t="str">
        <f t="shared" si="56"/>
        <v>容灾系列-容灾切换接口_组合执行计划接口_84</v>
      </c>
    </row>
    <row r="2270" spans="2:24" s="48" customFormat="1" ht="14.85" customHeight="1" x14ac:dyDescent="0.25">
      <c r="B2270" s="82" t="s">
        <v>4782</v>
      </c>
      <c r="C2270" s="87" t="s">
        <v>4783</v>
      </c>
      <c r="D2270" s="89" t="s">
        <v>4810</v>
      </c>
      <c r="E2270" s="52"/>
      <c r="G2270" s="81" t="s">
        <v>4811</v>
      </c>
      <c r="H2270" s="54"/>
      <c r="I2270" s="54"/>
      <c r="J2270" s="55"/>
      <c r="K2270" s="55"/>
      <c r="L2270" s="55"/>
      <c r="M2270" s="55"/>
      <c r="N2270" s="55"/>
      <c r="O2270" s="83"/>
      <c r="P2270" s="83"/>
      <c r="Q2270" s="55"/>
      <c r="X2270" s="84" t="str">
        <f t="shared" si="56"/>
        <v>容灾系列-容灾切换接口_组合执行计划接口_84</v>
      </c>
    </row>
    <row r="2271" spans="2:24" s="48" customFormat="1" ht="14.85" customHeight="1" x14ac:dyDescent="0.25">
      <c r="B2271" s="82" t="s">
        <v>4782</v>
      </c>
      <c r="C2271" s="87" t="s">
        <v>4783</v>
      </c>
      <c r="D2271" s="89" t="s">
        <v>4812</v>
      </c>
      <c r="E2271" s="52"/>
      <c r="G2271" s="81" t="s">
        <v>4813</v>
      </c>
      <c r="H2271" s="54"/>
      <c r="I2271" s="54"/>
      <c r="J2271" s="55"/>
      <c r="K2271" s="55"/>
      <c r="L2271" s="55"/>
      <c r="M2271" s="55"/>
      <c r="N2271" s="55"/>
      <c r="O2271" s="83"/>
      <c r="P2271" s="83"/>
      <c r="Q2271" s="55"/>
      <c r="X2271" s="84" t="str">
        <f t="shared" ref="X2271:X2302" si="57">B2271&amp;"_"&amp;C2271&amp;"_"&amp;COUNTIFS(B:B,B:B,C:C,C:C)</f>
        <v>容灾系列-容灾切换接口_组合执行计划接口_84</v>
      </c>
    </row>
    <row r="2272" spans="2:24" s="48" customFormat="1" ht="14.85" customHeight="1" x14ac:dyDescent="0.25">
      <c r="B2272" s="82" t="s">
        <v>4782</v>
      </c>
      <c r="C2272" s="87" t="s">
        <v>4783</v>
      </c>
      <c r="D2272" s="89" t="s">
        <v>4800</v>
      </c>
      <c r="E2272" s="52"/>
      <c r="G2272" s="81" t="s">
        <v>4814</v>
      </c>
      <c r="H2272" s="54"/>
      <c r="I2272" s="54"/>
      <c r="J2272" s="55"/>
      <c r="K2272" s="55"/>
      <c r="L2272" s="55"/>
      <c r="M2272" s="55"/>
      <c r="N2272" s="55"/>
      <c r="O2272" s="83"/>
      <c r="P2272" s="83"/>
      <c r="Q2272" s="55"/>
      <c r="X2272" s="84" t="str">
        <f t="shared" si="57"/>
        <v>容灾系列-容灾切换接口_组合执行计划接口_84</v>
      </c>
    </row>
    <row r="2273" spans="2:24" s="48" customFormat="1" ht="14.85" customHeight="1" x14ac:dyDescent="0.25">
      <c r="B2273" s="82" t="s">
        <v>4782</v>
      </c>
      <c r="C2273" s="87" t="s">
        <v>4783</v>
      </c>
      <c r="D2273" s="89" t="s">
        <v>4802</v>
      </c>
      <c r="E2273" s="52"/>
      <c r="G2273" s="81" t="s">
        <v>4815</v>
      </c>
      <c r="H2273" s="54"/>
      <c r="I2273" s="54"/>
      <c r="J2273" s="55"/>
      <c r="K2273" s="55"/>
      <c r="L2273" s="55"/>
      <c r="M2273" s="55"/>
      <c r="N2273" s="55"/>
      <c r="O2273" s="83"/>
      <c r="P2273" s="83"/>
      <c r="Q2273" s="55"/>
      <c r="X2273" s="84" t="str">
        <f t="shared" si="57"/>
        <v>容灾系列-容灾切换接口_组合执行计划接口_84</v>
      </c>
    </row>
    <row r="2274" spans="2:24" s="48" customFormat="1" ht="14.85" customHeight="1" x14ac:dyDescent="0.25">
      <c r="B2274" s="82" t="s">
        <v>4782</v>
      </c>
      <c r="C2274" s="87" t="s">
        <v>4783</v>
      </c>
      <c r="D2274" s="89" t="s">
        <v>4816</v>
      </c>
      <c r="E2274" s="52"/>
      <c r="G2274" s="81" t="s">
        <v>4817</v>
      </c>
      <c r="H2274" s="54"/>
      <c r="I2274" s="54"/>
      <c r="J2274" s="55"/>
      <c r="K2274" s="55"/>
      <c r="L2274" s="55"/>
      <c r="M2274" s="55"/>
      <c r="N2274" s="55"/>
      <c r="O2274" s="83"/>
      <c r="P2274" s="83"/>
      <c r="Q2274" s="55"/>
      <c r="X2274" s="84" t="str">
        <f t="shared" si="57"/>
        <v>容灾系列-容灾切换接口_组合执行计划接口_84</v>
      </c>
    </row>
    <row r="2275" spans="2:24" s="48" customFormat="1" ht="14.85" customHeight="1" x14ac:dyDescent="0.25">
      <c r="B2275" s="82" t="s">
        <v>4782</v>
      </c>
      <c r="C2275" s="87" t="s">
        <v>4783</v>
      </c>
      <c r="D2275" s="89" t="s">
        <v>4818</v>
      </c>
      <c r="E2275" s="52"/>
      <c r="G2275" s="81" t="s">
        <v>4819</v>
      </c>
      <c r="H2275" s="54"/>
      <c r="I2275" s="54"/>
      <c r="J2275" s="55"/>
      <c r="K2275" s="55"/>
      <c r="L2275" s="55"/>
      <c r="M2275" s="55"/>
      <c r="N2275" s="55"/>
      <c r="O2275" s="83"/>
      <c r="P2275" s="83"/>
      <c r="Q2275" s="55"/>
      <c r="X2275" s="84" t="str">
        <f t="shared" si="57"/>
        <v>容灾系列-容灾切换接口_组合执行计划接口_84</v>
      </c>
    </row>
    <row r="2276" spans="2:24" s="48" customFormat="1" ht="14.85" customHeight="1" x14ac:dyDescent="0.25">
      <c r="B2276" s="82" t="s">
        <v>4782</v>
      </c>
      <c r="C2276" s="87" t="s">
        <v>4783</v>
      </c>
      <c r="D2276" s="89" t="s">
        <v>4820</v>
      </c>
      <c r="E2276" s="52"/>
      <c r="G2276" s="252" t="s">
        <v>5550</v>
      </c>
      <c r="H2276" s="54"/>
      <c r="I2276" s="54"/>
      <c r="J2276" s="55"/>
      <c r="K2276" s="55"/>
      <c r="L2276" s="55"/>
      <c r="M2276" s="55"/>
      <c r="N2276" s="55"/>
      <c r="O2276" s="83"/>
      <c r="P2276" s="83"/>
      <c r="Q2276" s="55"/>
      <c r="X2276" s="84" t="str">
        <f t="shared" si="57"/>
        <v>容灾系列-容灾切换接口_组合执行计划接口_84</v>
      </c>
    </row>
    <row r="2277" spans="2:24" s="48" customFormat="1" ht="14.85" customHeight="1" x14ac:dyDescent="0.25">
      <c r="B2277" s="82" t="s">
        <v>4782</v>
      </c>
      <c r="C2277" s="87" t="s">
        <v>4783</v>
      </c>
      <c r="D2277" s="89" t="s">
        <v>4821</v>
      </c>
      <c r="E2277" s="52"/>
      <c r="G2277" s="81" t="s">
        <v>4822</v>
      </c>
      <c r="H2277" s="54"/>
      <c r="I2277" s="54"/>
      <c r="J2277" s="55"/>
      <c r="K2277" s="55"/>
      <c r="L2277" s="55"/>
      <c r="M2277" s="55"/>
      <c r="N2277" s="55"/>
      <c r="O2277" s="83"/>
      <c r="P2277" s="83"/>
      <c r="Q2277" s="55"/>
      <c r="X2277" s="84" t="str">
        <f t="shared" si="57"/>
        <v>容灾系列-容灾切换接口_组合执行计划接口_84</v>
      </c>
    </row>
    <row r="2278" spans="2:24" s="48" customFormat="1" ht="14.85" customHeight="1" x14ac:dyDescent="0.25">
      <c r="B2278" s="82" t="s">
        <v>4782</v>
      </c>
      <c r="C2278" s="87" t="s">
        <v>4783</v>
      </c>
      <c r="D2278" s="89" t="s">
        <v>4823</v>
      </c>
      <c r="E2278" s="52"/>
      <c r="G2278" s="81" t="s">
        <v>4824</v>
      </c>
      <c r="H2278" s="54"/>
      <c r="I2278" s="54"/>
      <c r="J2278" s="55"/>
      <c r="K2278" s="55"/>
      <c r="L2278" s="55"/>
      <c r="M2278" s="55"/>
      <c r="N2278" s="55"/>
      <c r="O2278" s="83"/>
      <c r="P2278" s="83"/>
      <c r="Q2278" s="55"/>
      <c r="X2278" s="84" t="str">
        <f t="shared" si="57"/>
        <v>容灾系列-容灾切换接口_组合执行计划接口_84</v>
      </c>
    </row>
    <row r="2279" spans="2:24" s="48" customFormat="1" ht="14.85" customHeight="1" x14ac:dyDescent="0.25">
      <c r="B2279" s="82" t="s">
        <v>4782</v>
      </c>
      <c r="C2279" s="87" t="s">
        <v>4783</v>
      </c>
      <c r="D2279" s="89" t="s">
        <v>4800</v>
      </c>
      <c r="E2279" s="52"/>
      <c r="G2279" s="81" t="s">
        <v>4825</v>
      </c>
      <c r="H2279" s="54"/>
      <c r="I2279" s="54"/>
      <c r="J2279" s="55"/>
      <c r="K2279" s="55"/>
      <c r="L2279" s="55"/>
      <c r="M2279" s="55"/>
      <c r="N2279" s="55"/>
      <c r="O2279" s="83"/>
      <c r="P2279" s="83"/>
      <c r="Q2279" s="55"/>
      <c r="X2279" s="84" t="str">
        <f t="shared" si="57"/>
        <v>容灾系列-容灾切换接口_组合执行计划接口_84</v>
      </c>
    </row>
    <row r="2280" spans="2:24" s="48" customFormat="1" ht="14.85" customHeight="1" x14ac:dyDescent="0.25">
      <c r="B2280" s="82" t="s">
        <v>4782</v>
      </c>
      <c r="C2280" s="87" t="s">
        <v>4783</v>
      </c>
      <c r="D2280" s="89" t="s">
        <v>4802</v>
      </c>
      <c r="E2280" s="52"/>
      <c r="G2280" s="81" t="s">
        <v>4826</v>
      </c>
      <c r="H2280" s="54"/>
      <c r="I2280" s="54"/>
      <c r="J2280" s="55"/>
      <c r="K2280" s="55"/>
      <c r="L2280" s="55"/>
      <c r="M2280" s="55"/>
      <c r="N2280" s="55"/>
      <c r="O2280" s="83"/>
      <c r="P2280" s="83"/>
      <c r="Q2280" s="55"/>
      <c r="X2280" s="84" t="str">
        <f t="shared" si="57"/>
        <v>容灾系列-容灾切换接口_组合执行计划接口_84</v>
      </c>
    </row>
    <row r="2281" spans="2:24" s="48" customFormat="1" ht="14.85" customHeight="1" x14ac:dyDescent="0.25">
      <c r="B2281" s="82" t="s">
        <v>4782</v>
      </c>
      <c r="C2281" s="87" t="s">
        <v>4783</v>
      </c>
      <c r="D2281" s="89" t="s">
        <v>4827</v>
      </c>
      <c r="E2281" s="52"/>
      <c r="G2281" s="81" t="s">
        <v>4828</v>
      </c>
      <c r="H2281" s="54"/>
      <c r="I2281" s="54"/>
      <c r="J2281" s="55"/>
      <c r="K2281" s="55"/>
      <c r="L2281" s="55"/>
      <c r="M2281" s="55"/>
      <c r="N2281" s="55"/>
      <c r="O2281" s="83"/>
      <c r="P2281" s="83"/>
      <c r="Q2281" s="55"/>
      <c r="X2281" s="84" t="str">
        <f t="shared" si="57"/>
        <v>容灾系列-容灾切换接口_组合执行计划接口_84</v>
      </c>
    </row>
    <row r="2282" spans="2:24" s="48" customFormat="1" ht="14.85" customHeight="1" x14ac:dyDescent="0.25">
      <c r="B2282" s="82" t="s">
        <v>4782</v>
      </c>
      <c r="C2282" s="87" t="s">
        <v>4783</v>
      </c>
      <c r="D2282" s="89" t="s">
        <v>4829</v>
      </c>
      <c r="E2282" s="52"/>
      <c r="G2282" s="81" t="s">
        <v>4830</v>
      </c>
      <c r="H2282" s="54"/>
      <c r="I2282" s="54"/>
      <c r="J2282" s="55"/>
      <c r="K2282" s="55"/>
      <c r="L2282" s="55"/>
      <c r="M2282" s="55"/>
      <c r="N2282" s="55"/>
      <c r="O2282" s="83"/>
      <c r="P2282" s="83"/>
      <c r="Q2282" s="55"/>
      <c r="X2282" s="84" t="str">
        <f t="shared" si="57"/>
        <v>容灾系列-容灾切换接口_组合执行计划接口_84</v>
      </c>
    </row>
    <row r="2283" spans="2:24" s="48" customFormat="1" ht="14.85" customHeight="1" x14ac:dyDescent="0.25">
      <c r="B2283" s="82" t="s">
        <v>4782</v>
      </c>
      <c r="C2283" s="87" t="s">
        <v>4783</v>
      </c>
      <c r="D2283" s="89" t="s">
        <v>4831</v>
      </c>
      <c r="E2283" s="52"/>
      <c r="G2283" s="81" t="s">
        <v>4832</v>
      </c>
      <c r="H2283" s="54"/>
      <c r="I2283" s="54"/>
      <c r="J2283" s="55"/>
      <c r="K2283" s="55"/>
      <c r="L2283" s="55"/>
      <c r="M2283" s="55"/>
      <c r="N2283" s="55"/>
      <c r="O2283" s="83"/>
      <c r="P2283" s="83"/>
      <c r="Q2283" s="55"/>
      <c r="X2283" s="84" t="str">
        <f t="shared" si="57"/>
        <v>容灾系列-容灾切换接口_组合执行计划接口_84</v>
      </c>
    </row>
    <row r="2284" spans="2:24" s="48" customFormat="1" ht="14.85" customHeight="1" x14ac:dyDescent="0.25">
      <c r="B2284" s="82" t="s">
        <v>4782</v>
      </c>
      <c r="C2284" s="87" t="s">
        <v>4783</v>
      </c>
      <c r="D2284" s="89" t="s">
        <v>4833</v>
      </c>
      <c r="E2284" s="52"/>
      <c r="G2284" s="81" t="s">
        <v>4834</v>
      </c>
      <c r="H2284" s="54"/>
      <c r="I2284" s="54"/>
      <c r="J2284" s="55"/>
      <c r="K2284" s="55"/>
      <c r="L2284" s="55"/>
      <c r="M2284" s="55"/>
      <c r="N2284" s="55"/>
      <c r="O2284" s="83"/>
      <c r="P2284" s="83"/>
      <c r="Q2284" s="55"/>
      <c r="X2284" s="84" t="str">
        <f t="shared" si="57"/>
        <v>容灾系列-容灾切换接口_组合执行计划接口_84</v>
      </c>
    </row>
    <row r="2285" spans="2:24" s="48" customFormat="1" ht="14.85" customHeight="1" x14ac:dyDescent="0.25">
      <c r="B2285" s="82" t="s">
        <v>4782</v>
      </c>
      <c r="C2285" s="87" t="s">
        <v>4783</v>
      </c>
      <c r="D2285" s="89" t="s">
        <v>4835</v>
      </c>
      <c r="E2285" s="52"/>
      <c r="G2285" s="81" t="s">
        <v>4836</v>
      </c>
      <c r="H2285" s="54"/>
      <c r="I2285" s="54"/>
      <c r="J2285" s="55"/>
      <c r="K2285" s="55"/>
      <c r="L2285" s="55"/>
      <c r="M2285" s="55"/>
      <c r="N2285" s="55"/>
      <c r="O2285" s="83"/>
      <c r="P2285" s="83"/>
      <c r="Q2285" s="55"/>
      <c r="X2285" s="84" t="str">
        <f t="shared" si="57"/>
        <v>容灾系列-容灾切换接口_组合执行计划接口_84</v>
      </c>
    </row>
    <row r="2286" spans="2:24" s="48" customFormat="1" ht="14.85" customHeight="1" x14ac:dyDescent="0.25">
      <c r="B2286" s="82" t="s">
        <v>4782</v>
      </c>
      <c r="C2286" s="87" t="s">
        <v>4783</v>
      </c>
      <c r="D2286" s="89" t="s">
        <v>4800</v>
      </c>
      <c r="E2286" s="52"/>
      <c r="G2286" s="81" t="s">
        <v>4837</v>
      </c>
      <c r="H2286" s="54"/>
      <c r="I2286" s="54"/>
      <c r="J2286" s="55"/>
      <c r="K2286" s="55"/>
      <c r="L2286" s="55"/>
      <c r="M2286" s="55"/>
      <c r="N2286" s="55"/>
      <c r="O2286" s="83"/>
      <c r="P2286" s="83"/>
      <c r="Q2286" s="55"/>
      <c r="X2286" s="84" t="str">
        <f t="shared" si="57"/>
        <v>容灾系列-容灾切换接口_组合执行计划接口_84</v>
      </c>
    </row>
    <row r="2287" spans="2:24" s="48" customFormat="1" ht="14.85" customHeight="1" x14ac:dyDescent="0.25">
      <c r="B2287" s="82" t="s">
        <v>4782</v>
      </c>
      <c r="C2287" s="87" t="s">
        <v>4783</v>
      </c>
      <c r="D2287" s="89" t="s">
        <v>4802</v>
      </c>
      <c r="E2287" s="52"/>
      <c r="G2287" s="81" t="s">
        <v>4838</v>
      </c>
      <c r="H2287" s="54"/>
      <c r="I2287" s="54"/>
      <c r="J2287" s="55"/>
      <c r="K2287" s="55"/>
      <c r="L2287" s="55"/>
      <c r="M2287" s="55"/>
      <c r="N2287" s="55"/>
      <c r="O2287" s="83"/>
      <c r="P2287" s="83"/>
      <c r="Q2287" s="55"/>
      <c r="X2287" s="84" t="str">
        <f t="shared" si="57"/>
        <v>容灾系列-容灾切换接口_组合执行计划接口_84</v>
      </c>
    </row>
    <row r="2288" spans="2:24" s="48" customFormat="1" ht="14.85" customHeight="1" x14ac:dyDescent="0.25">
      <c r="B2288" s="82" t="s">
        <v>4782</v>
      </c>
      <c r="C2288" s="87" t="s">
        <v>4783</v>
      </c>
      <c r="D2288" s="89" t="s">
        <v>4839</v>
      </c>
      <c r="E2288" s="52"/>
      <c r="G2288" s="81" t="s">
        <v>4840</v>
      </c>
      <c r="H2288" s="54"/>
      <c r="I2288" s="54"/>
      <c r="J2288" s="55"/>
      <c r="K2288" s="55"/>
      <c r="L2288" s="55"/>
      <c r="M2288" s="55"/>
      <c r="N2288" s="55"/>
      <c r="O2288" s="83"/>
      <c r="P2288" s="83"/>
      <c r="Q2288" s="55"/>
      <c r="X2288" s="84" t="str">
        <f t="shared" si="57"/>
        <v>容灾系列-容灾切换接口_组合执行计划接口_84</v>
      </c>
    </row>
    <row r="2289" spans="2:24" s="48" customFormat="1" ht="14.85" customHeight="1" x14ac:dyDescent="0.25">
      <c r="B2289" s="82" t="s">
        <v>4782</v>
      </c>
      <c r="C2289" s="87" t="s">
        <v>4783</v>
      </c>
      <c r="D2289" s="89" t="s">
        <v>4841</v>
      </c>
      <c r="E2289" s="52"/>
      <c r="G2289" s="81" t="s">
        <v>4840</v>
      </c>
      <c r="H2289" s="54"/>
      <c r="I2289" s="54"/>
      <c r="J2289" s="55"/>
      <c r="K2289" s="55"/>
      <c r="L2289" s="55"/>
      <c r="M2289" s="55"/>
      <c r="N2289" s="55"/>
      <c r="O2289" s="83"/>
      <c r="P2289" s="83"/>
      <c r="Q2289" s="55"/>
      <c r="X2289" s="84" t="str">
        <f t="shared" si="57"/>
        <v>容灾系列-容灾切换接口_组合执行计划接口_84</v>
      </c>
    </row>
    <row r="2290" spans="2:24" s="48" customFormat="1" ht="14.85" customHeight="1" x14ac:dyDescent="0.25">
      <c r="B2290" s="82" t="s">
        <v>4782</v>
      </c>
      <c r="C2290" s="87" t="s">
        <v>4783</v>
      </c>
      <c r="D2290" s="89" t="s">
        <v>4842</v>
      </c>
      <c r="E2290" s="52"/>
      <c r="G2290" s="81" t="s">
        <v>4840</v>
      </c>
      <c r="H2290" s="54"/>
      <c r="I2290" s="54"/>
      <c r="J2290" s="55"/>
      <c r="K2290" s="55"/>
      <c r="L2290" s="55"/>
      <c r="M2290" s="55"/>
      <c r="N2290" s="55"/>
      <c r="O2290" s="83"/>
      <c r="P2290" s="83"/>
      <c r="Q2290" s="55"/>
      <c r="X2290" s="84" t="str">
        <f t="shared" si="57"/>
        <v>容灾系列-容灾切换接口_组合执行计划接口_84</v>
      </c>
    </row>
    <row r="2291" spans="2:24" s="48" customFormat="1" ht="14.85" customHeight="1" x14ac:dyDescent="0.25">
      <c r="B2291" s="82" t="s">
        <v>4782</v>
      </c>
      <c r="C2291" s="87" t="s">
        <v>4783</v>
      </c>
      <c r="D2291" s="89" t="s">
        <v>4843</v>
      </c>
      <c r="E2291" s="52"/>
      <c r="G2291" s="81" t="s">
        <v>4840</v>
      </c>
      <c r="H2291" s="54"/>
      <c r="I2291" s="54"/>
      <c r="J2291" s="55"/>
      <c r="K2291" s="55"/>
      <c r="L2291" s="55"/>
      <c r="M2291" s="55"/>
      <c r="N2291" s="55"/>
      <c r="O2291" s="83"/>
      <c r="P2291" s="83"/>
      <c r="Q2291" s="55"/>
      <c r="X2291" s="84" t="str">
        <f t="shared" si="57"/>
        <v>容灾系列-容灾切换接口_组合执行计划接口_84</v>
      </c>
    </row>
    <row r="2292" spans="2:24" s="48" customFormat="1" ht="14.85" customHeight="1" x14ac:dyDescent="0.25">
      <c r="B2292" s="82" t="s">
        <v>4782</v>
      </c>
      <c r="C2292" s="87" t="s">
        <v>4783</v>
      </c>
      <c r="D2292" s="89" t="s">
        <v>4844</v>
      </c>
      <c r="E2292" s="52"/>
      <c r="G2292" s="81" t="s">
        <v>4840</v>
      </c>
      <c r="H2292" s="54"/>
      <c r="I2292" s="54"/>
      <c r="J2292" s="55"/>
      <c r="K2292" s="55"/>
      <c r="L2292" s="55"/>
      <c r="M2292" s="55"/>
      <c r="N2292" s="55"/>
      <c r="O2292" s="83"/>
      <c r="P2292" s="83"/>
      <c r="Q2292" s="55"/>
      <c r="X2292" s="84" t="str">
        <f t="shared" si="57"/>
        <v>容灾系列-容灾切换接口_组合执行计划接口_84</v>
      </c>
    </row>
    <row r="2293" spans="2:24" s="48" customFormat="1" ht="14.85" customHeight="1" x14ac:dyDescent="0.25">
      <c r="B2293" s="82" t="s">
        <v>4782</v>
      </c>
      <c r="C2293" s="87" t="s">
        <v>4783</v>
      </c>
      <c r="D2293" s="89" t="s">
        <v>4845</v>
      </c>
      <c r="E2293" s="52"/>
      <c r="G2293" s="81" t="s">
        <v>4840</v>
      </c>
      <c r="H2293" s="54"/>
      <c r="I2293" s="54"/>
      <c r="J2293" s="55"/>
      <c r="K2293" s="55"/>
      <c r="L2293" s="55"/>
      <c r="M2293" s="55"/>
      <c r="N2293" s="55"/>
      <c r="O2293" s="83"/>
      <c r="P2293" s="83"/>
      <c r="Q2293" s="55"/>
      <c r="X2293" s="84" t="str">
        <f t="shared" si="57"/>
        <v>容灾系列-容灾切换接口_组合执行计划接口_84</v>
      </c>
    </row>
    <row r="2294" spans="2:24" s="48" customFormat="1" ht="14.85" customHeight="1" x14ac:dyDescent="0.25">
      <c r="B2294" s="82" t="s">
        <v>4782</v>
      </c>
      <c r="C2294" s="87" t="s">
        <v>4783</v>
      </c>
      <c r="D2294" s="89" t="s">
        <v>4846</v>
      </c>
      <c r="E2294" s="52"/>
      <c r="G2294" s="81" t="s">
        <v>4840</v>
      </c>
      <c r="H2294" s="54"/>
      <c r="I2294" s="54"/>
      <c r="J2294" s="55"/>
      <c r="K2294" s="55"/>
      <c r="L2294" s="55"/>
      <c r="M2294" s="55"/>
      <c r="N2294" s="55"/>
      <c r="O2294" s="83"/>
      <c r="P2294" s="83"/>
      <c r="Q2294" s="55"/>
      <c r="X2294" s="84" t="str">
        <f t="shared" si="57"/>
        <v>容灾系列-容灾切换接口_组合执行计划接口_84</v>
      </c>
    </row>
    <row r="2295" spans="2:24" s="48" customFormat="1" ht="14.85" customHeight="1" x14ac:dyDescent="0.25">
      <c r="B2295" s="82" t="s">
        <v>4782</v>
      </c>
      <c r="C2295" s="87" t="s">
        <v>4783</v>
      </c>
      <c r="D2295" s="89" t="s">
        <v>4847</v>
      </c>
      <c r="E2295" s="52"/>
      <c r="G2295" s="81" t="s">
        <v>4840</v>
      </c>
      <c r="H2295" s="54"/>
      <c r="I2295" s="54"/>
      <c r="J2295" s="55"/>
      <c r="K2295" s="55"/>
      <c r="L2295" s="55"/>
      <c r="M2295" s="55"/>
      <c r="N2295" s="55"/>
      <c r="O2295" s="83"/>
      <c r="P2295" s="83"/>
      <c r="Q2295" s="55"/>
      <c r="X2295" s="84" t="str">
        <f t="shared" si="57"/>
        <v>容灾系列-容灾切换接口_组合执行计划接口_84</v>
      </c>
    </row>
    <row r="2296" spans="2:24" s="48" customFormat="1" ht="14.85" customHeight="1" x14ac:dyDescent="0.25">
      <c r="B2296" s="82" t="s">
        <v>4782</v>
      </c>
      <c r="C2296" s="87" t="s">
        <v>4783</v>
      </c>
      <c r="D2296" s="89" t="s">
        <v>4848</v>
      </c>
      <c r="E2296" s="52"/>
      <c r="G2296" s="81" t="s">
        <v>4840</v>
      </c>
      <c r="H2296" s="54"/>
      <c r="I2296" s="54"/>
      <c r="J2296" s="55"/>
      <c r="K2296" s="55"/>
      <c r="L2296" s="55"/>
      <c r="M2296" s="55"/>
      <c r="N2296" s="55"/>
      <c r="O2296" s="83"/>
      <c r="P2296" s="83"/>
      <c r="Q2296" s="55"/>
      <c r="X2296" s="84" t="str">
        <f t="shared" si="57"/>
        <v>容灾系列-容灾切换接口_组合执行计划接口_84</v>
      </c>
    </row>
    <row r="2297" spans="2:24" s="48" customFormat="1" ht="14.85" customHeight="1" x14ac:dyDescent="0.25">
      <c r="B2297" s="82" t="s">
        <v>4782</v>
      </c>
      <c r="C2297" s="87" t="s">
        <v>4783</v>
      </c>
      <c r="D2297" s="89" t="s">
        <v>4849</v>
      </c>
      <c r="E2297" s="52"/>
      <c r="G2297" s="81" t="s">
        <v>4840</v>
      </c>
      <c r="H2297" s="54"/>
      <c r="I2297" s="54"/>
      <c r="J2297" s="55"/>
      <c r="K2297" s="55"/>
      <c r="L2297" s="55"/>
      <c r="M2297" s="55"/>
      <c r="N2297" s="55"/>
      <c r="O2297" s="83"/>
      <c r="P2297" s="83"/>
      <c r="Q2297" s="55"/>
      <c r="X2297" s="84" t="str">
        <f t="shared" si="57"/>
        <v>容灾系列-容灾切换接口_组合执行计划接口_84</v>
      </c>
    </row>
    <row r="2298" spans="2:24" s="48" customFormat="1" ht="14.85" customHeight="1" x14ac:dyDescent="0.25">
      <c r="B2298" s="82" t="s">
        <v>4782</v>
      </c>
      <c r="C2298" s="87" t="s">
        <v>4783</v>
      </c>
      <c r="D2298" s="89" t="s">
        <v>4850</v>
      </c>
      <c r="E2298" s="52"/>
      <c r="G2298" s="81" t="s">
        <v>4840</v>
      </c>
      <c r="H2298" s="54"/>
      <c r="I2298" s="54"/>
      <c r="J2298" s="55"/>
      <c r="K2298" s="55"/>
      <c r="L2298" s="55"/>
      <c r="M2298" s="55"/>
      <c r="N2298" s="55"/>
      <c r="O2298" s="83"/>
      <c r="P2298" s="83"/>
      <c r="Q2298" s="55"/>
      <c r="X2298" s="84" t="str">
        <f t="shared" si="57"/>
        <v>容灾系列-容灾切换接口_组合执行计划接口_84</v>
      </c>
    </row>
    <row r="2299" spans="2:24" s="48" customFormat="1" ht="14.85" customHeight="1" x14ac:dyDescent="0.25">
      <c r="B2299" s="82" t="s">
        <v>4782</v>
      </c>
      <c r="C2299" s="87" t="s">
        <v>4783</v>
      </c>
      <c r="D2299" s="89" t="s">
        <v>4851</v>
      </c>
      <c r="E2299" s="52"/>
      <c r="G2299" s="81" t="s">
        <v>4840</v>
      </c>
      <c r="H2299" s="54"/>
      <c r="I2299" s="54"/>
      <c r="J2299" s="55"/>
      <c r="K2299" s="55"/>
      <c r="L2299" s="55"/>
      <c r="M2299" s="55"/>
      <c r="N2299" s="55"/>
      <c r="O2299" s="83"/>
      <c r="P2299" s="83"/>
      <c r="Q2299" s="55"/>
      <c r="X2299" s="84" t="str">
        <f t="shared" si="57"/>
        <v>容灾系列-容灾切换接口_组合执行计划接口_84</v>
      </c>
    </row>
    <row r="2300" spans="2:24" s="48" customFormat="1" ht="14.85" customHeight="1" x14ac:dyDescent="0.25">
      <c r="B2300" s="82" t="s">
        <v>4782</v>
      </c>
      <c r="C2300" s="87" t="s">
        <v>4783</v>
      </c>
      <c r="D2300" s="89" t="s">
        <v>4845</v>
      </c>
      <c r="E2300" s="52"/>
      <c r="G2300" s="81" t="s">
        <v>4840</v>
      </c>
      <c r="H2300" s="54"/>
      <c r="I2300" s="54"/>
      <c r="J2300" s="55"/>
      <c r="K2300" s="55"/>
      <c r="L2300" s="55"/>
      <c r="M2300" s="55"/>
      <c r="N2300" s="55"/>
      <c r="O2300" s="83"/>
      <c r="P2300" s="83"/>
      <c r="Q2300" s="55"/>
      <c r="X2300" s="84" t="str">
        <f t="shared" si="57"/>
        <v>容灾系列-容灾切换接口_组合执行计划接口_84</v>
      </c>
    </row>
    <row r="2301" spans="2:24" s="48" customFormat="1" ht="14.85" customHeight="1" x14ac:dyDescent="0.25">
      <c r="B2301" s="82" t="s">
        <v>4782</v>
      </c>
      <c r="C2301" s="87" t="s">
        <v>4783</v>
      </c>
      <c r="D2301" s="89" t="s">
        <v>4846</v>
      </c>
      <c r="E2301" s="52"/>
      <c r="G2301" s="81" t="s">
        <v>4840</v>
      </c>
      <c r="H2301" s="54"/>
      <c r="I2301" s="54"/>
      <c r="J2301" s="55"/>
      <c r="K2301" s="55"/>
      <c r="L2301" s="55"/>
      <c r="M2301" s="55"/>
      <c r="N2301" s="55"/>
      <c r="O2301" s="83"/>
      <c r="P2301" s="83"/>
      <c r="Q2301" s="55"/>
      <c r="X2301" s="84" t="str">
        <f t="shared" si="57"/>
        <v>容灾系列-容灾切换接口_组合执行计划接口_84</v>
      </c>
    </row>
    <row r="2302" spans="2:24" s="48" customFormat="1" ht="14.85" customHeight="1" x14ac:dyDescent="0.25">
      <c r="B2302" s="82" t="s">
        <v>4782</v>
      </c>
      <c r="C2302" s="87" t="s">
        <v>4783</v>
      </c>
      <c r="D2302" s="89" t="s">
        <v>4852</v>
      </c>
      <c r="E2302" s="52"/>
      <c r="G2302" s="81" t="s">
        <v>4840</v>
      </c>
      <c r="H2302" s="54"/>
      <c r="I2302" s="54"/>
      <c r="J2302" s="55"/>
      <c r="K2302" s="55"/>
      <c r="L2302" s="55"/>
      <c r="M2302" s="55"/>
      <c r="N2302" s="55"/>
      <c r="O2302" s="83"/>
      <c r="P2302" s="83"/>
      <c r="Q2302" s="55"/>
      <c r="X2302" s="84" t="str">
        <f t="shared" si="57"/>
        <v>容灾系列-容灾切换接口_组合执行计划接口_84</v>
      </c>
    </row>
    <row r="2303" spans="2:24" s="48" customFormat="1" ht="14.85" customHeight="1" x14ac:dyDescent="0.25">
      <c r="B2303" s="82" t="s">
        <v>4782</v>
      </c>
      <c r="C2303" s="87" t="s">
        <v>4783</v>
      </c>
      <c r="D2303" s="89" t="s">
        <v>4853</v>
      </c>
      <c r="E2303" s="52"/>
      <c r="G2303" s="81" t="s">
        <v>4840</v>
      </c>
      <c r="H2303" s="54"/>
      <c r="I2303" s="54"/>
      <c r="J2303" s="55"/>
      <c r="K2303" s="55"/>
      <c r="L2303" s="55"/>
      <c r="M2303" s="55"/>
      <c r="N2303" s="55"/>
      <c r="O2303" s="83"/>
      <c r="P2303" s="83"/>
      <c r="Q2303" s="55"/>
      <c r="X2303" s="84" t="str">
        <f t="shared" ref="X2303:X2318" si="58">B2303&amp;"_"&amp;C2303&amp;"_"&amp;COUNTIFS(B:B,B:B,C:C,C:C)</f>
        <v>容灾系列-容灾切换接口_组合执行计划接口_84</v>
      </c>
    </row>
    <row r="2304" spans="2:24" s="48" customFormat="1" ht="14.85" customHeight="1" x14ac:dyDescent="0.25">
      <c r="B2304" s="82" t="s">
        <v>4782</v>
      </c>
      <c r="C2304" s="87" t="s">
        <v>4783</v>
      </c>
      <c r="D2304" s="89" t="s">
        <v>4854</v>
      </c>
      <c r="E2304" s="52"/>
      <c r="G2304" s="81" t="s">
        <v>4840</v>
      </c>
      <c r="H2304" s="54"/>
      <c r="I2304" s="54"/>
      <c r="J2304" s="55"/>
      <c r="K2304" s="55"/>
      <c r="L2304" s="55"/>
      <c r="M2304" s="55"/>
      <c r="N2304" s="55"/>
      <c r="O2304" s="83"/>
      <c r="P2304" s="83"/>
      <c r="Q2304" s="55"/>
      <c r="X2304" s="84" t="str">
        <f t="shared" si="58"/>
        <v>容灾系列-容灾切换接口_组合执行计划接口_84</v>
      </c>
    </row>
    <row r="2305" spans="2:24" s="48" customFormat="1" ht="14.85" customHeight="1" x14ac:dyDescent="0.25">
      <c r="B2305" s="82" t="s">
        <v>4782</v>
      </c>
      <c r="C2305" s="87" t="s">
        <v>4783</v>
      </c>
      <c r="D2305" s="89" t="s">
        <v>4855</v>
      </c>
      <c r="E2305" s="52"/>
      <c r="G2305" s="81" t="s">
        <v>4840</v>
      </c>
      <c r="H2305" s="54"/>
      <c r="I2305" s="54"/>
      <c r="J2305" s="55"/>
      <c r="K2305" s="55"/>
      <c r="L2305" s="55"/>
      <c r="M2305" s="55"/>
      <c r="N2305" s="55"/>
      <c r="O2305" s="83"/>
      <c r="P2305" s="83"/>
      <c r="Q2305" s="55"/>
      <c r="X2305" s="84" t="str">
        <f t="shared" si="58"/>
        <v>容灾系列-容灾切换接口_组合执行计划接口_84</v>
      </c>
    </row>
    <row r="2306" spans="2:24" s="48" customFormat="1" ht="14.85" customHeight="1" x14ac:dyDescent="0.25">
      <c r="B2306" s="82" t="s">
        <v>4782</v>
      </c>
      <c r="C2306" s="87" t="s">
        <v>4783</v>
      </c>
      <c r="D2306" s="89" t="s">
        <v>4856</v>
      </c>
      <c r="E2306" s="52"/>
      <c r="G2306" s="81" t="s">
        <v>4840</v>
      </c>
      <c r="H2306" s="54"/>
      <c r="I2306" s="54"/>
      <c r="J2306" s="55"/>
      <c r="K2306" s="55"/>
      <c r="L2306" s="55"/>
      <c r="M2306" s="55"/>
      <c r="N2306" s="55"/>
      <c r="O2306" s="83"/>
      <c r="P2306" s="83"/>
      <c r="Q2306" s="55"/>
      <c r="X2306" s="84" t="str">
        <f t="shared" si="58"/>
        <v>容灾系列-容灾切换接口_组合执行计划接口_84</v>
      </c>
    </row>
    <row r="2307" spans="2:24" s="48" customFormat="1" ht="14.85" customHeight="1" x14ac:dyDescent="0.25">
      <c r="B2307" s="82" t="s">
        <v>4782</v>
      </c>
      <c r="C2307" s="87" t="s">
        <v>4783</v>
      </c>
      <c r="D2307" s="89" t="s">
        <v>4845</v>
      </c>
      <c r="E2307" s="52"/>
      <c r="G2307" s="81" t="s">
        <v>4840</v>
      </c>
      <c r="H2307" s="54"/>
      <c r="I2307" s="54"/>
      <c r="J2307" s="55"/>
      <c r="K2307" s="55"/>
      <c r="L2307" s="55"/>
      <c r="M2307" s="55"/>
      <c r="N2307" s="55"/>
      <c r="O2307" s="83"/>
      <c r="P2307" s="83"/>
      <c r="Q2307" s="55"/>
      <c r="X2307" s="84" t="str">
        <f t="shared" si="58"/>
        <v>容灾系列-容灾切换接口_组合执行计划接口_84</v>
      </c>
    </row>
    <row r="2308" spans="2:24" s="48" customFormat="1" ht="14.85" customHeight="1" x14ac:dyDescent="0.25">
      <c r="B2308" s="82" t="s">
        <v>4782</v>
      </c>
      <c r="C2308" s="87" t="s">
        <v>4783</v>
      </c>
      <c r="D2308" s="89" t="s">
        <v>4846</v>
      </c>
      <c r="E2308" s="52"/>
      <c r="G2308" s="81" t="s">
        <v>4840</v>
      </c>
      <c r="H2308" s="54"/>
      <c r="I2308" s="54"/>
      <c r="J2308" s="55"/>
      <c r="K2308" s="55"/>
      <c r="L2308" s="55"/>
      <c r="M2308" s="55"/>
      <c r="N2308" s="55"/>
      <c r="O2308" s="83"/>
      <c r="P2308" s="83"/>
      <c r="Q2308" s="55"/>
      <c r="X2308" s="84" t="str">
        <f t="shared" si="58"/>
        <v>容灾系列-容灾切换接口_组合执行计划接口_84</v>
      </c>
    </row>
    <row r="2309" spans="2:24" s="48" customFormat="1" ht="14.85" customHeight="1" x14ac:dyDescent="0.25">
      <c r="B2309" s="82" t="s">
        <v>4782</v>
      </c>
      <c r="C2309" s="87" t="s">
        <v>4783</v>
      </c>
      <c r="D2309" s="89" t="s">
        <v>4857</v>
      </c>
      <c r="E2309" s="52"/>
      <c r="G2309" s="81" t="s">
        <v>4840</v>
      </c>
      <c r="H2309" s="54"/>
      <c r="I2309" s="54"/>
      <c r="J2309" s="55"/>
      <c r="K2309" s="55"/>
      <c r="L2309" s="55"/>
      <c r="M2309" s="55"/>
      <c r="N2309" s="55"/>
      <c r="O2309" s="83"/>
      <c r="P2309" s="83"/>
      <c r="Q2309" s="55"/>
      <c r="X2309" s="84" t="str">
        <f t="shared" si="58"/>
        <v>容灾系列-容灾切换接口_组合执行计划接口_84</v>
      </c>
    </row>
    <row r="2310" spans="2:24" s="48" customFormat="1" ht="14.85" customHeight="1" x14ac:dyDescent="0.25">
      <c r="B2310" s="82" t="s">
        <v>4782</v>
      </c>
      <c r="C2310" s="87" t="s">
        <v>4783</v>
      </c>
      <c r="D2310" s="89" t="s">
        <v>4858</v>
      </c>
      <c r="E2310" s="52"/>
      <c r="G2310" s="81" t="s">
        <v>4840</v>
      </c>
      <c r="H2310" s="54"/>
      <c r="I2310" s="54"/>
      <c r="J2310" s="55"/>
      <c r="K2310" s="55"/>
      <c r="L2310" s="55"/>
      <c r="M2310" s="55"/>
      <c r="N2310" s="55"/>
      <c r="O2310" s="83"/>
      <c r="P2310" s="83"/>
      <c r="Q2310" s="55"/>
      <c r="X2310" s="84" t="str">
        <f t="shared" si="58"/>
        <v>容灾系列-容灾切换接口_组合执行计划接口_84</v>
      </c>
    </row>
    <row r="2311" spans="2:24" s="48" customFormat="1" ht="14.85" customHeight="1" x14ac:dyDescent="0.25">
      <c r="B2311" s="82" t="s">
        <v>4782</v>
      </c>
      <c r="C2311" s="87" t="s">
        <v>4783</v>
      </c>
      <c r="D2311" s="89" t="s">
        <v>4859</v>
      </c>
      <c r="E2311" s="52"/>
      <c r="G2311" s="81" t="s">
        <v>4840</v>
      </c>
      <c r="H2311" s="54"/>
      <c r="I2311" s="54"/>
      <c r="J2311" s="55"/>
      <c r="K2311" s="55"/>
      <c r="L2311" s="55"/>
      <c r="M2311" s="55"/>
      <c r="N2311" s="55"/>
      <c r="O2311" s="83"/>
      <c r="P2311" s="83"/>
      <c r="Q2311" s="55"/>
      <c r="X2311" s="84" t="str">
        <f t="shared" si="58"/>
        <v>容灾系列-容灾切换接口_组合执行计划接口_84</v>
      </c>
    </row>
    <row r="2312" spans="2:24" s="48" customFormat="1" ht="14.85" customHeight="1" x14ac:dyDescent="0.25">
      <c r="B2312" s="82" t="s">
        <v>4782</v>
      </c>
      <c r="C2312" s="87" t="s">
        <v>4783</v>
      </c>
      <c r="D2312" s="89" t="s">
        <v>4860</v>
      </c>
      <c r="E2312" s="52"/>
      <c r="G2312" s="81" t="s">
        <v>4840</v>
      </c>
      <c r="H2312" s="54"/>
      <c r="I2312" s="54"/>
      <c r="J2312" s="55"/>
      <c r="K2312" s="55"/>
      <c r="L2312" s="55"/>
      <c r="M2312" s="55"/>
      <c r="N2312" s="55"/>
      <c r="O2312" s="83"/>
      <c r="P2312" s="83"/>
      <c r="Q2312" s="55"/>
      <c r="X2312" s="84" t="str">
        <f t="shared" si="58"/>
        <v>容灾系列-容灾切换接口_组合执行计划接口_84</v>
      </c>
    </row>
    <row r="2313" spans="2:24" s="48" customFormat="1" ht="14.85" customHeight="1" x14ac:dyDescent="0.25">
      <c r="B2313" s="82" t="s">
        <v>4782</v>
      </c>
      <c r="C2313" s="87" t="s">
        <v>4783</v>
      </c>
      <c r="D2313" s="89" t="s">
        <v>4861</v>
      </c>
      <c r="E2313" s="52"/>
      <c r="G2313" s="81" t="s">
        <v>4840</v>
      </c>
      <c r="H2313" s="54"/>
      <c r="I2313" s="54"/>
      <c r="J2313" s="55"/>
      <c r="K2313" s="55"/>
      <c r="L2313" s="55"/>
      <c r="M2313" s="55"/>
      <c r="N2313" s="55"/>
      <c r="O2313" s="83"/>
      <c r="P2313" s="83"/>
      <c r="Q2313" s="55"/>
      <c r="X2313" s="84" t="str">
        <f t="shared" si="58"/>
        <v>容灾系列-容灾切换接口_组合执行计划接口_84</v>
      </c>
    </row>
    <row r="2314" spans="2:24" s="48" customFormat="1" ht="14.85" customHeight="1" x14ac:dyDescent="0.25">
      <c r="B2314" s="82" t="s">
        <v>4782</v>
      </c>
      <c r="C2314" s="87" t="s">
        <v>4783</v>
      </c>
      <c r="D2314" s="89" t="s">
        <v>4845</v>
      </c>
      <c r="E2314" s="52"/>
      <c r="G2314" s="81" t="s">
        <v>4840</v>
      </c>
      <c r="H2314" s="54"/>
      <c r="I2314" s="54"/>
      <c r="J2314" s="55"/>
      <c r="K2314" s="55"/>
      <c r="L2314" s="55"/>
      <c r="M2314" s="55"/>
      <c r="N2314" s="55"/>
      <c r="O2314" s="83"/>
      <c r="P2314" s="83"/>
      <c r="Q2314" s="55"/>
      <c r="X2314" s="84" t="str">
        <f t="shared" si="58"/>
        <v>容灾系列-容灾切换接口_组合执行计划接口_84</v>
      </c>
    </row>
    <row r="2315" spans="2:24" s="48" customFormat="1" ht="14.85" customHeight="1" x14ac:dyDescent="0.25">
      <c r="B2315" s="82" t="s">
        <v>4782</v>
      </c>
      <c r="C2315" s="87" t="s">
        <v>4783</v>
      </c>
      <c r="D2315" s="89" t="s">
        <v>4846</v>
      </c>
      <c r="E2315" s="52"/>
      <c r="G2315" s="81" t="s">
        <v>4840</v>
      </c>
      <c r="H2315" s="54"/>
      <c r="I2315" s="54"/>
      <c r="J2315" s="55"/>
      <c r="K2315" s="55"/>
      <c r="L2315" s="55"/>
      <c r="M2315" s="55"/>
      <c r="N2315" s="55"/>
      <c r="O2315" s="83"/>
      <c r="P2315" s="83"/>
      <c r="Q2315" s="55"/>
      <c r="X2315" s="84" t="str">
        <f t="shared" si="58"/>
        <v>容灾系列-容灾切换接口_组合执行计划接口_84</v>
      </c>
    </row>
    <row r="2316" spans="2:24" s="48" customFormat="1" ht="14.85" customHeight="1" x14ac:dyDescent="0.25">
      <c r="B2316" s="82" t="s">
        <v>4782</v>
      </c>
      <c r="C2316" s="87" t="s">
        <v>4783</v>
      </c>
      <c r="D2316" s="81" t="s">
        <v>4862</v>
      </c>
      <c r="E2316" s="52"/>
      <c r="G2316" s="81" t="s">
        <v>4863</v>
      </c>
      <c r="H2316" s="54"/>
      <c r="I2316" s="54"/>
      <c r="J2316" s="55"/>
      <c r="K2316" s="55"/>
      <c r="L2316" s="55"/>
      <c r="M2316" s="55"/>
      <c r="N2316" s="55"/>
      <c r="O2316" s="83"/>
      <c r="P2316" s="83"/>
      <c r="Q2316" s="55"/>
      <c r="X2316" s="84" t="str">
        <f t="shared" si="58"/>
        <v>容灾系列-容灾切换接口_组合执行计划接口_84</v>
      </c>
    </row>
    <row r="2317" spans="2:24" s="48" customFormat="1" ht="14.85" customHeight="1" x14ac:dyDescent="0.25">
      <c r="B2317" s="82" t="s">
        <v>4782</v>
      </c>
      <c r="C2317" s="87" t="s">
        <v>4783</v>
      </c>
      <c r="D2317" s="81" t="s">
        <v>4864</v>
      </c>
      <c r="E2317" s="52"/>
      <c r="G2317" s="81" t="s">
        <v>4864</v>
      </c>
      <c r="H2317" s="54"/>
      <c r="I2317" s="54"/>
      <c r="J2317" s="55"/>
      <c r="K2317" s="55"/>
      <c r="L2317" s="55"/>
      <c r="M2317" s="55"/>
      <c r="N2317" s="55"/>
      <c r="O2317" s="83"/>
      <c r="P2317" s="83"/>
      <c r="Q2317" s="55"/>
      <c r="X2317" s="84" t="str">
        <f t="shared" si="58"/>
        <v>容灾系列-容灾切换接口_组合执行计划接口_84</v>
      </c>
    </row>
    <row r="2318" spans="2:24" s="48" customFormat="1" ht="14.85" customHeight="1" x14ac:dyDescent="0.25">
      <c r="B2318" s="82" t="s">
        <v>4782</v>
      </c>
      <c r="C2318" s="87" t="s">
        <v>4783</v>
      </c>
      <c r="D2318" s="81" t="s">
        <v>4865</v>
      </c>
      <c r="E2318" s="52"/>
      <c r="G2318" s="81" t="s">
        <v>4866</v>
      </c>
      <c r="H2318" s="54"/>
      <c r="I2318" s="54"/>
      <c r="J2318" s="55"/>
      <c r="K2318" s="55"/>
      <c r="L2318" s="55"/>
      <c r="M2318" s="55"/>
      <c r="N2318" s="55"/>
      <c r="O2318" s="83"/>
      <c r="P2318" s="83"/>
      <c r="Q2318" s="55"/>
      <c r="X2318" s="84" t="str">
        <f t="shared" si="58"/>
        <v>容灾系列-容灾切换接口_组合执行计划接口_84</v>
      </c>
    </row>
    <row r="2319" spans="2:24" s="48" customFormat="1" ht="14.85" customHeight="1" x14ac:dyDescent="0.25">
      <c r="B2319" s="82" t="s">
        <v>4782</v>
      </c>
      <c r="C2319" s="87" t="s">
        <v>4783</v>
      </c>
      <c r="D2319" s="81" t="s">
        <v>4867</v>
      </c>
      <c r="E2319" s="52"/>
      <c r="G2319" s="81" t="s">
        <v>4868</v>
      </c>
      <c r="H2319" s="54"/>
      <c r="I2319" s="54"/>
      <c r="J2319" s="55"/>
      <c r="K2319" s="55"/>
      <c r="L2319" s="55"/>
      <c r="M2319" s="55"/>
      <c r="N2319" s="55"/>
      <c r="O2319" s="83"/>
      <c r="P2319" s="83"/>
      <c r="Q2319" s="55"/>
      <c r="X2319" s="84" t="str">
        <f t="shared" ref="X2319:X2334" si="59">B2319&amp;"_"&amp;C2319&amp;"_"&amp;COUNTIFS(B:B,B:B,C:C,C:C)</f>
        <v>容灾系列-容灾切换接口_组合执行计划接口_84</v>
      </c>
    </row>
    <row r="2320" spans="2:24" s="48" customFormat="1" ht="14.85" customHeight="1" x14ac:dyDescent="0.25">
      <c r="B2320" s="82" t="s">
        <v>4782</v>
      </c>
      <c r="C2320" s="87" t="s">
        <v>4783</v>
      </c>
      <c r="D2320" s="81" t="s">
        <v>4869</v>
      </c>
      <c r="E2320" s="52"/>
      <c r="G2320" s="81" t="s">
        <v>4870</v>
      </c>
      <c r="H2320" s="54"/>
      <c r="I2320" s="54"/>
      <c r="J2320" s="55"/>
      <c r="K2320" s="55"/>
      <c r="L2320" s="55"/>
      <c r="M2320" s="55"/>
      <c r="N2320" s="55"/>
      <c r="O2320" s="83"/>
      <c r="P2320" s="83"/>
      <c r="Q2320" s="55"/>
      <c r="X2320" s="84" t="str">
        <f t="shared" si="59"/>
        <v>容灾系列-容灾切换接口_组合执行计划接口_84</v>
      </c>
    </row>
    <row r="2321" spans="2:24" s="48" customFormat="1" ht="14.85" customHeight="1" x14ac:dyDescent="0.25">
      <c r="B2321" s="82" t="s">
        <v>4782</v>
      </c>
      <c r="C2321" s="87" t="s">
        <v>4783</v>
      </c>
      <c r="D2321" s="81" t="s">
        <v>4871</v>
      </c>
      <c r="E2321" s="52"/>
      <c r="G2321" s="81" t="s">
        <v>4872</v>
      </c>
      <c r="H2321" s="54"/>
      <c r="I2321" s="54"/>
      <c r="J2321" s="55"/>
      <c r="K2321" s="55"/>
      <c r="L2321" s="55"/>
      <c r="M2321" s="55"/>
      <c r="N2321" s="55"/>
      <c r="O2321" s="83"/>
      <c r="P2321" s="83"/>
      <c r="Q2321" s="55"/>
      <c r="X2321" s="84" t="str">
        <f t="shared" si="59"/>
        <v>容灾系列-容灾切换接口_组合执行计划接口_84</v>
      </c>
    </row>
    <row r="2322" spans="2:24" s="48" customFormat="1" ht="14.85" customHeight="1" x14ac:dyDescent="0.25">
      <c r="B2322" s="82" t="s">
        <v>4782</v>
      </c>
      <c r="C2322" s="87" t="s">
        <v>4783</v>
      </c>
      <c r="D2322" s="81" t="s">
        <v>4873</v>
      </c>
      <c r="E2322" s="52"/>
      <c r="G2322" s="81" t="s">
        <v>4874</v>
      </c>
      <c r="H2322" s="54"/>
      <c r="I2322" s="54"/>
      <c r="J2322" s="55"/>
      <c r="K2322" s="55"/>
      <c r="L2322" s="55"/>
      <c r="M2322" s="55"/>
      <c r="N2322" s="55"/>
      <c r="O2322" s="83"/>
      <c r="P2322" s="83"/>
      <c r="Q2322" s="55"/>
      <c r="X2322" s="84" t="str">
        <f t="shared" si="59"/>
        <v>容灾系列-容灾切换接口_组合执行计划接口_84</v>
      </c>
    </row>
    <row r="2323" spans="2:24" s="48" customFormat="1" ht="14.85" customHeight="1" x14ac:dyDescent="0.25">
      <c r="B2323" s="82" t="s">
        <v>4782</v>
      </c>
      <c r="C2323" s="87" t="s">
        <v>4783</v>
      </c>
      <c r="D2323" s="81" t="s">
        <v>4875</v>
      </c>
      <c r="E2323" s="52"/>
      <c r="G2323" s="81" t="s">
        <v>4876</v>
      </c>
      <c r="H2323" s="54"/>
      <c r="I2323" s="54"/>
      <c r="J2323" s="55"/>
      <c r="K2323" s="55"/>
      <c r="L2323" s="55"/>
      <c r="M2323" s="55"/>
      <c r="N2323" s="55"/>
      <c r="O2323" s="83"/>
      <c r="P2323" s="83"/>
      <c r="Q2323" s="55"/>
      <c r="X2323" s="84" t="str">
        <f t="shared" si="59"/>
        <v>容灾系列-容灾切换接口_组合执行计划接口_84</v>
      </c>
    </row>
    <row r="2324" spans="2:24" s="48" customFormat="1" ht="14.85" customHeight="1" x14ac:dyDescent="0.25">
      <c r="B2324" s="82" t="s">
        <v>4782</v>
      </c>
      <c r="C2324" s="87" t="s">
        <v>4783</v>
      </c>
      <c r="D2324" s="81" t="s">
        <v>4877</v>
      </c>
      <c r="E2324" s="52"/>
      <c r="G2324" s="81" t="s">
        <v>4878</v>
      </c>
      <c r="H2324" s="54"/>
      <c r="I2324" s="54"/>
      <c r="J2324" s="55"/>
      <c r="K2324" s="55"/>
      <c r="L2324" s="55"/>
      <c r="M2324" s="55"/>
      <c r="N2324" s="55"/>
      <c r="O2324" s="83"/>
      <c r="P2324" s="83"/>
      <c r="Q2324" s="55"/>
      <c r="X2324" s="84" t="str">
        <f t="shared" si="59"/>
        <v>容灾系列-容灾切换接口_组合执行计划接口_84</v>
      </c>
    </row>
    <row r="2325" spans="2:24" s="48" customFormat="1" ht="14.85" customHeight="1" x14ac:dyDescent="0.25">
      <c r="B2325" s="82" t="s">
        <v>4782</v>
      </c>
      <c r="C2325" s="87" t="s">
        <v>4783</v>
      </c>
      <c r="D2325" s="81" t="s">
        <v>4879</v>
      </c>
      <c r="E2325" s="52"/>
      <c r="G2325" s="81" t="s">
        <v>4880</v>
      </c>
      <c r="H2325" s="54"/>
      <c r="I2325" s="54"/>
      <c r="J2325" s="55"/>
      <c r="K2325" s="55"/>
      <c r="L2325" s="55"/>
      <c r="M2325" s="55"/>
      <c r="N2325" s="55"/>
      <c r="O2325" s="83"/>
      <c r="P2325" s="83"/>
      <c r="Q2325" s="55"/>
      <c r="X2325" s="84" t="str">
        <f t="shared" si="59"/>
        <v>容灾系列-容灾切换接口_组合执行计划接口_84</v>
      </c>
    </row>
    <row r="2326" spans="2:24" s="48" customFormat="1" ht="14.85" customHeight="1" x14ac:dyDescent="0.25">
      <c r="B2326" s="82" t="s">
        <v>4782</v>
      </c>
      <c r="C2326" s="87" t="s">
        <v>4783</v>
      </c>
      <c r="D2326" s="81" t="s">
        <v>4881</v>
      </c>
      <c r="E2326" s="52"/>
      <c r="G2326" s="81" t="s">
        <v>4882</v>
      </c>
      <c r="H2326" s="54"/>
      <c r="I2326" s="54"/>
      <c r="J2326" s="55"/>
      <c r="K2326" s="55"/>
      <c r="L2326" s="55"/>
      <c r="M2326" s="55"/>
      <c r="N2326" s="55"/>
      <c r="O2326" s="83"/>
      <c r="P2326" s="83"/>
      <c r="Q2326" s="55"/>
      <c r="X2326" s="84" t="str">
        <f t="shared" si="59"/>
        <v>容灾系列-容灾切换接口_组合执行计划接口_84</v>
      </c>
    </row>
    <row r="2327" spans="2:24" s="48" customFormat="1" ht="14.85" customHeight="1" x14ac:dyDescent="0.25">
      <c r="B2327" s="82" t="s">
        <v>4782</v>
      </c>
      <c r="C2327" s="87" t="s">
        <v>4783</v>
      </c>
      <c r="D2327" s="81" t="s">
        <v>4883</v>
      </c>
      <c r="E2327" s="52"/>
      <c r="G2327" s="81" t="s">
        <v>4884</v>
      </c>
      <c r="H2327" s="54"/>
      <c r="I2327" s="54"/>
      <c r="J2327" s="55"/>
      <c r="K2327" s="55"/>
      <c r="L2327" s="55"/>
      <c r="M2327" s="55"/>
      <c r="N2327" s="55"/>
      <c r="O2327" s="83"/>
      <c r="P2327" s="83"/>
      <c r="Q2327" s="55"/>
      <c r="X2327" s="84" t="str">
        <f t="shared" si="59"/>
        <v>容灾系列-容灾切换接口_组合执行计划接口_84</v>
      </c>
    </row>
    <row r="2328" spans="2:24" s="48" customFormat="1" ht="14.85" customHeight="1" x14ac:dyDescent="0.25">
      <c r="B2328" s="82" t="s">
        <v>4782</v>
      </c>
      <c r="C2328" s="87" t="s">
        <v>4783</v>
      </c>
      <c r="D2328" s="81" t="s">
        <v>4885</v>
      </c>
      <c r="E2328" s="52"/>
      <c r="G2328" s="81" t="s">
        <v>4886</v>
      </c>
      <c r="H2328" s="54"/>
      <c r="I2328" s="54"/>
      <c r="J2328" s="55"/>
      <c r="K2328" s="55"/>
      <c r="L2328" s="55"/>
      <c r="M2328" s="55"/>
      <c r="N2328" s="55"/>
      <c r="O2328" s="83"/>
      <c r="P2328" s="83"/>
      <c r="Q2328" s="55"/>
      <c r="X2328" s="84" t="str">
        <f t="shared" si="59"/>
        <v>容灾系列-容灾切换接口_组合执行计划接口_84</v>
      </c>
    </row>
    <row r="2329" spans="2:24" s="48" customFormat="1" ht="14.85" customHeight="1" x14ac:dyDescent="0.25">
      <c r="B2329" s="82" t="s">
        <v>4782</v>
      </c>
      <c r="C2329" s="87" t="s">
        <v>4783</v>
      </c>
      <c r="D2329" s="81" t="s">
        <v>4887</v>
      </c>
      <c r="E2329" s="52"/>
      <c r="G2329" s="81" t="s">
        <v>4888</v>
      </c>
      <c r="H2329" s="54"/>
      <c r="I2329" s="54"/>
      <c r="J2329" s="55"/>
      <c r="K2329" s="55"/>
      <c r="L2329" s="55"/>
      <c r="M2329" s="55"/>
      <c r="N2329" s="55"/>
      <c r="O2329" s="83"/>
      <c r="P2329" s="83"/>
      <c r="Q2329" s="55"/>
      <c r="X2329" s="84" t="str">
        <f t="shared" si="59"/>
        <v>容灾系列-容灾切换接口_组合执行计划接口_84</v>
      </c>
    </row>
    <row r="2330" spans="2:24" s="48" customFormat="1" ht="14.85" customHeight="1" x14ac:dyDescent="0.25">
      <c r="B2330" s="82" t="s">
        <v>4782</v>
      </c>
      <c r="C2330" s="87" t="s">
        <v>4783</v>
      </c>
      <c r="D2330" s="81" t="s">
        <v>4889</v>
      </c>
      <c r="E2330" s="52"/>
      <c r="G2330" s="81" t="s">
        <v>4890</v>
      </c>
      <c r="H2330" s="54"/>
      <c r="I2330" s="54"/>
      <c r="J2330" s="55"/>
      <c r="K2330" s="55"/>
      <c r="L2330" s="55"/>
      <c r="M2330" s="55"/>
      <c r="N2330" s="55"/>
      <c r="O2330" s="83"/>
      <c r="P2330" s="83"/>
      <c r="Q2330" s="55"/>
      <c r="X2330" s="84" t="str">
        <f t="shared" si="59"/>
        <v>容灾系列-容灾切换接口_组合执行计划接口_84</v>
      </c>
    </row>
    <row r="2331" spans="2:24" s="48" customFormat="1" ht="14.85" customHeight="1" x14ac:dyDescent="0.25">
      <c r="B2331" s="82" t="s">
        <v>4782</v>
      </c>
      <c r="C2331" s="87" t="s">
        <v>4783</v>
      </c>
      <c r="D2331" s="81" t="s">
        <v>4891</v>
      </c>
      <c r="E2331" s="52"/>
      <c r="G2331" s="81" t="s">
        <v>4892</v>
      </c>
      <c r="H2331" s="54"/>
      <c r="I2331" s="54"/>
      <c r="J2331" s="55"/>
      <c r="K2331" s="55"/>
      <c r="L2331" s="55"/>
      <c r="M2331" s="55"/>
      <c r="N2331" s="55"/>
      <c r="O2331" s="83"/>
      <c r="P2331" s="83"/>
      <c r="Q2331" s="55"/>
      <c r="X2331" s="84" t="str">
        <f t="shared" si="59"/>
        <v>容灾系列-容灾切换接口_组合执行计划接口_84</v>
      </c>
    </row>
    <row r="2332" spans="2:24" s="48" customFormat="1" ht="14.85" customHeight="1" x14ac:dyDescent="0.25">
      <c r="B2332" s="82" t="s">
        <v>4782</v>
      </c>
      <c r="C2332" s="87" t="s">
        <v>4783</v>
      </c>
      <c r="D2332" s="81" t="s">
        <v>4893</v>
      </c>
      <c r="E2332" s="52"/>
      <c r="G2332" s="81" t="s">
        <v>4894</v>
      </c>
      <c r="H2332" s="54"/>
      <c r="I2332" s="54"/>
      <c r="J2332" s="55"/>
      <c r="K2332" s="55"/>
      <c r="L2332" s="55"/>
      <c r="M2332" s="55"/>
      <c r="N2332" s="55"/>
      <c r="O2332" s="83"/>
      <c r="P2332" s="83"/>
      <c r="Q2332" s="55"/>
      <c r="X2332" s="84" t="str">
        <f t="shared" si="59"/>
        <v>容灾系列-容灾切换接口_组合执行计划接口_84</v>
      </c>
    </row>
    <row r="2333" spans="2:24" s="48" customFormat="1" ht="14.85" customHeight="1" x14ac:dyDescent="0.25">
      <c r="B2333" s="82" t="s">
        <v>4782</v>
      </c>
      <c r="C2333" s="87" t="s">
        <v>4783</v>
      </c>
      <c r="D2333" s="81" t="s">
        <v>4895</v>
      </c>
      <c r="E2333" s="52"/>
      <c r="G2333" s="81" t="s">
        <v>4896</v>
      </c>
      <c r="H2333" s="54"/>
      <c r="I2333" s="54"/>
      <c r="J2333" s="55"/>
      <c r="K2333" s="55"/>
      <c r="L2333" s="55"/>
      <c r="M2333" s="55"/>
      <c r="N2333" s="55"/>
      <c r="O2333" s="83"/>
      <c r="P2333" s="83"/>
      <c r="Q2333" s="55"/>
      <c r="X2333" s="84" t="str">
        <f t="shared" si="59"/>
        <v>容灾系列-容灾切换接口_组合执行计划接口_84</v>
      </c>
    </row>
    <row r="2334" spans="2:24" s="48" customFormat="1" ht="14.85" customHeight="1" x14ac:dyDescent="0.25">
      <c r="B2334" s="82" t="s">
        <v>4782</v>
      </c>
      <c r="C2334" s="87" t="s">
        <v>4783</v>
      </c>
      <c r="D2334" s="81" t="s">
        <v>4897</v>
      </c>
      <c r="E2334" s="52"/>
      <c r="G2334" s="81" t="s">
        <v>4898</v>
      </c>
      <c r="H2334" s="54"/>
      <c r="I2334" s="54"/>
      <c r="J2334" s="55"/>
      <c r="K2334" s="55"/>
      <c r="L2334" s="55"/>
      <c r="M2334" s="55"/>
      <c r="N2334" s="55"/>
      <c r="O2334" s="83"/>
      <c r="P2334" s="83"/>
      <c r="Q2334" s="55"/>
      <c r="X2334" s="84" t="str">
        <f t="shared" si="59"/>
        <v>容灾系列-容灾切换接口_组合执行计划接口_84</v>
      </c>
    </row>
    <row r="2335" spans="2:24" s="48" customFormat="1" ht="14.85" customHeight="1" x14ac:dyDescent="0.25">
      <c r="B2335" s="82" t="s">
        <v>4782</v>
      </c>
      <c r="C2335" s="87" t="s">
        <v>4783</v>
      </c>
      <c r="D2335" s="81" t="s">
        <v>4899</v>
      </c>
      <c r="E2335" s="52"/>
      <c r="G2335" s="81" t="s">
        <v>4900</v>
      </c>
      <c r="H2335" s="54"/>
      <c r="I2335" s="54"/>
      <c r="J2335" s="55"/>
      <c r="K2335" s="55"/>
      <c r="L2335" s="55"/>
      <c r="M2335" s="55"/>
      <c r="N2335" s="55"/>
      <c r="O2335" s="83"/>
      <c r="P2335" s="83"/>
      <c r="Q2335" s="55"/>
      <c r="X2335" s="84" t="str">
        <f t="shared" ref="X2335:X2366" si="60">B2335&amp;"_"&amp;C2335&amp;"_"&amp;COUNTIFS(B:B,B:B,C:C,C:C)</f>
        <v>容灾系列-容灾切换接口_组合执行计划接口_84</v>
      </c>
    </row>
    <row r="2336" spans="2:24" s="48" customFormat="1" ht="14.85" customHeight="1" x14ac:dyDescent="0.25">
      <c r="B2336" s="82" t="s">
        <v>4782</v>
      </c>
      <c r="C2336" s="87" t="s">
        <v>4783</v>
      </c>
      <c r="D2336" s="81" t="s">
        <v>4901</v>
      </c>
      <c r="E2336" s="52"/>
      <c r="G2336" s="81" t="s">
        <v>4902</v>
      </c>
      <c r="H2336" s="54"/>
      <c r="I2336" s="54"/>
      <c r="J2336" s="55"/>
      <c r="K2336" s="55"/>
      <c r="L2336" s="55"/>
      <c r="M2336" s="55"/>
      <c r="N2336" s="55"/>
      <c r="O2336" s="83"/>
      <c r="P2336" s="83"/>
      <c r="Q2336" s="55"/>
      <c r="X2336" s="84" t="str">
        <f t="shared" si="60"/>
        <v>容灾系列-容灾切换接口_组合执行计划接口_84</v>
      </c>
    </row>
    <row r="2337" spans="2:24" s="48" customFormat="1" ht="14.85" customHeight="1" x14ac:dyDescent="0.25">
      <c r="B2337" s="82" t="s">
        <v>4782</v>
      </c>
      <c r="C2337" s="87" t="s">
        <v>4783</v>
      </c>
      <c r="D2337" s="81" t="s">
        <v>4903</v>
      </c>
      <c r="E2337" s="52"/>
      <c r="G2337" s="81" t="s">
        <v>4904</v>
      </c>
      <c r="H2337" s="54"/>
      <c r="I2337" s="54"/>
      <c r="J2337" s="55"/>
      <c r="K2337" s="55"/>
      <c r="L2337" s="55"/>
      <c r="M2337" s="55"/>
      <c r="N2337" s="55"/>
      <c r="O2337" s="83"/>
      <c r="P2337" s="83"/>
      <c r="Q2337" s="55"/>
      <c r="X2337" s="84" t="str">
        <f t="shared" si="60"/>
        <v>容灾系列-容灾切换接口_组合执行计划接口_84</v>
      </c>
    </row>
    <row r="2338" spans="2:24" s="48" customFormat="1" ht="14.85" customHeight="1" x14ac:dyDescent="0.25">
      <c r="B2338" s="82" t="s">
        <v>4782</v>
      </c>
      <c r="C2338" s="87" t="s">
        <v>4783</v>
      </c>
      <c r="D2338" s="81" t="s">
        <v>4905</v>
      </c>
      <c r="E2338" s="52"/>
      <c r="G2338" s="81" t="s">
        <v>4906</v>
      </c>
      <c r="H2338" s="54"/>
      <c r="I2338" s="54"/>
      <c r="J2338" s="55"/>
      <c r="K2338" s="55"/>
      <c r="L2338" s="55"/>
      <c r="M2338" s="55"/>
      <c r="N2338" s="55"/>
      <c r="O2338" s="83"/>
      <c r="P2338" s="83"/>
      <c r="Q2338" s="55"/>
      <c r="X2338" s="84" t="str">
        <f t="shared" si="60"/>
        <v>容灾系列-容灾切换接口_组合执行计划接口_84</v>
      </c>
    </row>
    <row r="2339" spans="2:24" s="48" customFormat="1" ht="14.85" customHeight="1" x14ac:dyDescent="0.25">
      <c r="B2339" s="82" t="s">
        <v>4782</v>
      </c>
      <c r="C2339" s="87" t="s">
        <v>4783</v>
      </c>
      <c r="D2339" s="81" t="s">
        <v>4907</v>
      </c>
      <c r="E2339" s="52"/>
      <c r="G2339" s="81" t="s">
        <v>4908</v>
      </c>
      <c r="H2339" s="54"/>
      <c r="I2339" s="54"/>
      <c r="J2339" s="55"/>
      <c r="K2339" s="55"/>
      <c r="L2339" s="55"/>
      <c r="M2339" s="55"/>
      <c r="N2339" s="55"/>
      <c r="O2339" s="83"/>
      <c r="P2339" s="83"/>
      <c r="Q2339" s="55"/>
      <c r="X2339" s="84" t="str">
        <f t="shared" si="60"/>
        <v>容灾系列-容灾切换接口_组合执行计划接口_84</v>
      </c>
    </row>
    <row r="2340" spans="2:24" s="48" customFormat="1" ht="14.85" customHeight="1" x14ac:dyDescent="0.25">
      <c r="B2340" s="82" t="s">
        <v>4782</v>
      </c>
      <c r="C2340" s="87" t="s">
        <v>4783</v>
      </c>
      <c r="D2340" s="81" t="s">
        <v>4909</v>
      </c>
      <c r="E2340" s="52"/>
      <c r="G2340" s="81" t="s">
        <v>4910</v>
      </c>
      <c r="H2340" s="54"/>
      <c r="I2340" s="54"/>
      <c r="J2340" s="55"/>
      <c r="K2340" s="55"/>
      <c r="L2340" s="55"/>
      <c r="M2340" s="55"/>
      <c r="N2340" s="55"/>
      <c r="O2340" s="83"/>
      <c r="P2340" s="83"/>
      <c r="Q2340" s="55"/>
      <c r="X2340" s="84" t="str">
        <f t="shared" si="60"/>
        <v>容灾系列-容灾切换接口_组合执行计划接口_84</v>
      </c>
    </row>
    <row r="2341" spans="2:24" s="48" customFormat="1" ht="14.85" customHeight="1" x14ac:dyDescent="0.25">
      <c r="B2341" s="82" t="s">
        <v>4911</v>
      </c>
      <c r="C2341" s="87" t="s">
        <v>4912</v>
      </c>
      <c r="D2341" s="81" t="s">
        <v>4913</v>
      </c>
      <c r="E2341" s="52"/>
      <c r="G2341" s="81" t="s">
        <v>4914</v>
      </c>
      <c r="H2341" s="54"/>
      <c r="I2341" s="54"/>
      <c r="J2341" s="55"/>
      <c r="K2341" s="55"/>
      <c r="L2341" s="55"/>
      <c r="M2341" s="55"/>
      <c r="N2341" s="55"/>
      <c r="O2341" s="83"/>
      <c r="P2341" s="83"/>
      <c r="Q2341" s="55"/>
      <c r="X2341" s="84" t="str">
        <f t="shared" si="60"/>
        <v>运维接口_接口测试_27</v>
      </c>
    </row>
    <row r="2342" spans="2:24" s="48" customFormat="1" ht="14.85" customHeight="1" x14ac:dyDescent="0.25">
      <c r="B2342" s="82" t="s">
        <v>4911</v>
      </c>
      <c r="C2342" s="87" t="s">
        <v>4912</v>
      </c>
      <c r="D2342" s="81" t="s">
        <v>4915</v>
      </c>
      <c r="E2342" s="52"/>
      <c r="G2342" s="81" t="s">
        <v>4916</v>
      </c>
      <c r="H2342" s="54"/>
      <c r="I2342" s="54"/>
      <c r="J2342" s="55"/>
      <c r="K2342" s="55"/>
      <c r="L2342" s="55"/>
      <c r="M2342" s="55"/>
      <c r="N2342" s="55"/>
      <c r="O2342" s="83"/>
      <c r="P2342" s="83"/>
      <c r="Q2342" s="55"/>
      <c r="X2342" s="84" t="str">
        <f t="shared" si="60"/>
        <v>运维接口_接口测试_27</v>
      </c>
    </row>
    <row r="2343" spans="2:24" s="48" customFormat="1" ht="14.85" customHeight="1" x14ac:dyDescent="0.25">
      <c r="B2343" s="82" t="s">
        <v>4911</v>
      </c>
      <c r="C2343" s="87" t="s">
        <v>4912</v>
      </c>
      <c r="D2343" s="89" t="s">
        <v>4917</v>
      </c>
      <c r="E2343" s="52"/>
      <c r="G2343" s="81" t="s">
        <v>4918</v>
      </c>
      <c r="H2343" s="54"/>
      <c r="I2343" s="54"/>
      <c r="J2343" s="55"/>
      <c r="K2343" s="55"/>
      <c r="L2343" s="55"/>
      <c r="M2343" s="55"/>
      <c r="N2343" s="55"/>
      <c r="O2343" s="83"/>
      <c r="P2343" s="83"/>
      <c r="Q2343" s="55"/>
      <c r="X2343" s="84" t="str">
        <f t="shared" si="60"/>
        <v>运维接口_接口测试_27</v>
      </c>
    </row>
    <row r="2344" spans="2:24" s="48" customFormat="1" ht="14.85" customHeight="1" x14ac:dyDescent="0.25">
      <c r="B2344" s="82" t="s">
        <v>4911</v>
      </c>
      <c r="C2344" s="87" t="s">
        <v>4912</v>
      </c>
      <c r="D2344" s="81" t="s">
        <v>4919</v>
      </c>
      <c r="E2344" s="52"/>
      <c r="G2344" s="81" t="s">
        <v>4920</v>
      </c>
      <c r="H2344" s="54"/>
      <c r="I2344" s="54"/>
      <c r="J2344" s="55"/>
      <c r="K2344" s="55"/>
      <c r="L2344" s="55"/>
      <c r="M2344" s="55"/>
      <c r="N2344" s="55"/>
      <c r="O2344" s="83"/>
      <c r="P2344" s="83"/>
      <c r="Q2344" s="55"/>
      <c r="X2344" s="84" t="str">
        <f t="shared" si="60"/>
        <v>运维接口_接口测试_27</v>
      </c>
    </row>
    <row r="2345" spans="2:24" s="48" customFormat="1" ht="14.85" customHeight="1" x14ac:dyDescent="0.25">
      <c r="B2345" s="82" t="s">
        <v>4911</v>
      </c>
      <c r="C2345" s="87" t="s">
        <v>4912</v>
      </c>
      <c r="D2345" s="81" t="s">
        <v>4921</v>
      </c>
      <c r="E2345" s="52"/>
      <c r="G2345" s="81" t="s">
        <v>4922</v>
      </c>
      <c r="H2345" s="54"/>
      <c r="I2345" s="54"/>
      <c r="J2345" s="55"/>
      <c r="K2345" s="55"/>
      <c r="L2345" s="55"/>
      <c r="M2345" s="55"/>
      <c r="N2345" s="55"/>
      <c r="O2345" s="83"/>
      <c r="P2345" s="83"/>
      <c r="Q2345" s="55"/>
      <c r="X2345" s="84" t="str">
        <f t="shared" si="60"/>
        <v>运维接口_接口测试_27</v>
      </c>
    </row>
    <row r="2346" spans="2:24" s="48" customFormat="1" ht="14.85" customHeight="1" x14ac:dyDescent="0.25">
      <c r="B2346" s="82" t="s">
        <v>4911</v>
      </c>
      <c r="C2346" s="87" t="s">
        <v>4912</v>
      </c>
      <c r="D2346" s="81" t="s">
        <v>4923</v>
      </c>
      <c r="E2346" s="52"/>
      <c r="G2346" s="81" t="s">
        <v>4924</v>
      </c>
      <c r="H2346" s="54"/>
      <c r="I2346" s="54"/>
      <c r="J2346" s="55"/>
      <c r="K2346" s="55"/>
      <c r="L2346" s="55"/>
      <c r="M2346" s="55"/>
      <c r="N2346" s="55"/>
      <c r="O2346" s="83"/>
      <c r="P2346" s="83"/>
      <c r="Q2346" s="55"/>
      <c r="X2346" s="84" t="str">
        <f t="shared" si="60"/>
        <v>运维接口_接口测试_27</v>
      </c>
    </row>
    <row r="2347" spans="2:24" s="48" customFormat="1" ht="14.85" customHeight="1" x14ac:dyDescent="0.25">
      <c r="B2347" s="82" t="s">
        <v>4911</v>
      </c>
      <c r="C2347" s="87" t="s">
        <v>4912</v>
      </c>
      <c r="D2347" s="81" t="s">
        <v>4925</v>
      </c>
      <c r="E2347" s="52"/>
      <c r="G2347" s="81" t="s">
        <v>4926</v>
      </c>
      <c r="H2347" s="54"/>
      <c r="I2347" s="54"/>
      <c r="J2347" s="55"/>
      <c r="K2347" s="55"/>
      <c r="L2347" s="55"/>
      <c r="M2347" s="55"/>
      <c r="N2347" s="55"/>
      <c r="O2347" s="83"/>
      <c r="P2347" s="83"/>
      <c r="Q2347" s="55"/>
      <c r="X2347" s="84" t="str">
        <f t="shared" si="60"/>
        <v>运维接口_接口测试_27</v>
      </c>
    </row>
    <row r="2348" spans="2:24" s="48" customFormat="1" ht="14.85" customHeight="1" x14ac:dyDescent="0.25">
      <c r="B2348" s="82" t="s">
        <v>4911</v>
      </c>
      <c r="C2348" s="87" t="s">
        <v>4912</v>
      </c>
      <c r="D2348" s="81" t="s">
        <v>4927</v>
      </c>
      <c r="E2348" s="52"/>
      <c r="G2348" s="81" t="s">
        <v>4928</v>
      </c>
      <c r="H2348" s="54"/>
      <c r="I2348" s="54"/>
      <c r="J2348" s="55"/>
      <c r="K2348" s="55"/>
      <c r="L2348" s="55"/>
      <c r="M2348" s="55"/>
      <c r="N2348" s="55"/>
      <c r="O2348" s="83"/>
      <c r="P2348" s="83"/>
      <c r="Q2348" s="55"/>
      <c r="X2348" s="84" t="str">
        <f t="shared" si="60"/>
        <v>运维接口_接口测试_27</v>
      </c>
    </row>
    <row r="2349" spans="2:24" s="48" customFormat="1" ht="14.85" customHeight="1" x14ac:dyDescent="0.25">
      <c r="B2349" s="82" t="s">
        <v>4911</v>
      </c>
      <c r="C2349" s="87" t="s">
        <v>4912</v>
      </c>
      <c r="D2349" s="81" t="s">
        <v>4929</v>
      </c>
      <c r="E2349" s="52"/>
      <c r="G2349" s="81" t="s">
        <v>4930</v>
      </c>
      <c r="H2349" s="54"/>
      <c r="I2349" s="54"/>
      <c r="J2349" s="55"/>
      <c r="K2349" s="55"/>
      <c r="L2349" s="55"/>
      <c r="M2349" s="55"/>
      <c r="N2349" s="55"/>
      <c r="O2349" s="83"/>
      <c r="P2349" s="83"/>
      <c r="Q2349" s="55"/>
      <c r="X2349" s="84" t="str">
        <f t="shared" si="60"/>
        <v>运维接口_接口测试_27</v>
      </c>
    </row>
    <row r="2350" spans="2:24" s="48" customFormat="1" ht="14.85" customHeight="1" x14ac:dyDescent="0.25">
      <c r="B2350" s="82" t="s">
        <v>4911</v>
      </c>
      <c r="C2350" s="87" t="s">
        <v>4912</v>
      </c>
      <c r="D2350" s="81" t="s">
        <v>4931</v>
      </c>
      <c r="E2350" s="52"/>
      <c r="G2350" s="81" t="s">
        <v>4932</v>
      </c>
      <c r="H2350" s="54"/>
      <c r="I2350" s="54"/>
      <c r="J2350" s="55"/>
      <c r="K2350" s="55"/>
      <c r="L2350" s="55"/>
      <c r="M2350" s="55"/>
      <c r="N2350" s="55"/>
      <c r="O2350" s="83"/>
      <c r="P2350" s="83"/>
      <c r="Q2350" s="55"/>
      <c r="X2350" s="84" t="str">
        <f t="shared" si="60"/>
        <v>运维接口_接口测试_27</v>
      </c>
    </row>
    <row r="2351" spans="2:24" s="48" customFormat="1" ht="14.85" customHeight="1" x14ac:dyDescent="0.25">
      <c r="B2351" s="82" t="s">
        <v>4911</v>
      </c>
      <c r="C2351" s="87" t="s">
        <v>4912</v>
      </c>
      <c r="D2351" s="81" t="s">
        <v>4933</v>
      </c>
      <c r="E2351" s="52"/>
      <c r="G2351" s="81" t="s">
        <v>4934</v>
      </c>
      <c r="H2351" s="54"/>
      <c r="I2351" s="54"/>
      <c r="J2351" s="55"/>
      <c r="K2351" s="55"/>
      <c r="L2351" s="55"/>
      <c r="M2351" s="55"/>
      <c r="N2351" s="55"/>
      <c r="O2351" s="83"/>
      <c r="P2351" s="83"/>
      <c r="Q2351" s="55"/>
      <c r="X2351" s="84" t="str">
        <f t="shared" si="60"/>
        <v>运维接口_接口测试_27</v>
      </c>
    </row>
    <row r="2352" spans="2:24" s="48" customFormat="1" ht="14.85" customHeight="1" x14ac:dyDescent="0.25">
      <c r="B2352" s="82" t="s">
        <v>4911</v>
      </c>
      <c r="C2352" s="87" t="s">
        <v>4912</v>
      </c>
      <c r="D2352" s="81" t="s">
        <v>4935</v>
      </c>
      <c r="E2352" s="52"/>
      <c r="G2352" s="81" t="s">
        <v>4936</v>
      </c>
      <c r="H2352" s="54"/>
      <c r="I2352" s="54"/>
      <c r="J2352" s="55"/>
      <c r="K2352" s="55"/>
      <c r="L2352" s="55"/>
      <c r="M2352" s="55"/>
      <c r="N2352" s="55"/>
      <c r="O2352" s="83"/>
      <c r="P2352" s="83"/>
      <c r="Q2352" s="55"/>
      <c r="X2352" s="84" t="str">
        <f t="shared" si="60"/>
        <v>运维接口_接口测试_27</v>
      </c>
    </row>
    <row r="2353" spans="2:24" s="48" customFormat="1" ht="14.85" customHeight="1" x14ac:dyDescent="0.25">
      <c r="B2353" s="82" t="s">
        <v>4911</v>
      </c>
      <c r="C2353" s="87" t="s">
        <v>4912</v>
      </c>
      <c r="D2353" s="81" t="s">
        <v>4937</v>
      </c>
      <c r="E2353" s="52"/>
      <c r="G2353" s="81" t="s">
        <v>4938</v>
      </c>
      <c r="H2353" s="54"/>
      <c r="I2353" s="54"/>
      <c r="J2353" s="55"/>
      <c r="K2353" s="55"/>
      <c r="L2353" s="55"/>
      <c r="M2353" s="55"/>
      <c r="N2353" s="55"/>
      <c r="O2353" s="83"/>
      <c r="P2353" s="83"/>
      <c r="Q2353" s="55"/>
      <c r="X2353" s="84" t="str">
        <f t="shared" si="60"/>
        <v>运维接口_接口测试_27</v>
      </c>
    </row>
    <row r="2354" spans="2:24" s="48" customFormat="1" ht="14.85" customHeight="1" x14ac:dyDescent="0.25">
      <c r="B2354" s="82" t="s">
        <v>4911</v>
      </c>
      <c r="C2354" s="87" t="s">
        <v>4912</v>
      </c>
      <c r="D2354" s="81" t="s">
        <v>4939</v>
      </c>
      <c r="E2354" s="52"/>
      <c r="G2354" s="81" t="s">
        <v>4940</v>
      </c>
      <c r="H2354" s="54"/>
      <c r="I2354" s="54"/>
      <c r="J2354" s="55"/>
      <c r="K2354" s="55"/>
      <c r="L2354" s="55"/>
      <c r="M2354" s="55"/>
      <c r="N2354" s="55"/>
      <c r="O2354" s="83"/>
      <c r="P2354" s="83"/>
      <c r="Q2354" s="55"/>
      <c r="X2354" s="84" t="str">
        <f t="shared" si="60"/>
        <v>运维接口_接口测试_27</v>
      </c>
    </row>
    <row r="2355" spans="2:24" s="48" customFormat="1" ht="14.85" customHeight="1" x14ac:dyDescent="0.25">
      <c r="B2355" s="82" t="s">
        <v>4911</v>
      </c>
      <c r="C2355" s="87" t="s">
        <v>4912</v>
      </c>
      <c r="D2355" s="81" t="s">
        <v>4941</v>
      </c>
      <c r="E2355" s="52"/>
      <c r="G2355" s="81" t="s">
        <v>4942</v>
      </c>
      <c r="H2355" s="54"/>
      <c r="I2355" s="54"/>
      <c r="J2355" s="55"/>
      <c r="K2355" s="55"/>
      <c r="L2355" s="55"/>
      <c r="M2355" s="55"/>
      <c r="N2355" s="55"/>
      <c r="O2355" s="83"/>
      <c r="P2355" s="83"/>
      <c r="Q2355" s="55"/>
      <c r="X2355" s="84" t="str">
        <f t="shared" si="60"/>
        <v>运维接口_接口测试_27</v>
      </c>
    </row>
    <row r="2356" spans="2:24" s="48" customFormat="1" ht="14.85" customHeight="1" x14ac:dyDescent="0.25">
      <c r="B2356" s="82" t="s">
        <v>4911</v>
      </c>
      <c r="C2356" s="87" t="s">
        <v>4912</v>
      </c>
      <c r="D2356" s="81" t="s">
        <v>4943</v>
      </c>
      <c r="E2356" s="52"/>
      <c r="G2356" s="81" t="s">
        <v>4944</v>
      </c>
      <c r="H2356" s="54"/>
      <c r="I2356" s="54"/>
      <c r="J2356" s="55"/>
      <c r="K2356" s="55"/>
      <c r="L2356" s="55"/>
      <c r="M2356" s="55"/>
      <c r="N2356" s="55"/>
      <c r="O2356" s="83"/>
      <c r="P2356" s="83"/>
      <c r="Q2356" s="55"/>
      <c r="X2356" s="84" t="str">
        <f t="shared" si="60"/>
        <v>运维接口_接口测试_27</v>
      </c>
    </row>
    <row r="2357" spans="2:24" s="48" customFormat="1" ht="14.85" customHeight="1" x14ac:dyDescent="0.25">
      <c r="B2357" s="82" t="s">
        <v>4911</v>
      </c>
      <c r="C2357" s="87" t="s">
        <v>4912</v>
      </c>
      <c r="D2357" s="81" t="s">
        <v>4945</v>
      </c>
      <c r="E2357" s="52"/>
      <c r="G2357" s="81" t="s">
        <v>4946</v>
      </c>
      <c r="H2357" s="54"/>
      <c r="I2357" s="54"/>
      <c r="J2357" s="55"/>
      <c r="K2357" s="55"/>
      <c r="L2357" s="55"/>
      <c r="M2357" s="55"/>
      <c r="N2357" s="55"/>
      <c r="O2357" s="83"/>
      <c r="P2357" s="83"/>
      <c r="Q2357" s="55"/>
      <c r="X2357" s="84" t="str">
        <f t="shared" si="60"/>
        <v>运维接口_接口测试_27</v>
      </c>
    </row>
    <row r="2358" spans="2:24" s="48" customFormat="1" ht="14.85" customHeight="1" x14ac:dyDescent="0.25">
      <c r="B2358" s="82" t="s">
        <v>4911</v>
      </c>
      <c r="C2358" s="87" t="s">
        <v>4912</v>
      </c>
      <c r="D2358" s="81" t="s">
        <v>4947</v>
      </c>
      <c r="E2358" s="52"/>
      <c r="G2358" s="81" t="s">
        <v>4948</v>
      </c>
      <c r="H2358" s="54"/>
      <c r="I2358" s="54"/>
      <c r="J2358" s="55"/>
      <c r="K2358" s="55"/>
      <c r="L2358" s="55"/>
      <c r="M2358" s="55"/>
      <c r="N2358" s="55"/>
      <c r="O2358" s="83"/>
      <c r="P2358" s="83"/>
      <c r="Q2358" s="55"/>
      <c r="X2358" s="84" t="str">
        <f t="shared" si="60"/>
        <v>运维接口_接口测试_27</v>
      </c>
    </row>
    <row r="2359" spans="2:24" s="48" customFormat="1" ht="14.85" customHeight="1" x14ac:dyDescent="0.25">
      <c r="B2359" s="82" t="s">
        <v>4911</v>
      </c>
      <c r="C2359" s="87" t="s">
        <v>4912</v>
      </c>
      <c r="D2359" s="81" t="s">
        <v>4949</v>
      </c>
      <c r="E2359" s="52"/>
      <c r="G2359" s="81" t="s">
        <v>4950</v>
      </c>
      <c r="H2359" s="54"/>
      <c r="I2359" s="54"/>
      <c r="J2359" s="55"/>
      <c r="K2359" s="55"/>
      <c r="L2359" s="55"/>
      <c r="M2359" s="55"/>
      <c r="N2359" s="55"/>
      <c r="O2359" s="83"/>
      <c r="P2359" s="83"/>
      <c r="Q2359" s="55"/>
      <c r="X2359" s="84" t="str">
        <f t="shared" si="60"/>
        <v>运维接口_接口测试_27</v>
      </c>
    </row>
    <row r="2360" spans="2:24" s="48" customFormat="1" ht="14.85" customHeight="1" x14ac:dyDescent="0.25">
      <c r="B2360" s="82" t="s">
        <v>4911</v>
      </c>
      <c r="C2360" s="87" t="s">
        <v>4912</v>
      </c>
      <c r="D2360" s="81" t="s">
        <v>4951</v>
      </c>
      <c r="E2360" s="52"/>
      <c r="G2360" s="81" t="s">
        <v>4952</v>
      </c>
      <c r="H2360" s="54"/>
      <c r="I2360" s="54"/>
      <c r="J2360" s="55"/>
      <c r="K2360" s="55"/>
      <c r="L2360" s="55"/>
      <c r="M2360" s="55"/>
      <c r="N2360" s="55"/>
      <c r="O2360" s="83"/>
      <c r="P2360" s="83"/>
      <c r="Q2360" s="55"/>
      <c r="X2360" s="84" t="str">
        <f t="shared" si="60"/>
        <v>运维接口_接口测试_27</v>
      </c>
    </row>
    <row r="2361" spans="2:24" s="48" customFormat="1" ht="14.85" customHeight="1" x14ac:dyDescent="0.25">
      <c r="B2361" s="82" t="s">
        <v>4911</v>
      </c>
      <c r="C2361" s="87" t="s">
        <v>4912</v>
      </c>
      <c r="D2361" s="81" t="s">
        <v>4953</v>
      </c>
      <c r="E2361" s="52"/>
      <c r="G2361" s="81" t="s">
        <v>4954</v>
      </c>
      <c r="H2361" s="54"/>
      <c r="I2361" s="54"/>
      <c r="J2361" s="55"/>
      <c r="K2361" s="55"/>
      <c r="L2361" s="55"/>
      <c r="M2361" s="55"/>
      <c r="N2361" s="55"/>
      <c r="O2361" s="83"/>
      <c r="P2361" s="83"/>
      <c r="Q2361" s="55"/>
      <c r="X2361" s="84" t="str">
        <f t="shared" si="60"/>
        <v>运维接口_接口测试_27</v>
      </c>
    </row>
    <row r="2362" spans="2:24" s="48" customFormat="1" ht="14.85" customHeight="1" x14ac:dyDescent="0.25">
      <c r="B2362" s="82" t="s">
        <v>4911</v>
      </c>
      <c r="C2362" s="87" t="s">
        <v>4912</v>
      </c>
      <c r="D2362" s="81" t="s">
        <v>4955</v>
      </c>
      <c r="E2362" s="52"/>
      <c r="G2362" s="81" t="s">
        <v>4956</v>
      </c>
      <c r="H2362" s="54"/>
      <c r="I2362" s="54"/>
      <c r="J2362" s="55"/>
      <c r="K2362" s="55"/>
      <c r="L2362" s="55"/>
      <c r="M2362" s="55"/>
      <c r="N2362" s="55"/>
      <c r="O2362" s="83"/>
      <c r="P2362" s="83"/>
      <c r="Q2362" s="55"/>
      <c r="X2362" s="84" t="str">
        <f t="shared" si="60"/>
        <v>运维接口_接口测试_27</v>
      </c>
    </row>
    <row r="2363" spans="2:24" s="48" customFormat="1" ht="14.85" customHeight="1" x14ac:dyDescent="0.25">
      <c r="B2363" s="82" t="s">
        <v>4911</v>
      </c>
      <c r="C2363" s="87" t="s">
        <v>4912</v>
      </c>
      <c r="D2363" s="81" t="s">
        <v>4957</v>
      </c>
      <c r="E2363" s="52"/>
      <c r="G2363" s="81" t="s">
        <v>4958</v>
      </c>
      <c r="H2363" s="54"/>
      <c r="I2363" s="54"/>
      <c r="J2363" s="55"/>
      <c r="K2363" s="55"/>
      <c r="L2363" s="55"/>
      <c r="M2363" s="55"/>
      <c r="N2363" s="55"/>
      <c r="O2363" s="83"/>
      <c r="P2363" s="83"/>
      <c r="Q2363" s="55"/>
      <c r="X2363" s="84" t="str">
        <f t="shared" si="60"/>
        <v>运维接口_接口测试_27</v>
      </c>
    </row>
    <row r="2364" spans="2:24" s="48" customFormat="1" ht="14.85" customHeight="1" x14ac:dyDescent="0.25">
      <c r="B2364" s="82" t="s">
        <v>4911</v>
      </c>
      <c r="C2364" s="87" t="s">
        <v>4912</v>
      </c>
      <c r="D2364" s="81" t="s">
        <v>4959</v>
      </c>
      <c r="E2364" s="52"/>
      <c r="G2364" s="81" t="s">
        <v>4960</v>
      </c>
      <c r="H2364" s="54"/>
      <c r="I2364" s="54"/>
      <c r="J2364" s="55"/>
      <c r="K2364" s="55"/>
      <c r="L2364" s="55"/>
      <c r="M2364" s="55"/>
      <c r="N2364" s="55"/>
      <c r="O2364" s="83"/>
      <c r="P2364" s="83"/>
      <c r="Q2364" s="55"/>
      <c r="X2364" s="84" t="str">
        <f t="shared" si="60"/>
        <v>运维接口_接口测试_27</v>
      </c>
    </row>
    <row r="2365" spans="2:24" s="48" customFormat="1" ht="14.85" customHeight="1" x14ac:dyDescent="0.25">
      <c r="B2365" s="82" t="s">
        <v>4911</v>
      </c>
      <c r="C2365" s="87" t="s">
        <v>4912</v>
      </c>
      <c r="D2365" s="81" t="s">
        <v>4961</v>
      </c>
      <c r="E2365" s="52"/>
      <c r="G2365" s="81" t="s">
        <v>4962</v>
      </c>
      <c r="H2365" s="54"/>
      <c r="I2365" s="54"/>
      <c r="J2365" s="55"/>
      <c r="K2365" s="55"/>
      <c r="L2365" s="55"/>
      <c r="M2365" s="55"/>
      <c r="N2365" s="55"/>
      <c r="O2365" s="83"/>
      <c r="P2365" s="83"/>
      <c r="Q2365" s="55"/>
      <c r="X2365" s="84" t="str">
        <f t="shared" si="60"/>
        <v>运维接口_接口测试_27</v>
      </c>
    </row>
    <row r="2366" spans="2:24" s="48" customFormat="1" ht="14.85" customHeight="1" x14ac:dyDescent="0.25">
      <c r="B2366" s="82" t="s">
        <v>4911</v>
      </c>
      <c r="C2366" s="87" t="s">
        <v>4912</v>
      </c>
      <c r="D2366" s="81" t="s">
        <v>4963</v>
      </c>
      <c r="E2366" s="52"/>
      <c r="G2366" s="81" t="s">
        <v>4964</v>
      </c>
      <c r="H2366" s="54"/>
      <c r="I2366" s="54"/>
      <c r="J2366" s="55"/>
      <c r="K2366" s="55"/>
      <c r="L2366" s="55"/>
      <c r="M2366" s="55"/>
      <c r="N2366" s="55"/>
      <c r="O2366" s="83"/>
      <c r="P2366" s="83"/>
      <c r="Q2366" s="55"/>
      <c r="X2366" s="84" t="str">
        <f t="shared" si="60"/>
        <v>运维接口_接口测试_27</v>
      </c>
    </row>
    <row r="2367" spans="2:24" s="48" customFormat="1" ht="14.85" customHeight="1" x14ac:dyDescent="0.25">
      <c r="B2367" s="82" t="s">
        <v>4911</v>
      </c>
      <c r="C2367" s="87" t="s">
        <v>4912</v>
      </c>
      <c r="D2367" s="81" t="s">
        <v>4965</v>
      </c>
      <c r="E2367" s="52"/>
      <c r="G2367" s="81" t="s">
        <v>4966</v>
      </c>
      <c r="H2367" s="54"/>
      <c r="I2367" s="54"/>
      <c r="J2367" s="55"/>
      <c r="K2367" s="55"/>
      <c r="L2367" s="55"/>
      <c r="M2367" s="55"/>
      <c r="N2367" s="55"/>
      <c r="O2367" s="83"/>
      <c r="P2367" s="83"/>
      <c r="Q2367" s="55"/>
      <c r="X2367" s="84" t="str">
        <f t="shared" ref="X2367:X2392" si="61">B2367&amp;"_"&amp;C2367&amp;"_"&amp;COUNTIFS(B:B,B:B,C:C,C:C)</f>
        <v>运维接口_接口测试_27</v>
      </c>
    </row>
    <row r="2368" spans="2:24" s="48" customFormat="1" ht="14.85" customHeight="1" x14ac:dyDescent="0.25">
      <c r="B2368" s="82" t="s">
        <v>4911</v>
      </c>
      <c r="C2368" s="87" t="s">
        <v>4967</v>
      </c>
      <c r="D2368" s="81" t="s">
        <v>4968</v>
      </c>
      <c r="E2368" s="52"/>
      <c r="G2368" s="81" t="s">
        <v>4969</v>
      </c>
      <c r="H2368" s="54"/>
      <c r="I2368" s="54"/>
      <c r="J2368" s="55"/>
      <c r="K2368" s="55"/>
      <c r="L2368" s="55"/>
      <c r="M2368" s="55"/>
      <c r="N2368" s="55"/>
      <c r="O2368" s="83"/>
      <c r="P2368" s="83"/>
      <c r="Q2368" s="55"/>
      <c r="X2368" s="84" t="str">
        <f t="shared" si="61"/>
        <v>运维接口_kafka推送_30</v>
      </c>
    </row>
    <row r="2369" spans="2:24" s="48" customFormat="1" ht="14.85" customHeight="1" x14ac:dyDescent="0.25">
      <c r="B2369" s="82" t="s">
        <v>4911</v>
      </c>
      <c r="C2369" s="87" t="s">
        <v>4967</v>
      </c>
      <c r="D2369" s="81" t="s">
        <v>4970</v>
      </c>
      <c r="E2369" s="52"/>
      <c r="G2369" s="81" t="s">
        <v>4971</v>
      </c>
      <c r="H2369" s="54"/>
      <c r="I2369" s="54"/>
      <c r="J2369" s="55"/>
      <c r="K2369" s="55"/>
      <c r="L2369" s="55"/>
      <c r="M2369" s="55"/>
      <c r="N2369" s="55"/>
      <c r="O2369" s="83"/>
      <c r="P2369" s="83"/>
      <c r="Q2369" s="55"/>
      <c r="X2369" s="84" t="str">
        <f t="shared" si="61"/>
        <v>运维接口_kafka推送_30</v>
      </c>
    </row>
    <row r="2370" spans="2:24" s="48" customFormat="1" ht="14.85" customHeight="1" x14ac:dyDescent="0.25">
      <c r="B2370" s="82" t="s">
        <v>4911</v>
      </c>
      <c r="C2370" s="87" t="s">
        <v>4967</v>
      </c>
      <c r="D2370" s="81" t="s">
        <v>4972</v>
      </c>
      <c r="E2370" s="52"/>
      <c r="G2370" s="81" t="s">
        <v>4973</v>
      </c>
      <c r="H2370" s="54"/>
      <c r="I2370" s="54"/>
      <c r="J2370" s="55"/>
      <c r="K2370" s="55"/>
      <c r="L2370" s="55"/>
      <c r="M2370" s="55"/>
      <c r="N2370" s="55"/>
      <c r="O2370" s="83"/>
      <c r="P2370" s="83"/>
      <c r="Q2370" s="55"/>
      <c r="X2370" s="84" t="str">
        <f t="shared" si="61"/>
        <v>运维接口_kafka推送_30</v>
      </c>
    </row>
    <row r="2371" spans="2:24" s="48" customFormat="1" ht="14.85" customHeight="1" x14ac:dyDescent="0.25">
      <c r="B2371" s="82" t="s">
        <v>4911</v>
      </c>
      <c r="C2371" s="87" t="s">
        <v>4967</v>
      </c>
      <c r="D2371" s="81" t="s">
        <v>4974</v>
      </c>
      <c r="E2371" s="52"/>
      <c r="G2371" s="81" t="s">
        <v>4975</v>
      </c>
      <c r="H2371" s="54"/>
      <c r="I2371" s="54"/>
      <c r="J2371" s="55"/>
      <c r="K2371" s="55"/>
      <c r="L2371" s="55"/>
      <c r="M2371" s="55"/>
      <c r="N2371" s="55"/>
      <c r="O2371" s="83"/>
      <c r="P2371" s="83"/>
      <c r="Q2371" s="55"/>
      <c r="X2371" s="84" t="str">
        <f t="shared" si="61"/>
        <v>运维接口_kafka推送_30</v>
      </c>
    </row>
    <row r="2372" spans="2:24" s="48" customFormat="1" ht="14.85" customHeight="1" x14ac:dyDescent="0.25">
      <c r="B2372" s="82" t="s">
        <v>4911</v>
      </c>
      <c r="C2372" s="87" t="s">
        <v>4967</v>
      </c>
      <c r="D2372" s="81" t="s">
        <v>4976</v>
      </c>
      <c r="E2372" s="52"/>
      <c r="G2372" s="81" t="s">
        <v>4977</v>
      </c>
      <c r="H2372" s="54"/>
      <c r="I2372" s="54"/>
      <c r="J2372" s="55"/>
      <c r="K2372" s="55"/>
      <c r="L2372" s="55"/>
      <c r="M2372" s="55"/>
      <c r="N2372" s="55"/>
      <c r="O2372" s="83"/>
      <c r="P2372" s="83"/>
      <c r="Q2372" s="55"/>
      <c r="X2372" s="84" t="str">
        <f t="shared" si="61"/>
        <v>运维接口_kafka推送_30</v>
      </c>
    </row>
    <row r="2373" spans="2:24" s="48" customFormat="1" ht="14.85" customHeight="1" x14ac:dyDescent="0.25">
      <c r="B2373" s="82" t="s">
        <v>4911</v>
      </c>
      <c r="C2373" s="87" t="s">
        <v>4967</v>
      </c>
      <c r="D2373" s="81" t="s">
        <v>4978</v>
      </c>
      <c r="E2373" s="52"/>
      <c r="G2373" s="81" t="s">
        <v>4979</v>
      </c>
      <c r="H2373" s="54"/>
      <c r="I2373" s="54"/>
      <c r="J2373" s="55"/>
      <c r="K2373" s="55"/>
      <c r="L2373" s="55"/>
      <c r="M2373" s="55"/>
      <c r="N2373" s="55"/>
      <c r="O2373" s="83"/>
      <c r="P2373" s="83"/>
      <c r="Q2373" s="55"/>
      <c r="X2373" s="84" t="str">
        <f t="shared" si="61"/>
        <v>运维接口_kafka推送_30</v>
      </c>
    </row>
    <row r="2374" spans="2:24" s="48" customFormat="1" ht="14.85" customHeight="1" x14ac:dyDescent="0.25">
      <c r="B2374" s="82" t="s">
        <v>4911</v>
      </c>
      <c r="C2374" s="87" t="s">
        <v>4967</v>
      </c>
      <c r="D2374" s="81" t="s">
        <v>4980</v>
      </c>
      <c r="E2374" s="52"/>
      <c r="G2374" s="81" t="s">
        <v>4981</v>
      </c>
      <c r="H2374" s="54"/>
      <c r="I2374" s="54"/>
      <c r="J2374" s="55"/>
      <c r="K2374" s="55"/>
      <c r="L2374" s="55"/>
      <c r="M2374" s="55"/>
      <c r="N2374" s="55"/>
      <c r="O2374" s="83"/>
      <c r="P2374" s="83"/>
      <c r="Q2374" s="55"/>
      <c r="X2374" s="84" t="str">
        <f t="shared" si="61"/>
        <v>运维接口_kafka推送_30</v>
      </c>
    </row>
    <row r="2375" spans="2:24" s="48" customFormat="1" ht="14.85" customHeight="1" x14ac:dyDescent="0.25">
      <c r="B2375" s="82" t="s">
        <v>4911</v>
      </c>
      <c r="C2375" s="87" t="s">
        <v>4967</v>
      </c>
      <c r="D2375" s="81" t="s">
        <v>4982</v>
      </c>
      <c r="E2375" s="52"/>
      <c r="G2375" s="81" t="s">
        <v>4983</v>
      </c>
      <c r="H2375" s="54"/>
      <c r="I2375" s="54"/>
      <c r="J2375" s="55"/>
      <c r="K2375" s="55"/>
      <c r="L2375" s="55"/>
      <c r="M2375" s="55"/>
      <c r="N2375" s="55"/>
      <c r="O2375" s="83"/>
      <c r="P2375" s="83"/>
      <c r="Q2375" s="55"/>
      <c r="X2375" s="84" t="str">
        <f t="shared" si="61"/>
        <v>运维接口_kafka推送_30</v>
      </c>
    </row>
    <row r="2376" spans="2:24" s="48" customFormat="1" ht="14.85" customHeight="1" x14ac:dyDescent="0.25">
      <c r="B2376" s="82" t="s">
        <v>4911</v>
      </c>
      <c r="C2376" s="87" t="s">
        <v>4967</v>
      </c>
      <c r="D2376" s="81" t="s">
        <v>4984</v>
      </c>
      <c r="E2376" s="52"/>
      <c r="G2376" s="81" t="s">
        <v>4985</v>
      </c>
      <c r="H2376" s="54"/>
      <c r="I2376" s="54"/>
      <c r="J2376" s="55"/>
      <c r="K2376" s="55"/>
      <c r="L2376" s="55"/>
      <c r="M2376" s="55"/>
      <c r="N2376" s="55"/>
      <c r="O2376" s="83"/>
      <c r="P2376" s="83"/>
      <c r="Q2376" s="55"/>
      <c r="X2376" s="84" t="str">
        <f t="shared" si="61"/>
        <v>运维接口_kafka推送_30</v>
      </c>
    </row>
    <row r="2377" spans="2:24" s="48" customFormat="1" ht="14.85" customHeight="1" x14ac:dyDescent="0.25">
      <c r="B2377" s="82" t="s">
        <v>4911</v>
      </c>
      <c r="C2377" s="87" t="s">
        <v>4967</v>
      </c>
      <c r="D2377" s="81" t="s">
        <v>4986</v>
      </c>
      <c r="E2377" s="52"/>
      <c r="G2377" s="81" t="s">
        <v>4987</v>
      </c>
      <c r="H2377" s="54"/>
      <c r="I2377" s="54"/>
      <c r="J2377" s="55"/>
      <c r="K2377" s="55"/>
      <c r="L2377" s="55"/>
      <c r="M2377" s="55"/>
      <c r="N2377" s="55"/>
      <c r="O2377" s="83"/>
      <c r="P2377" s="83"/>
      <c r="Q2377" s="55"/>
      <c r="X2377" s="84" t="str">
        <f t="shared" si="61"/>
        <v>运维接口_kafka推送_30</v>
      </c>
    </row>
    <row r="2378" spans="2:24" s="48" customFormat="1" ht="14.85" customHeight="1" x14ac:dyDescent="0.25">
      <c r="B2378" s="82" t="s">
        <v>4911</v>
      </c>
      <c r="C2378" s="87" t="s">
        <v>4967</v>
      </c>
      <c r="D2378" s="81" t="s">
        <v>4988</v>
      </c>
      <c r="E2378" s="52"/>
      <c r="G2378" s="81" t="s">
        <v>4989</v>
      </c>
      <c r="H2378" s="54"/>
      <c r="I2378" s="54"/>
      <c r="J2378" s="55"/>
      <c r="K2378" s="55"/>
      <c r="L2378" s="55"/>
      <c r="M2378" s="55"/>
      <c r="N2378" s="55"/>
      <c r="O2378" s="83"/>
      <c r="P2378" s="83"/>
      <c r="Q2378" s="55"/>
      <c r="X2378" s="84" t="str">
        <f t="shared" si="61"/>
        <v>运维接口_kafka推送_30</v>
      </c>
    </row>
    <row r="2379" spans="2:24" s="48" customFormat="1" ht="14.85" customHeight="1" x14ac:dyDescent="0.25">
      <c r="B2379" s="82" t="s">
        <v>4911</v>
      </c>
      <c r="C2379" s="87" t="s">
        <v>4967</v>
      </c>
      <c r="D2379" s="81" t="s">
        <v>4990</v>
      </c>
      <c r="E2379" s="52"/>
      <c r="G2379" s="81" t="s">
        <v>4991</v>
      </c>
      <c r="H2379" s="54"/>
      <c r="I2379" s="54"/>
      <c r="J2379" s="55"/>
      <c r="K2379" s="55"/>
      <c r="L2379" s="55"/>
      <c r="M2379" s="55"/>
      <c r="N2379" s="55"/>
      <c r="O2379" s="83"/>
      <c r="P2379" s="83"/>
      <c r="Q2379" s="55"/>
      <c r="X2379" s="84" t="str">
        <f t="shared" si="61"/>
        <v>运维接口_kafka推送_30</v>
      </c>
    </row>
    <row r="2380" spans="2:24" s="48" customFormat="1" ht="14.85" customHeight="1" x14ac:dyDescent="0.25">
      <c r="B2380" s="82" t="s">
        <v>4911</v>
      </c>
      <c r="C2380" s="87" t="s">
        <v>4967</v>
      </c>
      <c r="D2380" s="81" t="s">
        <v>4992</v>
      </c>
      <c r="E2380" s="52"/>
      <c r="G2380" s="81" t="s">
        <v>4993</v>
      </c>
      <c r="H2380" s="54"/>
      <c r="I2380" s="54"/>
      <c r="J2380" s="55"/>
      <c r="K2380" s="55"/>
      <c r="L2380" s="55"/>
      <c r="M2380" s="55"/>
      <c r="N2380" s="55"/>
      <c r="O2380" s="83"/>
      <c r="P2380" s="83"/>
      <c r="Q2380" s="55"/>
      <c r="X2380" s="84" t="str">
        <f t="shared" si="61"/>
        <v>运维接口_kafka推送_30</v>
      </c>
    </row>
    <row r="2381" spans="2:24" s="48" customFormat="1" ht="14.85" customHeight="1" x14ac:dyDescent="0.25">
      <c r="B2381" s="82" t="s">
        <v>4911</v>
      </c>
      <c r="C2381" s="87" t="s">
        <v>4967</v>
      </c>
      <c r="D2381" s="81" t="s">
        <v>4994</v>
      </c>
      <c r="E2381" s="52"/>
      <c r="G2381" s="81" t="s">
        <v>4995</v>
      </c>
      <c r="H2381" s="54"/>
      <c r="I2381" s="54"/>
      <c r="J2381" s="55"/>
      <c r="K2381" s="55"/>
      <c r="L2381" s="55"/>
      <c r="M2381" s="55"/>
      <c r="N2381" s="55"/>
      <c r="O2381" s="83"/>
      <c r="P2381" s="83"/>
      <c r="Q2381" s="55"/>
      <c r="X2381" s="84" t="str">
        <f t="shared" si="61"/>
        <v>运维接口_kafka推送_30</v>
      </c>
    </row>
    <row r="2382" spans="2:24" s="48" customFormat="1" ht="14.85" customHeight="1" x14ac:dyDescent="0.25">
      <c r="B2382" s="82" t="s">
        <v>4911</v>
      </c>
      <c r="C2382" s="87" t="s">
        <v>4967</v>
      </c>
      <c r="D2382" s="81" t="s">
        <v>4996</v>
      </c>
      <c r="E2382" s="52"/>
      <c r="G2382" s="81" t="s">
        <v>4997</v>
      </c>
      <c r="H2382" s="54"/>
      <c r="I2382" s="54"/>
      <c r="J2382" s="55"/>
      <c r="K2382" s="55"/>
      <c r="L2382" s="55"/>
      <c r="M2382" s="55"/>
      <c r="N2382" s="55"/>
      <c r="O2382" s="83"/>
      <c r="P2382" s="83"/>
      <c r="Q2382" s="55"/>
      <c r="X2382" s="84" t="str">
        <f t="shared" si="61"/>
        <v>运维接口_kafka推送_30</v>
      </c>
    </row>
    <row r="2383" spans="2:24" s="48" customFormat="1" ht="14.85" customHeight="1" x14ac:dyDescent="0.25">
      <c r="B2383" s="82" t="s">
        <v>4911</v>
      </c>
      <c r="C2383" s="87" t="s">
        <v>4967</v>
      </c>
      <c r="D2383" s="81" t="s">
        <v>4998</v>
      </c>
      <c r="E2383" s="52"/>
      <c r="G2383" s="81" t="s">
        <v>4999</v>
      </c>
      <c r="H2383" s="54"/>
      <c r="I2383" s="54"/>
      <c r="J2383" s="55"/>
      <c r="K2383" s="55"/>
      <c r="L2383" s="55"/>
      <c r="M2383" s="55"/>
      <c r="N2383" s="55"/>
      <c r="O2383" s="83"/>
      <c r="P2383" s="83"/>
      <c r="Q2383" s="55"/>
      <c r="X2383" s="84" t="str">
        <f t="shared" si="61"/>
        <v>运维接口_kafka推送_30</v>
      </c>
    </row>
    <row r="2384" spans="2:24" s="48" customFormat="1" ht="14.85" customHeight="1" x14ac:dyDescent="0.25">
      <c r="B2384" s="82" t="s">
        <v>4911</v>
      </c>
      <c r="C2384" s="87" t="s">
        <v>4967</v>
      </c>
      <c r="D2384" s="81" t="s">
        <v>5000</v>
      </c>
      <c r="E2384" s="52"/>
      <c r="G2384" s="81" t="s">
        <v>5001</v>
      </c>
      <c r="H2384" s="54"/>
      <c r="I2384" s="54"/>
      <c r="J2384" s="55"/>
      <c r="K2384" s="55"/>
      <c r="L2384" s="55"/>
      <c r="M2384" s="55"/>
      <c r="N2384" s="55"/>
      <c r="O2384" s="83"/>
      <c r="P2384" s="83"/>
      <c r="Q2384" s="55"/>
      <c r="X2384" s="84" t="str">
        <f t="shared" si="61"/>
        <v>运维接口_kafka推送_30</v>
      </c>
    </row>
    <row r="2385" spans="1:24" s="48" customFormat="1" ht="14.85" customHeight="1" x14ac:dyDescent="0.25">
      <c r="B2385" s="82" t="s">
        <v>4911</v>
      </c>
      <c r="C2385" s="87" t="s">
        <v>4967</v>
      </c>
      <c r="D2385" s="81" t="s">
        <v>5002</v>
      </c>
      <c r="E2385" s="52"/>
      <c r="G2385" s="81" t="s">
        <v>5003</v>
      </c>
      <c r="H2385" s="54"/>
      <c r="I2385" s="54"/>
      <c r="J2385" s="55"/>
      <c r="K2385" s="55"/>
      <c r="L2385" s="55"/>
      <c r="M2385" s="55"/>
      <c r="N2385" s="55"/>
      <c r="O2385" s="83"/>
      <c r="P2385" s="83"/>
      <c r="Q2385" s="55"/>
      <c r="X2385" s="84" t="str">
        <f t="shared" si="61"/>
        <v>运维接口_kafka推送_30</v>
      </c>
    </row>
    <row r="2386" spans="1:24" s="48" customFormat="1" ht="14.85" customHeight="1" x14ac:dyDescent="0.25">
      <c r="B2386" s="82" t="s">
        <v>4911</v>
      </c>
      <c r="C2386" s="87" t="s">
        <v>4967</v>
      </c>
      <c r="D2386" s="81" t="s">
        <v>5004</v>
      </c>
      <c r="E2386" s="52"/>
      <c r="G2386" s="81" t="s">
        <v>5005</v>
      </c>
      <c r="H2386" s="54"/>
      <c r="I2386" s="54"/>
      <c r="J2386" s="55"/>
      <c r="K2386" s="55"/>
      <c r="L2386" s="55"/>
      <c r="M2386" s="55"/>
      <c r="N2386" s="55"/>
      <c r="O2386" s="83"/>
      <c r="P2386" s="83"/>
      <c r="Q2386" s="55"/>
      <c r="X2386" s="84" t="str">
        <f t="shared" si="61"/>
        <v>运维接口_kafka推送_30</v>
      </c>
    </row>
    <row r="2387" spans="1:24" s="48" customFormat="1" ht="14.85" customHeight="1" x14ac:dyDescent="0.25">
      <c r="B2387" s="82" t="s">
        <v>4911</v>
      </c>
      <c r="C2387" s="87" t="s">
        <v>4967</v>
      </c>
      <c r="D2387" s="81" t="s">
        <v>5006</v>
      </c>
      <c r="E2387" s="52"/>
      <c r="G2387" s="81" t="s">
        <v>5007</v>
      </c>
      <c r="H2387" s="54"/>
      <c r="I2387" s="54"/>
      <c r="J2387" s="55"/>
      <c r="K2387" s="55"/>
      <c r="L2387" s="55"/>
      <c r="M2387" s="55"/>
      <c r="N2387" s="55"/>
      <c r="O2387" s="83"/>
      <c r="P2387" s="83"/>
      <c r="Q2387" s="55"/>
      <c r="X2387" s="84" t="str">
        <f t="shared" si="61"/>
        <v>运维接口_kafka推送_30</v>
      </c>
    </row>
    <row r="2388" spans="1:24" s="48" customFormat="1" ht="14.85" customHeight="1" x14ac:dyDescent="0.25">
      <c r="B2388" s="82" t="s">
        <v>4911</v>
      </c>
      <c r="C2388" s="87" t="s">
        <v>4967</v>
      </c>
      <c r="D2388" s="81" t="s">
        <v>5008</v>
      </c>
      <c r="E2388" s="52"/>
      <c r="G2388" s="81" t="s">
        <v>5009</v>
      </c>
      <c r="H2388" s="54"/>
      <c r="I2388" s="54"/>
      <c r="J2388" s="55"/>
      <c r="K2388" s="55"/>
      <c r="L2388" s="55"/>
      <c r="M2388" s="55"/>
      <c r="N2388" s="55"/>
      <c r="O2388" s="83"/>
      <c r="P2388" s="83"/>
      <c r="Q2388" s="55"/>
      <c r="X2388" s="84" t="str">
        <f t="shared" si="61"/>
        <v>运维接口_kafka推送_30</v>
      </c>
    </row>
    <row r="2389" spans="1:24" s="48" customFormat="1" ht="14.85" customHeight="1" x14ac:dyDescent="0.25">
      <c r="B2389" s="82" t="s">
        <v>4911</v>
      </c>
      <c r="C2389" s="87" t="s">
        <v>4967</v>
      </c>
      <c r="D2389" s="81" t="s">
        <v>5010</v>
      </c>
      <c r="E2389" s="52"/>
      <c r="G2389" s="81" t="s">
        <v>5011</v>
      </c>
      <c r="H2389" s="54"/>
      <c r="I2389" s="54"/>
      <c r="J2389" s="55"/>
      <c r="K2389" s="55"/>
      <c r="L2389" s="55"/>
      <c r="M2389" s="55"/>
      <c r="N2389" s="55"/>
      <c r="O2389" s="83"/>
      <c r="P2389" s="83"/>
      <c r="Q2389" s="55"/>
      <c r="X2389" s="84" t="str">
        <f t="shared" si="61"/>
        <v>运维接口_kafka推送_30</v>
      </c>
    </row>
    <row r="2390" spans="1:24" s="48" customFormat="1" ht="14.85" customHeight="1" x14ac:dyDescent="0.25">
      <c r="B2390" s="82" t="s">
        <v>4911</v>
      </c>
      <c r="C2390" s="87" t="s">
        <v>4967</v>
      </c>
      <c r="D2390" s="81" t="s">
        <v>5012</v>
      </c>
      <c r="E2390" s="52"/>
      <c r="G2390" s="81" t="s">
        <v>5013</v>
      </c>
      <c r="H2390" s="54"/>
      <c r="I2390" s="54"/>
      <c r="J2390" s="55"/>
      <c r="K2390" s="55"/>
      <c r="L2390" s="55"/>
      <c r="M2390" s="55"/>
      <c r="N2390" s="55"/>
      <c r="O2390" s="83"/>
      <c r="P2390" s="83"/>
      <c r="Q2390" s="55"/>
      <c r="X2390" s="84" t="str">
        <f t="shared" si="61"/>
        <v>运维接口_kafka推送_30</v>
      </c>
    </row>
    <row r="2391" spans="1:24" s="48" customFormat="1" ht="14.85" customHeight="1" x14ac:dyDescent="0.25">
      <c r="B2391" s="82" t="s">
        <v>4911</v>
      </c>
      <c r="C2391" s="87" t="s">
        <v>4967</v>
      </c>
      <c r="D2391" s="81" t="s">
        <v>5014</v>
      </c>
      <c r="E2391" s="52"/>
      <c r="G2391" s="81" t="s">
        <v>5015</v>
      </c>
      <c r="H2391" s="54"/>
      <c r="I2391" s="54"/>
      <c r="J2391" s="55"/>
      <c r="K2391" s="55"/>
      <c r="L2391" s="55"/>
      <c r="M2391" s="55"/>
      <c r="N2391" s="55"/>
      <c r="O2391" s="83"/>
      <c r="P2391" s="83"/>
      <c r="Q2391" s="55"/>
      <c r="X2391" s="84" t="str">
        <f t="shared" si="61"/>
        <v>运维接口_kafka推送_30</v>
      </c>
    </row>
    <row r="2392" spans="1:24" s="48" customFormat="1" ht="14.85" customHeight="1" x14ac:dyDescent="0.25">
      <c r="B2392" s="82" t="s">
        <v>4911</v>
      </c>
      <c r="C2392" s="87" t="s">
        <v>4967</v>
      </c>
      <c r="D2392" s="81" t="s">
        <v>5016</v>
      </c>
      <c r="E2392" s="52"/>
      <c r="G2392" s="81" t="s">
        <v>5017</v>
      </c>
      <c r="H2392" s="54"/>
      <c r="I2392" s="54"/>
      <c r="J2392" s="55"/>
      <c r="K2392" s="55"/>
      <c r="L2392" s="55"/>
      <c r="M2392" s="55"/>
      <c r="N2392" s="55"/>
      <c r="O2392" s="83"/>
      <c r="P2392" s="83"/>
      <c r="Q2392" s="55"/>
      <c r="X2392" s="84" t="str">
        <f t="shared" si="61"/>
        <v>运维接口_kafka推送_30</v>
      </c>
    </row>
    <row r="2393" spans="1:24" s="48" customFormat="1" ht="14.85" customHeight="1" x14ac:dyDescent="0.25">
      <c r="B2393" s="82" t="s">
        <v>4911</v>
      </c>
      <c r="C2393" s="87" t="s">
        <v>4967</v>
      </c>
      <c r="D2393" s="81" t="s">
        <v>5018</v>
      </c>
      <c r="E2393" s="52"/>
      <c r="G2393" s="81" t="s">
        <v>5019</v>
      </c>
      <c r="H2393" s="54"/>
      <c r="I2393" s="54"/>
      <c r="J2393" s="55"/>
      <c r="K2393" s="55"/>
      <c r="L2393" s="55"/>
      <c r="M2393" s="55"/>
      <c r="N2393" s="55"/>
      <c r="O2393" s="83"/>
      <c r="P2393" s="83"/>
      <c r="Q2393" s="55"/>
      <c r="X2393" s="84" t="str">
        <f t="shared" ref="X2393:X2414" si="62">B2393&amp;"_"&amp;C2393&amp;"_"&amp;COUNTIFS(B:B,B:B,C:C,C:C)</f>
        <v>运维接口_kafka推送_30</v>
      </c>
    </row>
    <row r="2394" spans="1:24" s="48" customFormat="1" ht="14.85" customHeight="1" x14ac:dyDescent="0.25">
      <c r="B2394" s="82" t="s">
        <v>4911</v>
      </c>
      <c r="C2394" s="87" t="s">
        <v>4967</v>
      </c>
      <c r="D2394" s="81" t="s">
        <v>5020</v>
      </c>
      <c r="E2394" s="52"/>
      <c r="G2394" s="81" t="s">
        <v>5021</v>
      </c>
      <c r="H2394" s="54"/>
      <c r="I2394" s="54"/>
      <c r="J2394" s="55"/>
      <c r="K2394" s="55"/>
      <c r="L2394" s="55"/>
      <c r="M2394" s="55"/>
      <c r="N2394" s="55"/>
      <c r="O2394" s="83"/>
      <c r="P2394" s="83"/>
      <c r="Q2394" s="55"/>
      <c r="X2394" s="84" t="str">
        <f t="shared" si="62"/>
        <v>运维接口_kafka推送_30</v>
      </c>
    </row>
    <row r="2395" spans="1:24" s="48" customFormat="1" ht="14.85" customHeight="1" x14ac:dyDescent="0.25">
      <c r="B2395" s="82" t="s">
        <v>4911</v>
      </c>
      <c r="C2395" s="87" t="s">
        <v>4967</v>
      </c>
      <c r="D2395" s="81" t="s">
        <v>5022</v>
      </c>
      <c r="E2395" s="52"/>
      <c r="G2395" s="81" t="s">
        <v>5023</v>
      </c>
      <c r="H2395" s="54"/>
      <c r="I2395" s="54"/>
      <c r="J2395" s="55"/>
      <c r="K2395" s="55"/>
      <c r="L2395" s="55"/>
      <c r="M2395" s="55"/>
      <c r="N2395" s="55"/>
      <c r="O2395" s="83"/>
      <c r="P2395" s="83"/>
      <c r="Q2395" s="55"/>
      <c r="X2395" s="84" t="str">
        <f t="shared" si="62"/>
        <v>运维接口_kafka推送_30</v>
      </c>
    </row>
    <row r="2396" spans="1:24" s="48" customFormat="1" ht="14.85" customHeight="1" x14ac:dyDescent="0.25">
      <c r="B2396" s="82" t="s">
        <v>4911</v>
      </c>
      <c r="C2396" s="87" t="s">
        <v>4967</v>
      </c>
      <c r="D2396" s="81" t="s">
        <v>5024</v>
      </c>
      <c r="E2396" s="52"/>
      <c r="G2396" s="81" t="s">
        <v>5025</v>
      </c>
      <c r="H2396" s="54"/>
      <c r="I2396" s="54"/>
      <c r="J2396" s="55"/>
      <c r="K2396" s="55"/>
      <c r="L2396" s="55"/>
      <c r="M2396" s="55"/>
      <c r="N2396" s="55"/>
      <c r="O2396" s="83"/>
      <c r="P2396" s="83"/>
      <c r="Q2396" s="55"/>
      <c r="X2396" s="84" t="str">
        <f t="shared" si="62"/>
        <v>运维接口_kafka推送_30</v>
      </c>
    </row>
    <row r="2397" spans="1:24" s="48" customFormat="1" ht="14.85" customHeight="1" x14ac:dyDescent="0.25">
      <c r="B2397" s="82" t="s">
        <v>4911</v>
      </c>
      <c r="C2397" s="87" t="s">
        <v>4967</v>
      </c>
      <c r="D2397" s="81" t="s">
        <v>5026</v>
      </c>
      <c r="E2397" s="52"/>
      <c r="G2397" s="81" t="s">
        <v>5027</v>
      </c>
      <c r="H2397" s="54"/>
      <c r="I2397" s="54"/>
      <c r="J2397" s="55"/>
      <c r="K2397" s="55"/>
      <c r="L2397" s="55"/>
      <c r="M2397" s="55"/>
      <c r="N2397" s="55"/>
      <c r="O2397" s="83"/>
      <c r="P2397" s="83"/>
      <c r="Q2397" s="55"/>
      <c r="X2397" s="84" t="str">
        <f t="shared" si="62"/>
        <v>运维接口_kafka推送_30</v>
      </c>
    </row>
    <row r="2398" spans="1:24" s="250" customFormat="1" ht="14.85" hidden="1" customHeight="1" x14ac:dyDescent="0.25">
      <c r="A2398" s="48"/>
      <c r="B2398" s="244" t="s">
        <v>5028</v>
      </c>
      <c r="C2398" s="245" t="s">
        <v>4548</v>
      </c>
      <c r="D2398" s="246" t="s">
        <v>5029</v>
      </c>
      <c r="E2398" s="52"/>
      <c r="F2398" s="48"/>
      <c r="G2398" s="246" t="s">
        <v>5030</v>
      </c>
      <c r="H2398" s="247"/>
      <c r="I2398" s="54"/>
      <c r="J2398" s="248"/>
      <c r="K2398" s="248"/>
      <c r="L2398" s="248"/>
      <c r="M2398" s="248"/>
      <c r="N2398" s="248"/>
      <c r="O2398" s="249"/>
      <c r="P2398" s="249"/>
      <c r="Q2398" s="248"/>
      <c r="X2398" s="251" t="str">
        <f t="shared" si="62"/>
        <v>OM页面公共区_按钮-跳转_1</v>
      </c>
    </row>
    <row r="2399" spans="1:24" s="48" customFormat="1" ht="14.85" hidden="1" customHeight="1" x14ac:dyDescent="0.25">
      <c r="B2399" s="82" t="s">
        <v>5028</v>
      </c>
      <c r="C2399" s="8" t="s">
        <v>2446</v>
      </c>
      <c r="D2399" s="81" t="s">
        <v>5031</v>
      </c>
      <c r="E2399" s="52"/>
      <c r="G2399" s="81" t="s">
        <v>5032</v>
      </c>
      <c r="H2399" s="54"/>
      <c r="I2399" s="54"/>
      <c r="J2399" s="55"/>
      <c r="K2399" s="55"/>
      <c r="L2399" s="55"/>
      <c r="M2399" s="55"/>
      <c r="N2399" s="55"/>
      <c r="O2399" s="83"/>
      <c r="P2399" s="83"/>
      <c r="Q2399" s="55"/>
      <c r="X2399" s="84" t="str">
        <f t="shared" si="62"/>
        <v>OM页面公共区_按钮-展开_1</v>
      </c>
    </row>
    <row r="2400" spans="1:24" s="48" customFormat="1" ht="14.85" hidden="1" customHeight="1" x14ac:dyDescent="0.25">
      <c r="B2400" s="82" t="s">
        <v>5028</v>
      </c>
      <c r="C2400" s="8" t="s">
        <v>5033</v>
      </c>
      <c r="D2400" s="81" t="s">
        <v>5034</v>
      </c>
      <c r="E2400" s="52"/>
      <c r="G2400" s="81" t="s">
        <v>5035</v>
      </c>
      <c r="H2400" s="54"/>
      <c r="I2400" s="54"/>
      <c r="J2400" s="55"/>
      <c r="K2400" s="55"/>
      <c r="L2400" s="55"/>
      <c r="M2400" s="55"/>
      <c r="N2400" s="55"/>
      <c r="O2400" s="83"/>
      <c r="P2400" s="83"/>
      <c r="Q2400" s="55"/>
      <c r="X2400" s="84" t="str">
        <f t="shared" si="62"/>
        <v>OM页面公共区_文字_1</v>
      </c>
    </row>
    <row r="2401" spans="2:24" s="48" customFormat="1" ht="14.85" hidden="1" customHeight="1" x14ac:dyDescent="0.25">
      <c r="B2401" s="82" t="s">
        <v>5028</v>
      </c>
      <c r="C2401" s="8" t="s">
        <v>2569</v>
      </c>
      <c r="D2401" s="81" t="s">
        <v>5036</v>
      </c>
      <c r="E2401" s="52"/>
      <c r="G2401" s="81" t="s">
        <v>5037</v>
      </c>
      <c r="H2401" s="54"/>
      <c r="I2401" s="54"/>
      <c r="J2401" s="55"/>
      <c r="K2401" s="55"/>
      <c r="L2401" s="55"/>
      <c r="M2401" s="55"/>
      <c r="N2401" s="55"/>
      <c r="O2401" s="83"/>
      <c r="P2401" s="83"/>
      <c r="Q2401" s="55"/>
      <c r="X2401" s="84" t="str">
        <f t="shared" si="62"/>
        <v>OM页面公共区_按钮-切换_3</v>
      </c>
    </row>
    <row r="2402" spans="2:24" s="48" customFormat="1" ht="14.85" hidden="1" customHeight="1" x14ac:dyDescent="0.25">
      <c r="B2402" s="82" t="s">
        <v>5028</v>
      </c>
      <c r="C2402" s="8" t="s">
        <v>2569</v>
      </c>
      <c r="D2402" s="81" t="s">
        <v>5038</v>
      </c>
      <c r="E2402" s="52"/>
      <c r="G2402" s="81" t="s">
        <v>5039</v>
      </c>
      <c r="H2402" s="54"/>
      <c r="I2402" s="54"/>
      <c r="J2402" s="55"/>
      <c r="K2402" s="55"/>
      <c r="L2402" s="55"/>
      <c r="M2402" s="55"/>
      <c r="N2402" s="55"/>
      <c r="O2402" s="83"/>
      <c r="P2402" s="83"/>
      <c r="Q2402" s="55"/>
      <c r="X2402" s="84" t="str">
        <f t="shared" si="62"/>
        <v>OM页面公共区_按钮-切换_3</v>
      </c>
    </row>
    <row r="2403" spans="2:24" s="48" customFormat="1" ht="14.85" hidden="1" customHeight="1" x14ac:dyDescent="0.25">
      <c r="B2403" s="82" t="s">
        <v>5028</v>
      </c>
      <c r="C2403" s="8" t="s">
        <v>3112</v>
      </c>
      <c r="D2403" s="81" t="s">
        <v>5040</v>
      </c>
      <c r="E2403" s="52"/>
      <c r="G2403" s="81" t="s">
        <v>5041</v>
      </c>
      <c r="H2403" s="54"/>
      <c r="I2403" s="54"/>
      <c r="J2403" s="55"/>
      <c r="K2403" s="55"/>
      <c r="L2403" s="55"/>
      <c r="M2403" s="55"/>
      <c r="N2403" s="55"/>
      <c r="O2403" s="83"/>
      <c r="P2403" s="83"/>
      <c r="Q2403" s="55"/>
      <c r="X2403" s="84" t="str">
        <f t="shared" si="62"/>
        <v>OM页面公共区_按钮-退出_1</v>
      </c>
    </row>
    <row r="2404" spans="2:24" s="48" customFormat="1" ht="14.85" hidden="1" customHeight="1" x14ac:dyDescent="0.25">
      <c r="B2404" s="82" t="s">
        <v>5028</v>
      </c>
      <c r="C2404" s="8" t="s">
        <v>5042</v>
      </c>
      <c r="D2404" s="81" t="s">
        <v>5043</v>
      </c>
      <c r="E2404" s="52"/>
      <c r="G2404" s="81" t="s">
        <v>5044</v>
      </c>
      <c r="H2404" s="54"/>
      <c r="I2404" s="54"/>
      <c r="J2404" s="55"/>
      <c r="K2404" s="55"/>
      <c r="L2404" s="55"/>
      <c r="M2404" s="55"/>
      <c r="N2404" s="55"/>
      <c r="O2404" s="83"/>
      <c r="P2404" s="83"/>
      <c r="Q2404" s="55"/>
      <c r="X2404" s="84" t="str">
        <f t="shared" si="62"/>
        <v>OM页面公共区_自动刷新_2</v>
      </c>
    </row>
    <row r="2405" spans="2:24" s="48" customFormat="1" ht="14.85" hidden="1" customHeight="1" x14ac:dyDescent="0.25">
      <c r="B2405" s="82" t="s">
        <v>5028</v>
      </c>
      <c r="C2405" s="8" t="s">
        <v>5042</v>
      </c>
      <c r="D2405" s="81" t="s">
        <v>5045</v>
      </c>
      <c r="E2405" s="52"/>
      <c r="G2405" s="81" t="s">
        <v>5046</v>
      </c>
      <c r="H2405" s="54"/>
      <c r="I2405" s="54"/>
      <c r="J2405" s="55"/>
      <c r="K2405" s="55"/>
      <c r="L2405" s="55"/>
      <c r="M2405" s="55"/>
      <c r="N2405" s="55"/>
      <c r="O2405" s="83"/>
      <c r="P2405" s="83"/>
      <c r="Q2405" s="55"/>
      <c r="X2405" s="84" t="str">
        <f t="shared" si="62"/>
        <v>OM页面公共区_自动刷新_2</v>
      </c>
    </row>
    <row r="2406" spans="2:24" s="48" customFormat="1" ht="14.85" hidden="1" customHeight="1" x14ac:dyDescent="0.25">
      <c r="B2406" s="82" t="s">
        <v>5028</v>
      </c>
      <c r="C2406" s="8" t="s">
        <v>5047</v>
      </c>
      <c r="D2406" s="81" t="s">
        <v>5048</v>
      </c>
      <c r="E2406" s="52"/>
      <c r="G2406" s="81" t="s">
        <v>5049</v>
      </c>
      <c r="H2406" s="54"/>
      <c r="I2406" s="54"/>
      <c r="J2406" s="55"/>
      <c r="K2406" s="55"/>
      <c r="L2406" s="55"/>
      <c r="M2406" s="55"/>
      <c r="N2406" s="55"/>
      <c r="O2406" s="83"/>
      <c r="P2406" s="83"/>
      <c r="Q2406" s="55"/>
      <c r="X2406" s="84" t="str">
        <f t="shared" si="62"/>
        <v>OM页面公共区_按钮-自动刷新_8</v>
      </c>
    </row>
    <row r="2407" spans="2:24" s="48" customFormat="1" ht="14.85" hidden="1" customHeight="1" x14ac:dyDescent="0.25">
      <c r="B2407" s="82" t="s">
        <v>5028</v>
      </c>
      <c r="C2407" s="8" t="s">
        <v>5047</v>
      </c>
      <c r="D2407" s="81" t="s">
        <v>5050</v>
      </c>
      <c r="E2407" s="52"/>
      <c r="G2407" s="81" t="s">
        <v>5051</v>
      </c>
      <c r="H2407" s="54"/>
      <c r="I2407" s="54"/>
      <c r="J2407" s="55"/>
      <c r="K2407" s="55"/>
      <c r="L2407" s="55"/>
      <c r="M2407" s="55"/>
      <c r="N2407" s="55"/>
      <c r="O2407" s="83"/>
      <c r="P2407" s="83"/>
      <c r="Q2407" s="55"/>
      <c r="X2407" s="84" t="str">
        <f t="shared" si="62"/>
        <v>OM页面公共区_按钮-自动刷新_8</v>
      </c>
    </row>
    <row r="2408" spans="2:24" s="48" customFormat="1" ht="14.85" hidden="1" customHeight="1" x14ac:dyDescent="0.25">
      <c r="B2408" s="82" t="s">
        <v>5028</v>
      </c>
      <c r="C2408" s="8" t="s">
        <v>5047</v>
      </c>
      <c r="D2408" s="81" t="s">
        <v>5052</v>
      </c>
      <c r="E2408" s="52"/>
      <c r="G2408" s="81" t="s">
        <v>5053</v>
      </c>
      <c r="H2408" s="54"/>
      <c r="I2408" s="54"/>
      <c r="J2408" s="55"/>
      <c r="K2408" s="55"/>
      <c r="L2408" s="55"/>
      <c r="M2408" s="55"/>
      <c r="N2408" s="55"/>
      <c r="O2408" s="83"/>
      <c r="P2408" s="83"/>
      <c r="Q2408" s="55"/>
      <c r="X2408" s="84" t="str">
        <f t="shared" si="62"/>
        <v>OM页面公共区_按钮-自动刷新_8</v>
      </c>
    </row>
    <row r="2409" spans="2:24" s="48" customFormat="1" ht="14.85" hidden="1" customHeight="1" x14ac:dyDescent="0.25">
      <c r="B2409" s="82" t="s">
        <v>5028</v>
      </c>
      <c r="C2409" s="8" t="s">
        <v>5047</v>
      </c>
      <c r="D2409" s="81" t="s">
        <v>5054</v>
      </c>
      <c r="E2409" s="52"/>
      <c r="G2409" s="81" t="s">
        <v>5055</v>
      </c>
      <c r="H2409" s="54"/>
      <c r="I2409" s="54"/>
      <c r="J2409" s="55"/>
      <c r="K2409" s="55"/>
      <c r="L2409" s="55"/>
      <c r="M2409" s="55"/>
      <c r="N2409" s="55"/>
      <c r="O2409" s="83"/>
      <c r="P2409" s="83"/>
      <c r="Q2409" s="55"/>
      <c r="X2409" s="84" t="str">
        <f t="shared" si="62"/>
        <v>OM页面公共区_按钮-自动刷新_8</v>
      </c>
    </row>
    <row r="2410" spans="2:24" s="48" customFormat="1" ht="14.85" hidden="1" customHeight="1" x14ac:dyDescent="0.25">
      <c r="B2410" s="82" t="s">
        <v>5028</v>
      </c>
      <c r="C2410" s="8" t="s">
        <v>5047</v>
      </c>
      <c r="D2410" s="81" t="s">
        <v>5056</v>
      </c>
      <c r="E2410" s="52"/>
      <c r="G2410" s="81" t="s">
        <v>5057</v>
      </c>
      <c r="H2410" s="54"/>
      <c r="I2410" s="54"/>
      <c r="J2410" s="55"/>
      <c r="K2410" s="55"/>
      <c r="L2410" s="55"/>
      <c r="M2410" s="55"/>
      <c r="N2410" s="55"/>
      <c r="O2410" s="83"/>
      <c r="P2410" s="83"/>
      <c r="Q2410" s="55"/>
      <c r="X2410" s="84" t="str">
        <f t="shared" si="62"/>
        <v>OM页面公共区_按钮-自动刷新_8</v>
      </c>
    </row>
    <row r="2411" spans="2:24" s="48" customFormat="1" ht="14.85" hidden="1" customHeight="1" x14ac:dyDescent="0.25">
      <c r="B2411" s="82" t="s">
        <v>5028</v>
      </c>
      <c r="C2411" s="8" t="s">
        <v>5047</v>
      </c>
      <c r="D2411" s="81" t="s">
        <v>5058</v>
      </c>
      <c r="E2411" s="52"/>
      <c r="G2411" s="81" t="s">
        <v>5059</v>
      </c>
      <c r="H2411" s="54"/>
      <c r="I2411" s="54"/>
      <c r="J2411" s="55"/>
      <c r="K2411" s="55"/>
      <c r="L2411" s="55"/>
      <c r="M2411" s="55"/>
      <c r="N2411" s="55"/>
      <c r="O2411" s="83"/>
      <c r="P2411" s="83"/>
      <c r="Q2411" s="55"/>
      <c r="X2411" s="84" t="str">
        <f t="shared" si="62"/>
        <v>OM页面公共区_按钮-自动刷新_8</v>
      </c>
    </row>
    <row r="2412" spans="2:24" s="48" customFormat="1" ht="14.85" hidden="1" customHeight="1" x14ac:dyDescent="0.25">
      <c r="B2412" s="82" t="s">
        <v>5028</v>
      </c>
      <c r="C2412" s="8" t="s">
        <v>5047</v>
      </c>
      <c r="D2412" s="81" t="s">
        <v>5060</v>
      </c>
      <c r="E2412" s="52"/>
      <c r="G2412" s="81" t="s">
        <v>5061</v>
      </c>
      <c r="H2412" s="54"/>
      <c r="I2412" s="54"/>
      <c r="J2412" s="55"/>
      <c r="K2412" s="55"/>
      <c r="L2412" s="55"/>
      <c r="M2412" s="55"/>
      <c r="N2412" s="55"/>
      <c r="O2412" s="83"/>
      <c r="P2412" s="83"/>
      <c r="Q2412" s="55"/>
      <c r="X2412" s="84" t="str">
        <f t="shared" si="62"/>
        <v>OM页面公共区_按钮-自动刷新_8</v>
      </c>
    </row>
    <row r="2413" spans="2:24" s="48" customFormat="1" ht="14.85" hidden="1" customHeight="1" x14ac:dyDescent="0.25">
      <c r="B2413" s="82" t="s">
        <v>5028</v>
      </c>
      <c r="C2413" s="8" t="s">
        <v>5047</v>
      </c>
      <c r="D2413" s="81" t="s">
        <v>5062</v>
      </c>
      <c r="E2413" s="52"/>
      <c r="G2413" s="81" t="s">
        <v>5063</v>
      </c>
      <c r="H2413" s="54"/>
      <c r="I2413" s="54"/>
      <c r="J2413" s="55"/>
      <c r="K2413" s="55"/>
      <c r="L2413" s="55"/>
      <c r="M2413" s="55"/>
      <c r="N2413" s="55"/>
      <c r="O2413" s="83"/>
      <c r="P2413" s="83"/>
      <c r="Q2413" s="55"/>
      <c r="X2413" s="84" t="str">
        <f t="shared" si="62"/>
        <v>OM页面公共区_按钮-自动刷新_8</v>
      </c>
    </row>
    <row r="2414" spans="2:24" s="48" customFormat="1" ht="14.85" hidden="1" customHeight="1" x14ac:dyDescent="0.25">
      <c r="B2414" s="82" t="s">
        <v>5028</v>
      </c>
      <c r="C2414" s="8" t="s">
        <v>5064</v>
      </c>
      <c r="D2414" s="81" t="s">
        <v>5065</v>
      </c>
      <c r="E2414" s="52"/>
      <c r="G2414" s="81" t="s">
        <v>5066</v>
      </c>
      <c r="H2414" s="54"/>
      <c r="I2414" s="54"/>
      <c r="J2414" s="55"/>
      <c r="K2414" s="55"/>
      <c r="L2414" s="55"/>
      <c r="M2414" s="55"/>
      <c r="N2414" s="55"/>
      <c r="O2414" s="83"/>
      <c r="P2414" s="83"/>
      <c r="Q2414" s="55"/>
      <c r="R2414" s="48" t="s">
        <v>5067</v>
      </c>
      <c r="X2414" s="84" t="str">
        <f t="shared" si="62"/>
        <v>OM页面公共区_按钮-最近的命令_22</v>
      </c>
    </row>
    <row r="2415" spans="2:24" s="48" customFormat="1" ht="14.85" hidden="1" customHeight="1" x14ac:dyDescent="0.25">
      <c r="B2415" s="238" t="s">
        <v>5028</v>
      </c>
      <c r="C2415" s="242" t="s">
        <v>5064</v>
      </c>
      <c r="D2415" s="255" t="s">
        <v>5068</v>
      </c>
      <c r="E2415" s="52"/>
      <c r="G2415" s="239" t="s">
        <v>5069</v>
      </c>
      <c r="H2415" s="54"/>
      <c r="I2415" s="54"/>
      <c r="J2415" s="55"/>
      <c r="K2415" s="55"/>
      <c r="L2415" s="55"/>
      <c r="M2415" s="55"/>
      <c r="N2415" s="55"/>
      <c r="O2415" s="83"/>
      <c r="P2415" s="83"/>
      <c r="Q2415" s="55"/>
      <c r="R2415" s="48" t="s">
        <v>5067</v>
      </c>
      <c r="X2415" s="84" t="str">
        <f t="shared" ref="X2415:X2435" si="63">B2415&amp;"_"&amp;C2415&amp;"_"&amp;COUNTIFS(B:B,B:B,C:C,C:C)</f>
        <v>OM页面公共区_按钮-最近的命令_22</v>
      </c>
    </row>
    <row r="2416" spans="2:24" s="48" customFormat="1" ht="14.85" hidden="1" customHeight="1" x14ac:dyDescent="0.25">
      <c r="B2416" s="238" t="s">
        <v>5028</v>
      </c>
      <c r="C2416" s="242" t="s">
        <v>5064</v>
      </c>
      <c r="D2416" s="255" t="s">
        <v>5070</v>
      </c>
      <c r="E2416" s="52"/>
      <c r="G2416" s="239" t="s">
        <v>5071</v>
      </c>
      <c r="H2416" s="54"/>
      <c r="I2416" s="54"/>
      <c r="J2416" s="55"/>
      <c r="K2416" s="55"/>
      <c r="L2416" s="55"/>
      <c r="M2416" s="55"/>
      <c r="N2416" s="55"/>
      <c r="O2416" s="83"/>
      <c r="P2416" s="83"/>
      <c r="Q2416" s="55"/>
      <c r="R2416" s="48" t="s">
        <v>5067</v>
      </c>
      <c r="X2416" s="84" t="str">
        <f t="shared" si="63"/>
        <v>OM页面公共区_按钮-最近的命令_22</v>
      </c>
    </row>
    <row r="2417" spans="2:24" s="48" customFormat="1" ht="14.85" hidden="1" customHeight="1" x14ac:dyDescent="0.25">
      <c r="B2417" s="82" t="s">
        <v>5028</v>
      </c>
      <c r="C2417" s="8" t="s">
        <v>5064</v>
      </c>
      <c r="D2417" s="90" t="s">
        <v>5072</v>
      </c>
      <c r="E2417" s="52"/>
      <c r="G2417" s="81" t="s">
        <v>5073</v>
      </c>
      <c r="H2417" s="54"/>
      <c r="I2417" s="54"/>
      <c r="J2417" s="55"/>
      <c r="K2417" s="55"/>
      <c r="L2417" s="55"/>
      <c r="M2417" s="55"/>
      <c r="N2417" s="55"/>
      <c r="O2417" s="83"/>
      <c r="P2417" s="83"/>
      <c r="Q2417" s="55"/>
      <c r="R2417" s="48" t="s">
        <v>5067</v>
      </c>
      <c r="X2417" s="84" t="str">
        <f t="shared" si="63"/>
        <v>OM页面公共区_按钮-最近的命令_22</v>
      </c>
    </row>
    <row r="2418" spans="2:24" s="48" customFormat="1" ht="14.85" hidden="1" customHeight="1" x14ac:dyDescent="0.25">
      <c r="B2418" s="82" t="s">
        <v>5028</v>
      </c>
      <c r="C2418" s="8" t="s">
        <v>5064</v>
      </c>
      <c r="D2418" s="90" t="s">
        <v>5074</v>
      </c>
      <c r="E2418" s="52"/>
      <c r="G2418" s="81" t="s">
        <v>5075</v>
      </c>
      <c r="H2418" s="54"/>
      <c r="I2418" s="54"/>
      <c r="J2418" s="55"/>
      <c r="K2418" s="55"/>
      <c r="L2418" s="55"/>
      <c r="M2418" s="55"/>
      <c r="N2418" s="55"/>
      <c r="O2418" s="83"/>
      <c r="P2418" s="83"/>
      <c r="Q2418" s="55"/>
      <c r="R2418" s="48" t="s">
        <v>5067</v>
      </c>
      <c r="X2418" s="84" t="str">
        <f t="shared" si="63"/>
        <v>OM页面公共区_按钮-最近的命令_22</v>
      </c>
    </row>
    <row r="2419" spans="2:24" s="48" customFormat="1" ht="14.85" hidden="1" customHeight="1" x14ac:dyDescent="0.25">
      <c r="B2419" s="82" t="s">
        <v>5028</v>
      </c>
      <c r="C2419" s="8" t="s">
        <v>5064</v>
      </c>
      <c r="D2419" s="90" t="s">
        <v>5076</v>
      </c>
      <c r="E2419" s="52"/>
      <c r="G2419" s="81" t="s">
        <v>5077</v>
      </c>
      <c r="H2419" s="54"/>
      <c r="I2419" s="54"/>
      <c r="J2419" s="55"/>
      <c r="K2419" s="55"/>
      <c r="L2419" s="55"/>
      <c r="M2419" s="55"/>
      <c r="N2419" s="55"/>
      <c r="O2419" s="83"/>
      <c r="P2419" s="83"/>
      <c r="Q2419" s="55"/>
      <c r="R2419" s="48" t="s">
        <v>5067</v>
      </c>
      <c r="X2419" s="84" t="str">
        <f t="shared" si="63"/>
        <v>OM页面公共区_按钮-最近的命令_22</v>
      </c>
    </row>
    <row r="2420" spans="2:24" s="48" customFormat="1" ht="14.85" hidden="1" customHeight="1" x14ac:dyDescent="0.25">
      <c r="B2420" s="82" t="s">
        <v>5028</v>
      </c>
      <c r="C2420" s="8" t="s">
        <v>5064</v>
      </c>
      <c r="D2420" s="90" t="s">
        <v>5078</v>
      </c>
      <c r="E2420" s="52"/>
      <c r="G2420" s="81" t="s">
        <v>5079</v>
      </c>
      <c r="H2420" s="54"/>
      <c r="I2420" s="54"/>
      <c r="J2420" s="55"/>
      <c r="K2420" s="55"/>
      <c r="L2420" s="55"/>
      <c r="M2420" s="55"/>
      <c r="N2420" s="55"/>
      <c r="O2420" s="83"/>
      <c r="P2420" s="83"/>
      <c r="Q2420" s="55"/>
      <c r="R2420" s="48" t="s">
        <v>5067</v>
      </c>
      <c r="X2420" s="84" t="str">
        <f t="shared" si="63"/>
        <v>OM页面公共区_按钮-最近的命令_22</v>
      </c>
    </row>
    <row r="2421" spans="2:24" s="48" customFormat="1" ht="14.85" hidden="1" customHeight="1" x14ac:dyDescent="0.25">
      <c r="B2421" s="82" t="s">
        <v>5028</v>
      </c>
      <c r="C2421" s="8" t="s">
        <v>5064</v>
      </c>
      <c r="D2421" s="90" t="s">
        <v>5080</v>
      </c>
      <c r="E2421" s="52"/>
      <c r="G2421" s="81" t="s">
        <v>5081</v>
      </c>
      <c r="H2421" s="54"/>
      <c r="I2421" s="54"/>
      <c r="J2421" s="55"/>
      <c r="K2421" s="55"/>
      <c r="L2421" s="55"/>
      <c r="M2421" s="55"/>
      <c r="N2421" s="55"/>
      <c r="O2421" s="83"/>
      <c r="P2421" s="83"/>
      <c r="Q2421" s="55"/>
      <c r="R2421" s="48" t="s">
        <v>5067</v>
      </c>
      <c r="X2421" s="84" t="str">
        <f t="shared" si="63"/>
        <v>OM页面公共区_按钮-最近的命令_22</v>
      </c>
    </row>
    <row r="2422" spans="2:24" s="48" customFormat="1" ht="14.85" hidden="1" customHeight="1" x14ac:dyDescent="0.25">
      <c r="B2422" s="82" t="s">
        <v>5028</v>
      </c>
      <c r="C2422" s="8" t="s">
        <v>5064</v>
      </c>
      <c r="D2422" s="90" t="s">
        <v>5082</v>
      </c>
      <c r="E2422" s="52"/>
      <c r="G2422" s="81" t="s">
        <v>5083</v>
      </c>
      <c r="H2422" s="54"/>
      <c r="I2422" s="54"/>
      <c r="J2422" s="55"/>
      <c r="K2422" s="55"/>
      <c r="L2422" s="55"/>
      <c r="M2422" s="55"/>
      <c r="N2422" s="55"/>
      <c r="O2422" s="83"/>
      <c r="P2422" s="83"/>
      <c r="Q2422" s="55"/>
      <c r="R2422" s="48" t="s">
        <v>5067</v>
      </c>
      <c r="X2422" s="84" t="str">
        <f t="shared" si="63"/>
        <v>OM页面公共区_按钮-最近的命令_22</v>
      </c>
    </row>
    <row r="2423" spans="2:24" s="48" customFormat="1" ht="14.85" hidden="1" customHeight="1" x14ac:dyDescent="0.25">
      <c r="B2423" s="82" t="s">
        <v>5028</v>
      </c>
      <c r="C2423" s="8" t="s">
        <v>5064</v>
      </c>
      <c r="D2423" s="90" t="s">
        <v>5084</v>
      </c>
      <c r="E2423" s="52"/>
      <c r="G2423" s="81" t="s">
        <v>5085</v>
      </c>
      <c r="H2423" s="54"/>
      <c r="I2423" s="54"/>
      <c r="J2423" s="55"/>
      <c r="K2423" s="55"/>
      <c r="L2423" s="55"/>
      <c r="M2423" s="55"/>
      <c r="N2423" s="55"/>
      <c r="O2423" s="83"/>
      <c r="P2423" s="83"/>
      <c r="Q2423" s="55"/>
      <c r="R2423" s="48" t="s">
        <v>5067</v>
      </c>
      <c r="X2423" s="84" t="str">
        <f t="shared" si="63"/>
        <v>OM页面公共区_按钮-最近的命令_22</v>
      </c>
    </row>
    <row r="2424" spans="2:24" s="48" customFormat="1" ht="14.85" hidden="1" customHeight="1" x14ac:dyDescent="0.25">
      <c r="B2424" s="82" t="s">
        <v>5028</v>
      </c>
      <c r="C2424" s="8" t="s">
        <v>5064</v>
      </c>
      <c r="D2424" s="90" t="s">
        <v>5086</v>
      </c>
      <c r="E2424" s="52"/>
      <c r="G2424" s="81" t="s">
        <v>5087</v>
      </c>
      <c r="H2424" s="54"/>
      <c r="I2424" s="54"/>
      <c r="J2424" s="55"/>
      <c r="K2424" s="55"/>
      <c r="L2424" s="55"/>
      <c r="M2424" s="55"/>
      <c r="N2424" s="55"/>
      <c r="O2424" s="83"/>
      <c r="P2424" s="83"/>
      <c r="Q2424" s="55"/>
      <c r="R2424" s="48" t="s">
        <v>5067</v>
      </c>
      <c r="X2424" s="84" t="str">
        <f t="shared" si="63"/>
        <v>OM页面公共区_按钮-最近的命令_22</v>
      </c>
    </row>
    <row r="2425" spans="2:24" s="48" customFormat="1" ht="14.85" hidden="1" customHeight="1" x14ac:dyDescent="0.25">
      <c r="B2425" s="82" t="s">
        <v>5028</v>
      </c>
      <c r="C2425" s="8" t="s">
        <v>5064</v>
      </c>
      <c r="D2425" s="90" t="s">
        <v>5088</v>
      </c>
      <c r="E2425" s="52"/>
      <c r="G2425" s="81" t="s">
        <v>5089</v>
      </c>
      <c r="H2425" s="54"/>
      <c r="I2425" s="54"/>
      <c r="J2425" s="55"/>
      <c r="K2425" s="55"/>
      <c r="L2425" s="55"/>
      <c r="M2425" s="55"/>
      <c r="N2425" s="55"/>
      <c r="O2425" s="83"/>
      <c r="P2425" s="83"/>
      <c r="Q2425" s="55"/>
      <c r="R2425" s="48" t="s">
        <v>5067</v>
      </c>
      <c r="X2425" s="84" t="str">
        <f t="shared" si="63"/>
        <v>OM页面公共区_按钮-最近的命令_22</v>
      </c>
    </row>
    <row r="2426" spans="2:24" s="48" customFormat="1" ht="14.85" hidden="1" customHeight="1" x14ac:dyDescent="0.25">
      <c r="B2426" s="82" t="s">
        <v>5028</v>
      </c>
      <c r="C2426" s="8" t="s">
        <v>5064</v>
      </c>
      <c r="D2426" s="90" t="s">
        <v>5090</v>
      </c>
      <c r="E2426" s="52"/>
      <c r="G2426" s="81" t="s">
        <v>5091</v>
      </c>
      <c r="H2426" s="54"/>
      <c r="I2426" s="54"/>
      <c r="J2426" s="55"/>
      <c r="K2426" s="55"/>
      <c r="L2426" s="55"/>
      <c r="M2426" s="55"/>
      <c r="N2426" s="55"/>
      <c r="O2426" s="83"/>
      <c r="P2426" s="83"/>
      <c r="Q2426" s="55"/>
      <c r="R2426" s="48" t="s">
        <v>5067</v>
      </c>
      <c r="X2426" s="84" t="str">
        <f t="shared" si="63"/>
        <v>OM页面公共区_按钮-最近的命令_22</v>
      </c>
    </row>
    <row r="2427" spans="2:24" s="48" customFormat="1" ht="14.85" hidden="1" customHeight="1" x14ac:dyDescent="0.25">
      <c r="B2427" s="82" t="s">
        <v>5028</v>
      </c>
      <c r="C2427" s="8" t="s">
        <v>5064</v>
      </c>
      <c r="D2427" s="90" t="s">
        <v>5092</v>
      </c>
      <c r="E2427" s="52"/>
      <c r="G2427" s="81" t="s">
        <v>5093</v>
      </c>
      <c r="H2427" s="54"/>
      <c r="I2427" s="54"/>
      <c r="J2427" s="55"/>
      <c r="K2427" s="55"/>
      <c r="L2427" s="55"/>
      <c r="M2427" s="55"/>
      <c r="N2427" s="55"/>
      <c r="O2427" s="83"/>
      <c r="P2427" s="83"/>
      <c r="Q2427" s="55"/>
      <c r="R2427" s="48" t="s">
        <v>5067</v>
      </c>
      <c r="X2427" s="84" t="str">
        <f t="shared" si="63"/>
        <v>OM页面公共区_按钮-最近的命令_22</v>
      </c>
    </row>
    <row r="2428" spans="2:24" s="48" customFormat="1" ht="14.85" hidden="1" customHeight="1" x14ac:dyDescent="0.25">
      <c r="B2428" s="82" t="s">
        <v>5028</v>
      </c>
      <c r="C2428" s="8" t="s">
        <v>5064</v>
      </c>
      <c r="D2428" s="90" t="s">
        <v>5094</v>
      </c>
      <c r="E2428" s="52"/>
      <c r="G2428" s="81" t="s">
        <v>5095</v>
      </c>
      <c r="H2428" s="54"/>
      <c r="I2428" s="54"/>
      <c r="J2428" s="55"/>
      <c r="K2428" s="55"/>
      <c r="L2428" s="55"/>
      <c r="M2428" s="55"/>
      <c r="N2428" s="55"/>
      <c r="O2428" s="83"/>
      <c r="P2428" s="83"/>
      <c r="Q2428" s="55"/>
      <c r="R2428" s="48" t="s">
        <v>5067</v>
      </c>
      <c r="X2428" s="84" t="str">
        <f t="shared" si="63"/>
        <v>OM页面公共区_按钮-最近的命令_22</v>
      </c>
    </row>
    <row r="2429" spans="2:24" s="48" customFormat="1" ht="14.85" hidden="1" customHeight="1" x14ac:dyDescent="0.25">
      <c r="B2429" s="82" t="s">
        <v>5028</v>
      </c>
      <c r="C2429" s="8" t="s">
        <v>5064</v>
      </c>
      <c r="D2429" s="90" t="s">
        <v>5096</v>
      </c>
      <c r="E2429" s="52"/>
      <c r="G2429" s="81" t="s">
        <v>5097</v>
      </c>
      <c r="H2429" s="54"/>
      <c r="I2429" s="54"/>
      <c r="J2429" s="55"/>
      <c r="K2429" s="55"/>
      <c r="L2429" s="55"/>
      <c r="M2429" s="55"/>
      <c r="N2429" s="55"/>
      <c r="O2429" s="83"/>
      <c r="P2429" s="83"/>
      <c r="Q2429" s="55"/>
      <c r="R2429" s="48" t="s">
        <v>5067</v>
      </c>
      <c r="X2429" s="84" t="str">
        <f t="shared" si="63"/>
        <v>OM页面公共区_按钮-最近的命令_22</v>
      </c>
    </row>
    <row r="2430" spans="2:24" s="48" customFormat="1" ht="14.85" hidden="1" customHeight="1" x14ac:dyDescent="0.25">
      <c r="B2430" s="82" t="s">
        <v>5028</v>
      </c>
      <c r="C2430" s="8" t="s">
        <v>5064</v>
      </c>
      <c r="D2430" s="90" t="s">
        <v>5098</v>
      </c>
      <c r="E2430" s="52"/>
      <c r="G2430" s="81" t="s">
        <v>5099</v>
      </c>
      <c r="H2430" s="54"/>
      <c r="I2430" s="54"/>
      <c r="J2430" s="55"/>
      <c r="K2430" s="55"/>
      <c r="L2430" s="55"/>
      <c r="M2430" s="55"/>
      <c r="N2430" s="55"/>
      <c r="O2430" s="83"/>
      <c r="P2430" s="83"/>
      <c r="Q2430" s="55"/>
      <c r="R2430" s="48" t="s">
        <v>5067</v>
      </c>
      <c r="X2430" s="84" t="str">
        <f t="shared" si="63"/>
        <v>OM页面公共区_按钮-最近的命令_22</v>
      </c>
    </row>
    <row r="2431" spans="2:24" s="48" customFormat="1" ht="14.85" hidden="1" customHeight="1" x14ac:dyDescent="0.25">
      <c r="B2431" s="82" t="s">
        <v>5028</v>
      </c>
      <c r="C2431" s="8" t="s">
        <v>5064</v>
      </c>
      <c r="D2431" s="90" t="s">
        <v>5100</v>
      </c>
      <c r="E2431" s="52"/>
      <c r="G2431" s="81"/>
      <c r="H2431" s="54"/>
      <c r="I2431" s="54"/>
      <c r="J2431" s="55"/>
      <c r="K2431" s="55"/>
      <c r="L2431" s="55"/>
      <c r="M2431" s="55"/>
      <c r="N2431" s="55"/>
      <c r="O2431" s="83"/>
      <c r="P2431" s="83"/>
      <c r="Q2431" s="55"/>
      <c r="R2431" s="48" t="s">
        <v>5067</v>
      </c>
      <c r="X2431" s="84" t="str">
        <f t="shared" si="63"/>
        <v>OM页面公共区_按钮-最近的命令_22</v>
      </c>
    </row>
    <row r="2432" spans="2:24" s="48" customFormat="1" ht="14.85" hidden="1" customHeight="1" x14ac:dyDescent="0.25">
      <c r="B2432" s="82" t="s">
        <v>5028</v>
      </c>
      <c r="C2432" s="8" t="s">
        <v>5064</v>
      </c>
      <c r="D2432" s="90" t="s">
        <v>5101</v>
      </c>
      <c r="E2432" s="52"/>
      <c r="G2432" s="81"/>
      <c r="H2432" s="54"/>
      <c r="I2432" s="54"/>
      <c r="J2432" s="55"/>
      <c r="K2432" s="55"/>
      <c r="L2432" s="55"/>
      <c r="M2432" s="55"/>
      <c r="N2432" s="55"/>
      <c r="O2432" s="83"/>
      <c r="P2432" s="83"/>
      <c r="Q2432" s="55"/>
      <c r="R2432" s="48" t="s">
        <v>5067</v>
      </c>
      <c r="X2432" s="84" t="str">
        <f t="shared" si="63"/>
        <v>OM页面公共区_按钮-最近的命令_22</v>
      </c>
    </row>
    <row r="2433" spans="2:24" s="48" customFormat="1" ht="14.85" hidden="1" customHeight="1" x14ac:dyDescent="0.25">
      <c r="B2433" s="82" t="s">
        <v>5028</v>
      </c>
      <c r="C2433" s="8" t="s">
        <v>5064</v>
      </c>
      <c r="D2433" s="90" t="s">
        <v>5102</v>
      </c>
      <c r="E2433" s="52"/>
      <c r="G2433" s="81"/>
      <c r="H2433" s="54"/>
      <c r="I2433" s="54"/>
      <c r="J2433" s="55"/>
      <c r="K2433" s="55"/>
      <c r="L2433" s="55"/>
      <c r="M2433" s="55"/>
      <c r="N2433" s="55"/>
      <c r="O2433" s="83"/>
      <c r="P2433" s="83"/>
      <c r="Q2433" s="55"/>
      <c r="R2433" s="48" t="s">
        <v>5067</v>
      </c>
      <c r="X2433" s="84" t="str">
        <f t="shared" si="63"/>
        <v>OM页面公共区_按钮-最近的命令_22</v>
      </c>
    </row>
    <row r="2434" spans="2:24" s="48" customFormat="1" ht="14.85" hidden="1" customHeight="1" x14ac:dyDescent="0.25">
      <c r="B2434" s="82" t="s">
        <v>5028</v>
      </c>
      <c r="C2434" s="8" t="s">
        <v>5064</v>
      </c>
      <c r="D2434" s="90" t="s">
        <v>5103</v>
      </c>
      <c r="E2434" s="52"/>
      <c r="G2434" s="81"/>
      <c r="H2434" s="54"/>
      <c r="I2434" s="54"/>
      <c r="J2434" s="55"/>
      <c r="K2434" s="55"/>
      <c r="L2434" s="55"/>
      <c r="M2434" s="55"/>
      <c r="N2434" s="55"/>
      <c r="O2434" s="83"/>
      <c r="P2434" s="83"/>
      <c r="Q2434" s="55"/>
      <c r="R2434" s="48" t="s">
        <v>5067</v>
      </c>
      <c r="X2434" s="84" t="str">
        <f t="shared" si="63"/>
        <v>OM页面公共区_按钮-最近的命令_22</v>
      </c>
    </row>
    <row r="2435" spans="2:24" s="48" customFormat="1" ht="14.85" hidden="1" customHeight="1" x14ac:dyDescent="0.25">
      <c r="B2435" s="82" t="s">
        <v>5028</v>
      </c>
      <c r="C2435" s="8" t="s">
        <v>5064</v>
      </c>
      <c r="D2435" s="90" t="s">
        <v>5104</v>
      </c>
      <c r="E2435" s="52"/>
      <c r="G2435" s="81"/>
      <c r="H2435" s="54"/>
      <c r="I2435" s="54"/>
      <c r="J2435" s="55"/>
      <c r="K2435" s="55"/>
      <c r="L2435" s="55"/>
      <c r="M2435" s="55"/>
      <c r="N2435" s="55"/>
      <c r="O2435" s="83"/>
      <c r="P2435" s="83"/>
      <c r="Q2435" s="55"/>
      <c r="R2435" s="48" t="s">
        <v>5067</v>
      </c>
      <c r="X2435" s="84" t="str">
        <f t="shared" si="63"/>
        <v>OM页面公共区_按钮-最近的命令_22</v>
      </c>
    </row>
    <row r="2436" spans="2:24" s="48" customFormat="1" ht="14.85" hidden="1" customHeight="1" x14ac:dyDescent="0.25">
      <c r="B2436" s="82" t="s">
        <v>5028</v>
      </c>
      <c r="C2436" s="8" t="s">
        <v>2569</v>
      </c>
      <c r="D2436" s="81" t="s">
        <v>5105</v>
      </c>
      <c r="E2436" s="52"/>
      <c r="G2436" s="81" t="s">
        <v>5106</v>
      </c>
      <c r="H2436" s="54"/>
      <c r="I2436" s="54"/>
      <c r="J2436" s="55"/>
      <c r="K2436" s="55"/>
      <c r="L2436" s="55"/>
      <c r="M2436" s="55"/>
      <c r="N2436" s="55"/>
      <c r="O2436" s="83"/>
      <c r="P2436" s="83"/>
      <c r="Q2436" s="55"/>
      <c r="X2436" s="84" t="str">
        <f t="shared" ref="X2436:X2456" si="64">B2436&amp;"_"&amp;C2436&amp;"_"&amp;COUNTIFS(B:B,B:B,C:C,C:C)</f>
        <v>OM页面公共区_按钮-切换_3</v>
      </c>
    </row>
    <row r="2437" spans="2:24" s="48" customFormat="1" ht="14.85" hidden="1" customHeight="1" x14ac:dyDescent="0.25">
      <c r="B2437" s="82" t="s">
        <v>5028</v>
      </c>
      <c r="C2437" s="8" t="s">
        <v>2172</v>
      </c>
      <c r="D2437" s="81" t="s">
        <v>5107</v>
      </c>
      <c r="E2437" s="52"/>
      <c r="G2437" s="81" t="s">
        <v>5108</v>
      </c>
      <c r="H2437" s="54"/>
      <c r="I2437" s="54"/>
      <c r="J2437" s="55"/>
      <c r="K2437" s="55"/>
      <c r="L2437" s="55"/>
      <c r="M2437" s="55"/>
      <c r="N2437" s="55"/>
      <c r="O2437" s="83"/>
      <c r="P2437" s="83"/>
      <c r="Q2437" s="55"/>
      <c r="X2437" s="84" t="str">
        <f t="shared" si="64"/>
        <v>OM页面公共区_界面显示_9</v>
      </c>
    </row>
    <row r="2438" spans="2:24" s="48" customFormat="1" ht="14.85" hidden="1" customHeight="1" x14ac:dyDescent="0.25">
      <c r="B2438" s="82" t="s">
        <v>5028</v>
      </c>
      <c r="C2438" s="8" t="s">
        <v>5109</v>
      </c>
      <c r="D2438" s="81" t="s">
        <v>5110</v>
      </c>
      <c r="E2438" s="52"/>
      <c r="G2438" s="81" t="s">
        <v>5111</v>
      </c>
      <c r="H2438" s="54"/>
      <c r="I2438" s="54"/>
      <c r="J2438" s="55"/>
      <c r="K2438" s="55"/>
      <c r="L2438" s="55"/>
      <c r="M2438" s="55"/>
      <c r="N2438" s="55"/>
      <c r="O2438" s="83"/>
      <c r="P2438" s="83"/>
      <c r="Q2438" s="55"/>
      <c r="X2438" s="84" t="str">
        <f t="shared" si="64"/>
        <v>OM页面公共区_按钮-向下还原_1</v>
      </c>
    </row>
    <row r="2439" spans="2:24" s="48" customFormat="1" ht="14.85" hidden="1" customHeight="1" x14ac:dyDescent="0.25">
      <c r="B2439" s="82" t="s">
        <v>5028</v>
      </c>
      <c r="C2439" s="8" t="s">
        <v>2172</v>
      </c>
      <c r="D2439" s="81" t="s">
        <v>5112</v>
      </c>
      <c r="E2439" s="52"/>
      <c r="G2439" s="81" t="s">
        <v>5113</v>
      </c>
      <c r="H2439" s="54"/>
      <c r="I2439" s="54"/>
      <c r="J2439" s="55"/>
      <c r="K2439" s="55"/>
      <c r="L2439" s="55"/>
      <c r="M2439" s="55"/>
      <c r="N2439" s="55"/>
      <c r="O2439" s="83"/>
      <c r="P2439" s="83"/>
      <c r="Q2439" s="55"/>
      <c r="X2439" s="84" t="str">
        <f t="shared" si="64"/>
        <v>OM页面公共区_界面显示_9</v>
      </c>
    </row>
    <row r="2440" spans="2:24" s="48" customFormat="1" ht="14.85" hidden="1" customHeight="1" x14ac:dyDescent="0.25">
      <c r="B2440" s="82" t="s">
        <v>5028</v>
      </c>
      <c r="C2440" s="8" t="s">
        <v>2172</v>
      </c>
      <c r="D2440" s="81" t="s">
        <v>5114</v>
      </c>
      <c r="E2440" s="52"/>
      <c r="G2440" s="81" t="s">
        <v>5115</v>
      </c>
      <c r="H2440" s="54"/>
      <c r="I2440" s="54"/>
      <c r="J2440" s="55"/>
      <c r="K2440" s="55"/>
      <c r="L2440" s="55"/>
      <c r="M2440" s="55"/>
      <c r="N2440" s="55"/>
      <c r="O2440" s="83"/>
      <c r="P2440" s="83"/>
      <c r="Q2440" s="55"/>
      <c r="X2440" s="84" t="str">
        <f t="shared" si="64"/>
        <v>OM页面公共区_界面显示_9</v>
      </c>
    </row>
    <row r="2441" spans="2:24" s="48" customFormat="1" ht="14.85" hidden="1" customHeight="1" x14ac:dyDescent="0.25">
      <c r="B2441" s="82" t="s">
        <v>5028</v>
      </c>
      <c r="C2441" s="8" t="s">
        <v>2172</v>
      </c>
      <c r="D2441" s="81" t="s">
        <v>5116</v>
      </c>
      <c r="E2441" s="52"/>
      <c r="G2441" s="81" t="s">
        <v>5117</v>
      </c>
      <c r="H2441" s="54"/>
      <c r="I2441" s="54"/>
      <c r="J2441" s="55"/>
      <c r="K2441" s="55"/>
      <c r="L2441" s="55"/>
      <c r="M2441" s="55"/>
      <c r="N2441" s="55"/>
      <c r="O2441" s="83"/>
      <c r="P2441" s="83"/>
      <c r="Q2441" s="55"/>
      <c r="X2441" s="84" t="str">
        <f t="shared" si="64"/>
        <v>OM页面公共区_界面显示_9</v>
      </c>
    </row>
    <row r="2442" spans="2:24" s="48" customFormat="1" ht="14.85" hidden="1" customHeight="1" x14ac:dyDescent="0.25">
      <c r="B2442" s="82" t="s">
        <v>5028</v>
      </c>
      <c r="C2442" s="8" t="s">
        <v>2172</v>
      </c>
      <c r="D2442" s="81" t="s">
        <v>5118</v>
      </c>
      <c r="E2442" s="52"/>
      <c r="G2442" s="81" t="s">
        <v>5119</v>
      </c>
      <c r="H2442" s="54"/>
      <c r="I2442" s="54"/>
      <c r="J2442" s="55"/>
      <c r="K2442" s="55"/>
      <c r="L2442" s="55"/>
      <c r="M2442" s="55"/>
      <c r="N2442" s="55"/>
      <c r="O2442" s="83"/>
      <c r="P2442" s="83"/>
      <c r="Q2442" s="55"/>
      <c r="X2442" s="84" t="str">
        <f t="shared" si="64"/>
        <v>OM页面公共区_界面显示_9</v>
      </c>
    </row>
    <row r="2443" spans="2:24" s="48" customFormat="1" ht="14.85" hidden="1" customHeight="1" x14ac:dyDescent="0.25">
      <c r="B2443" s="82" t="s">
        <v>5028</v>
      </c>
      <c r="C2443" s="8" t="s">
        <v>2172</v>
      </c>
      <c r="D2443" s="81" t="s">
        <v>5120</v>
      </c>
      <c r="E2443" s="52"/>
      <c r="G2443" s="81" t="s">
        <v>5121</v>
      </c>
      <c r="H2443" s="54"/>
      <c r="I2443" s="54"/>
      <c r="J2443" s="55"/>
      <c r="K2443" s="55"/>
      <c r="L2443" s="55"/>
      <c r="M2443" s="55"/>
      <c r="N2443" s="55"/>
      <c r="O2443" s="83"/>
      <c r="P2443" s="83"/>
      <c r="Q2443" s="55"/>
      <c r="X2443" s="84" t="str">
        <f t="shared" si="64"/>
        <v>OM页面公共区_界面显示_9</v>
      </c>
    </row>
    <row r="2444" spans="2:24" s="48" customFormat="1" ht="14.85" hidden="1" customHeight="1" x14ac:dyDescent="0.25">
      <c r="B2444" s="82" t="s">
        <v>5028</v>
      </c>
      <c r="C2444" s="8" t="s">
        <v>2172</v>
      </c>
      <c r="D2444" s="81" t="s">
        <v>1541</v>
      </c>
      <c r="E2444" s="52"/>
      <c r="G2444" s="81" t="s">
        <v>1542</v>
      </c>
      <c r="H2444" s="54"/>
      <c r="I2444" s="54"/>
      <c r="J2444" s="55"/>
      <c r="K2444" s="55"/>
      <c r="L2444" s="55"/>
      <c r="M2444" s="55"/>
      <c r="N2444" s="55"/>
      <c r="O2444" s="83"/>
      <c r="P2444" s="83"/>
      <c r="Q2444" s="55"/>
      <c r="X2444" s="84" t="str">
        <f t="shared" si="64"/>
        <v>OM页面公共区_界面显示_9</v>
      </c>
    </row>
    <row r="2445" spans="2:24" s="48" customFormat="1" ht="14.85" hidden="1" customHeight="1" x14ac:dyDescent="0.25">
      <c r="B2445" s="82" t="s">
        <v>5028</v>
      </c>
      <c r="C2445" s="8" t="s">
        <v>2172</v>
      </c>
      <c r="D2445" s="81" t="s">
        <v>1543</v>
      </c>
      <c r="E2445" s="52"/>
      <c r="G2445" s="81" t="s">
        <v>1544</v>
      </c>
      <c r="H2445" s="54"/>
      <c r="I2445" s="54"/>
      <c r="J2445" s="55"/>
      <c r="K2445" s="55"/>
      <c r="L2445" s="55"/>
      <c r="M2445" s="55"/>
      <c r="N2445" s="55"/>
      <c r="O2445" s="83"/>
      <c r="P2445" s="83"/>
      <c r="Q2445" s="55"/>
      <c r="X2445" s="84" t="str">
        <f t="shared" si="64"/>
        <v>OM页面公共区_界面显示_9</v>
      </c>
    </row>
    <row r="2446" spans="2:24" s="48" customFormat="1" ht="14.85" hidden="1" customHeight="1" x14ac:dyDescent="0.25">
      <c r="B2446" s="82" t="s">
        <v>5028</v>
      </c>
      <c r="C2446" s="8" t="s">
        <v>2172</v>
      </c>
      <c r="D2446" s="81" t="s">
        <v>1545</v>
      </c>
      <c r="E2446" s="52"/>
      <c r="G2446" s="81" t="s">
        <v>1546</v>
      </c>
      <c r="H2446" s="54"/>
      <c r="I2446" s="54"/>
      <c r="J2446" s="55"/>
      <c r="K2446" s="55"/>
      <c r="L2446" s="55"/>
      <c r="M2446" s="55"/>
      <c r="N2446" s="55"/>
      <c r="O2446" s="83"/>
      <c r="P2446" s="83"/>
      <c r="Q2446" s="55"/>
      <c r="X2446" s="84" t="str">
        <f t="shared" si="64"/>
        <v>OM页面公共区_界面显示_9</v>
      </c>
    </row>
    <row r="2447" spans="2:24" s="48" customFormat="1" ht="14.85" hidden="1" customHeight="1" x14ac:dyDescent="0.25">
      <c r="B2447" s="82" t="s">
        <v>5028</v>
      </c>
      <c r="C2447" s="8" t="s">
        <v>5122</v>
      </c>
      <c r="D2447" s="81" t="s">
        <v>5123</v>
      </c>
      <c r="E2447" s="52"/>
      <c r="G2447" s="81" t="s">
        <v>5124</v>
      </c>
      <c r="H2447" s="54"/>
      <c r="I2447" s="54"/>
      <c r="J2447" s="55"/>
      <c r="K2447" s="55"/>
      <c r="L2447" s="55"/>
      <c r="M2447" s="55"/>
      <c r="N2447" s="55"/>
      <c r="O2447" s="83"/>
      <c r="P2447" s="83"/>
      <c r="Q2447" s="55"/>
      <c r="X2447" s="84" t="str">
        <f t="shared" si="64"/>
        <v>OM页面公共区_登录_8</v>
      </c>
    </row>
    <row r="2448" spans="2:24" s="48" customFormat="1" ht="14.85" hidden="1" customHeight="1" x14ac:dyDescent="0.25">
      <c r="B2448" s="82" t="s">
        <v>5028</v>
      </c>
      <c r="C2448" s="8" t="s">
        <v>5122</v>
      </c>
      <c r="D2448" s="81" t="s">
        <v>5125</v>
      </c>
      <c r="E2448" s="52"/>
      <c r="G2448" s="81" t="s">
        <v>5126</v>
      </c>
      <c r="H2448" s="54"/>
      <c r="I2448" s="54"/>
      <c r="J2448" s="55"/>
      <c r="K2448" s="55"/>
      <c r="L2448" s="55"/>
      <c r="M2448" s="55"/>
      <c r="N2448" s="55"/>
      <c r="O2448" s="83"/>
      <c r="P2448" s="83"/>
      <c r="Q2448" s="55"/>
      <c r="X2448" s="84" t="str">
        <f t="shared" si="64"/>
        <v>OM页面公共区_登录_8</v>
      </c>
    </row>
    <row r="2449" spans="2:24" s="48" customFormat="1" ht="14.85" hidden="1" customHeight="1" x14ac:dyDescent="0.25">
      <c r="B2449" s="82" t="s">
        <v>5028</v>
      </c>
      <c r="C2449" s="8" t="s">
        <v>5122</v>
      </c>
      <c r="D2449" s="81" t="s">
        <v>5127</v>
      </c>
      <c r="E2449" s="52"/>
      <c r="G2449" s="81" t="s">
        <v>5128</v>
      </c>
      <c r="H2449" s="54"/>
      <c r="I2449" s="54"/>
      <c r="J2449" s="55"/>
      <c r="K2449" s="55"/>
      <c r="L2449" s="55"/>
      <c r="M2449" s="55"/>
      <c r="N2449" s="55"/>
      <c r="O2449" s="83"/>
      <c r="P2449" s="83"/>
      <c r="Q2449" s="55"/>
      <c r="X2449" s="84" t="str">
        <f t="shared" si="64"/>
        <v>OM页面公共区_登录_8</v>
      </c>
    </row>
    <row r="2450" spans="2:24" s="48" customFormat="1" ht="14.85" hidden="1" customHeight="1" x14ac:dyDescent="0.25">
      <c r="B2450" s="82" t="s">
        <v>5028</v>
      </c>
      <c r="C2450" s="8" t="s">
        <v>5122</v>
      </c>
      <c r="D2450" s="81" t="s">
        <v>5129</v>
      </c>
      <c r="E2450" s="52"/>
      <c r="G2450" s="81" t="s">
        <v>5130</v>
      </c>
      <c r="H2450" s="54"/>
      <c r="I2450" s="54"/>
      <c r="J2450" s="55"/>
      <c r="K2450" s="55"/>
      <c r="L2450" s="55"/>
      <c r="M2450" s="55"/>
      <c r="N2450" s="55"/>
      <c r="O2450" s="83"/>
      <c r="P2450" s="83"/>
      <c r="Q2450" s="55"/>
      <c r="X2450" s="84" t="str">
        <f t="shared" si="64"/>
        <v>OM页面公共区_登录_8</v>
      </c>
    </row>
    <row r="2451" spans="2:24" s="48" customFormat="1" ht="14.85" hidden="1" customHeight="1" x14ac:dyDescent="0.25">
      <c r="B2451" s="82" t="s">
        <v>5028</v>
      </c>
      <c r="C2451" s="8" t="s">
        <v>5122</v>
      </c>
      <c r="D2451" s="81" t="s">
        <v>5131</v>
      </c>
      <c r="E2451" s="52"/>
      <c r="G2451" s="81" t="s">
        <v>5132</v>
      </c>
      <c r="H2451" s="54"/>
      <c r="I2451" s="54"/>
      <c r="J2451" s="55"/>
      <c r="K2451" s="55"/>
      <c r="L2451" s="55"/>
      <c r="M2451" s="55"/>
      <c r="N2451" s="55"/>
      <c r="O2451" s="83"/>
      <c r="P2451" s="83"/>
      <c r="Q2451" s="55"/>
      <c r="X2451" s="84" t="str">
        <f t="shared" si="64"/>
        <v>OM页面公共区_登录_8</v>
      </c>
    </row>
    <row r="2452" spans="2:24" s="48" customFormat="1" ht="14.85" hidden="1" customHeight="1" x14ac:dyDescent="0.25">
      <c r="B2452" s="82" t="s">
        <v>5028</v>
      </c>
      <c r="C2452" s="8" t="s">
        <v>5122</v>
      </c>
      <c r="D2452" s="81" t="s">
        <v>5133</v>
      </c>
      <c r="E2452" s="52"/>
      <c r="G2452" s="81" t="s">
        <v>5134</v>
      </c>
      <c r="H2452" s="54"/>
      <c r="I2452" s="54"/>
      <c r="J2452" s="55"/>
      <c r="K2452" s="55"/>
      <c r="L2452" s="55"/>
      <c r="M2452" s="55"/>
      <c r="N2452" s="55"/>
      <c r="O2452" s="83"/>
      <c r="P2452" s="83"/>
      <c r="Q2452" s="55"/>
      <c r="X2452" s="84" t="str">
        <f t="shared" si="64"/>
        <v>OM页面公共区_登录_8</v>
      </c>
    </row>
    <row r="2453" spans="2:24" s="48" customFormat="1" ht="14.85" hidden="1" customHeight="1" x14ac:dyDescent="0.25">
      <c r="B2453" s="82" t="s">
        <v>5028</v>
      </c>
      <c r="C2453" s="8" t="s">
        <v>5122</v>
      </c>
      <c r="D2453" s="81" t="s">
        <v>5135</v>
      </c>
      <c r="E2453" s="52"/>
      <c r="G2453" s="81" t="s">
        <v>5136</v>
      </c>
      <c r="H2453" s="54"/>
      <c r="I2453" s="54"/>
      <c r="J2453" s="55"/>
      <c r="K2453" s="55"/>
      <c r="L2453" s="55"/>
      <c r="M2453" s="55"/>
      <c r="N2453" s="55"/>
      <c r="O2453" s="83"/>
      <c r="P2453" s="83"/>
      <c r="Q2453" s="55"/>
      <c r="X2453" s="84" t="str">
        <f t="shared" si="64"/>
        <v>OM页面公共区_登录_8</v>
      </c>
    </row>
    <row r="2454" spans="2:24" s="48" customFormat="1" ht="14.85" hidden="1" customHeight="1" x14ac:dyDescent="0.25">
      <c r="B2454" s="82" t="s">
        <v>5028</v>
      </c>
      <c r="C2454" s="8" t="s">
        <v>5122</v>
      </c>
      <c r="D2454" s="81" t="s">
        <v>5137</v>
      </c>
      <c r="E2454" s="52"/>
      <c r="G2454" s="81" t="s">
        <v>5138</v>
      </c>
      <c r="H2454" s="54"/>
      <c r="I2454" s="54"/>
      <c r="J2454" s="55"/>
      <c r="K2454" s="55"/>
      <c r="L2454" s="55"/>
      <c r="M2454" s="55"/>
      <c r="N2454" s="55"/>
      <c r="O2454" s="83"/>
      <c r="P2454" s="83"/>
      <c r="Q2454" s="55"/>
      <c r="X2454" s="84" t="str">
        <f t="shared" si="64"/>
        <v>OM页面公共区_登录_8</v>
      </c>
    </row>
    <row r="2455" spans="2:24" s="48" customFormat="1" ht="14.85" customHeight="1" x14ac:dyDescent="0.25">
      <c r="B2455" s="82" t="s">
        <v>5139</v>
      </c>
      <c r="C2455" s="87" t="s">
        <v>5140</v>
      </c>
      <c r="D2455" s="81" t="s">
        <v>5141</v>
      </c>
      <c r="E2455" s="81" t="s">
        <v>5142</v>
      </c>
      <c r="G2455" s="81" t="s">
        <v>5142</v>
      </c>
      <c r="H2455" s="54"/>
      <c r="I2455" s="54"/>
      <c r="J2455" s="55"/>
      <c r="K2455" s="55"/>
      <c r="L2455" s="55"/>
      <c r="M2455" s="55"/>
      <c r="N2455" s="55"/>
      <c r="O2455" s="83"/>
      <c r="P2455" s="83"/>
      <c r="Q2455" s="55"/>
      <c r="X2455" s="84" t="str">
        <f t="shared" si="64"/>
        <v>OM日志管理_日志检查_2</v>
      </c>
    </row>
    <row r="2456" spans="2:24" s="48" customFormat="1" ht="14.85" customHeight="1" x14ac:dyDescent="0.25">
      <c r="B2456" s="82" t="s">
        <v>5139</v>
      </c>
      <c r="C2456" s="87" t="s">
        <v>5140</v>
      </c>
      <c r="D2456" s="81" t="s">
        <v>5143</v>
      </c>
      <c r="E2456" s="81" t="s">
        <v>5142</v>
      </c>
      <c r="G2456" s="81" t="s">
        <v>5142</v>
      </c>
      <c r="H2456" s="54"/>
      <c r="I2456" s="54"/>
      <c r="J2456" s="55"/>
      <c r="K2456" s="55"/>
      <c r="L2456" s="55"/>
      <c r="M2456" s="55"/>
      <c r="N2456" s="55"/>
      <c r="O2456" s="83"/>
      <c r="P2456" s="83"/>
      <c r="Q2456" s="55"/>
      <c r="X2456" s="84" t="str">
        <f t="shared" si="64"/>
        <v>OM日志管理_日志检查_2</v>
      </c>
    </row>
    <row r="2457" spans="2:24" s="48" customFormat="1" ht="14.85" customHeight="1" x14ac:dyDescent="0.25">
      <c r="B2457" s="82" t="s">
        <v>5144</v>
      </c>
      <c r="C2457" s="87" t="s">
        <v>5145</v>
      </c>
      <c r="D2457" s="91" t="s">
        <v>5146</v>
      </c>
      <c r="E2457" s="52"/>
      <c r="G2457" s="88" t="s">
        <v>5147</v>
      </c>
      <c r="H2457" s="54"/>
      <c r="I2457" s="54"/>
      <c r="J2457" s="55"/>
      <c r="K2457" s="55"/>
      <c r="L2457" s="55"/>
      <c r="M2457" s="55"/>
      <c r="N2457" s="55"/>
      <c r="O2457" s="83"/>
      <c r="P2457" s="83"/>
      <c r="Q2457" s="55"/>
      <c r="R2457" s="88" t="s">
        <v>5148</v>
      </c>
      <c r="X2457" s="84" t="str">
        <f t="shared" ref="X2457:X2488" si="65">B2457&amp;"_"&amp;C2457&amp;"_"&amp;COUNTIFS(B:B,B:B,C:C,C:C)</f>
        <v>运维-容灾切换记录_页面显示_60</v>
      </c>
    </row>
    <row r="2458" spans="2:24" s="48" customFormat="1" ht="14.85" customHeight="1" x14ac:dyDescent="0.25">
      <c r="B2458" s="82" t="s">
        <v>5144</v>
      </c>
      <c r="C2458" s="87" t="s">
        <v>5145</v>
      </c>
      <c r="D2458" s="91" t="s">
        <v>5149</v>
      </c>
      <c r="E2458" s="52"/>
      <c r="G2458" s="88" t="s">
        <v>5147</v>
      </c>
      <c r="H2458" s="54"/>
      <c r="I2458" s="54"/>
      <c r="J2458" s="55"/>
      <c r="K2458" s="55"/>
      <c r="L2458" s="55"/>
      <c r="M2458" s="55"/>
      <c r="N2458" s="55"/>
      <c r="O2458" s="83"/>
      <c r="P2458" s="83"/>
      <c r="Q2458" s="55"/>
      <c r="R2458" s="88" t="s">
        <v>5148</v>
      </c>
      <c r="X2458" s="84" t="str">
        <f t="shared" si="65"/>
        <v>运维-容灾切换记录_页面显示_60</v>
      </c>
    </row>
    <row r="2459" spans="2:24" s="48" customFormat="1" ht="14.85" customHeight="1" x14ac:dyDescent="0.25">
      <c r="B2459" s="82" t="s">
        <v>5144</v>
      </c>
      <c r="C2459" s="87" t="s">
        <v>5150</v>
      </c>
      <c r="D2459" s="91" t="s">
        <v>5151</v>
      </c>
      <c r="E2459" s="52"/>
      <c r="G2459" s="88" t="s">
        <v>5152</v>
      </c>
      <c r="H2459" s="54"/>
      <c r="I2459" s="54"/>
      <c r="J2459" s="55"/>
      <c r="K2459" s="55"/>
      <c r="L2459" s="55"/>
      <c r="M2459" s="55"/>
      <c r="N2459" s="55"/>
      <c r="O2459" s="83"/>
      <c r="P2459" s="83"/>
      <c r="Q2459" s="55"/>
      <c r="R2459" s="88" t="s">
        <v>5148</v>
      </c>
      <c r="X2459" s="84" t="str">
        <f t="shared" si="65"/>
        <v>运维-容灾切换记录_按钮-搜索_7</v>
      </c>
    </row>
    <row r="2460" spans="2:24" s="48" customFormat="1" ht="14.85" customHeight="1" x14ac:dyDescent="0.25">
      <c r="B2460" s="82" t="s">
        <v>5144</v>
      </c>
      <c r="C2460" s="87" t="s">
        <v>5153</v>
      </c>
      <c r="D2460" s="91" t="s">
        <v>5154</v>
      </c>
      <c r="E2460" s="52"/>
      <c r="G2460" s="88" t="s">
        <v>5155</v>
      </c>
      <c r="H2460" s="54"/>
      <c r="I2460" s="54"/>
      <c r="J2460" s="55"/>
      <c r="K2460" s="55"/>
      <c r="L2460" s="55"/>
      <c r="M2460" s="55"/>
      <c r="N2460" s="55"/>
      <c r="O2460" s="83"/>
      <c r="P2460" s="83"/>
      <c r="Q2460" s="55"/>
      <c r="R2460" s="88" t="s">
        <v>5148</v>
      </c>
      <c r="X2460" s="84" t="str">
        <f t="shared" si="65"/>
        <v>运维-容灾切换记录_按钮-排序_6</v>
      </c>
    </row>
    <row r="2461" spans="2:24" s="48" customFormat="1" ht="14.85" customHeight="1" x14ac:dyDescent="0.25">
      <c r="B2461" s="82" t="s">
        <v>5144</v>
      </c>
      <c r="C2461" s="87" t="s">
        <v>5150</v>
      </c>
      <c r="D2461" s="91" t="s">
        <v>5156</v>
      </c>
      <c r="E2461" s="52"/>
      <c r="G2461" s="88" t="s">
        <v>5152</v>
      </c>
      <c r="H2461" s="54"/>
      <c r="I2461" s="54"/>
      <c r="J2461" s="55"/>
      <c r="K2461" s="55"/>
      <c r="L2461" s="55"/>
      <c r="M2461" s="55"/>
      <c r="N2461" s="55"/>
      <c r="O2461" s="83"/>
      <c r="P2461" s="83"/>
      <c r="Q2461" s="55"/>
      <c r="R2461" s="88" t="s">
        <v>5148</v>
      </c>
      <c r="X2461" s="84" t="str">
        <f t="shared" si="65"/>
        <v>运维-容灾切换记录_按钮-搜索_7</v>
      </c>
    </row>
    <row r="2462" spans="2:24" s="48" customFormat="1" ht="14.85" customHeight="1" x14ac:dyDescent="0.25">
      <c r="B2462" s="82" t="s">
        <v>5144</v>
      </c>
      <c r="C2462" s="87" t="s">
        <v>5153</v>
      </c>
      <c r="D2462" s="91" t="s">
        <v>5157</v>
      </c>
      <c r="E2462" s="52"/>
      <c r="G2462" s="88" t="s">
        <v>5155</v>
      </c>
      <c r="H2462" s="54"/>
      <c r="I2462" s="54"/>
      <c r="J2462" s="55"/>
      <c r="K2462" s="55"/>
      <c r="L2462" s="55"/>
      <c r="M2462" s="55"/>
      <c r="N2462" s="55"/>
      <c r="O2462" s="83"/>
      <c r="P2462" s="83"/>
      <c r="Q2462" s="55"/>
      <c r="R2462" s="88" t="s">
        <v>5148</v>
      </c>
      <c r="X2462" s="84" t="str">
        <f t="shared" si="65"/>
        <v>运维-容灾切换记录_按钮-排序_6</v>
      </c>
    </row>
    <row r="2463" spans="2:24" s="48" customFormat="1" ht="14.85" customHeight="1" x14ac:dyDescent="0.25">
      <c r="B2463" s="82" t="s">
        <v>5144</v>
      </c>
      <c r="C2463" s="87" t="s">
        <v>5150</v>
      </c>
      <c r="D2463" s="91" t="s">
        <v>5158</v>
      </c>
      <c r="E2463" s="52"/>
      <c r="G2463" s="88" t="s">
        <v>5152</v>
      </c>
      <c r="H2463" s="54"/>
      <c r="I2463" s="54"/>
      <c r="J2463" s="55"/>
      <c r="K2463" s="55"/>
      <c r="L2463" s="55"/>
      <c r="M2463" s="55"/>
      <c r="N2463" s="55"/>
      <c r="O2463" s="83"/>
      <c r="P2463" s="83"/>
      <c r="Q2463" s="55"/>
      <c r="R2463" s="88" t="s">
        <v>5148</v>
      </c>
      <c r="X2463" s="84" t="str">
        <f t="shared" si="65"/>
        <v>运维-容灾切换记录_按钮-搜索_7</v>
      </c>
    </row>
    <row r="2464" spans="2:24" s="48" customFormat="1" ht="14.85" customHeight="1" x14ac:dyDescent="0.25">
      <c r="B2464" s="82" t="s">
        <v>5144</v>
      </c>
      <c r="C2464" s="87" t="s">
        <v>5153</v>
      </c>
      <c r="D2464" s="91" t="s">
        <v>5159</v>
      </c>
      <c r="E2464" s="52"/>
      <c r="G2464" s="88" t="s">
        <v>5155</v>
      </c>
      <c r="H2464" s="54"/>
      <c r="I2464" s="54"/>
      <c r="J2464" s="55"/>
      <c r="K2464" s="55"/>
      <c r="L2464" s="55"/>
      <c r="M2464" s="55"/>
      <c r="N2464" s="55"/>
      <c r="O2464" s="83"/>
      <c r="P2464" s="83"/>
      <c r="Q2464" s="55"/>
      <c r="R2464" s="88" t="s">
        <v>5148</v>
      </c>
      <c r="X2464" s="84" t="str">
        <f t="shared" si="65"/>
        <v>运维-容灾切换记录_按钮-排序_6</v>
      </c>
    </row>
    <row r="2465" spans="2:24" s="48" customFormat="1" ht="14.85" customHeight="1" x14ac:dyDescent="0.25">
      <c r="B2465" s="82" t="s">
        <v>5144</v>
      </c>
      <c r="C2465" s="87" t="s">
        <v>5150</v>
      </c>
      <c r="D2465" s="91" t="s">
        <v>5160</v>
      </c>
      <c r="E2465" s="52"/>
      <c r="G2465" s="88" t="s">
        <v>5152</v>
      </c>
      <c r="H2465" s="54"/>
      <c r="I2465" s="54"/>
      <c r="J2465" s="55"/>
      <c r="K2465" s="55"/>
      <c r="L2465" s="55"/>
      <c r="M2465" s="55"/>
      <c r="N2465" s="55"/>
      <c r="O2465" s="83"/>
      <c r="P2465" s="83"/>
      <c r="Q2465" s="55"/>
      <c r="R2465" s="88" t="s">
        <v>5148</v>
      </c>
      <c r="X2465" s="84" t="str">
        <f t="shared" si="65"/>
        <v>运维-容灾切换记录_按钮-搜索_7</v>
      </c>
    </row>
    <row r="2466" spans="2:24" s="48" customFormat="1" ht="14.85" customHeight="1" x14ac:dyDescent="0.25">
      <c r="B2466" s="82" t="s">
        <v>5144</v>
      </c>
      <c r="C2466" s="87" t="s">
        <v>5153</v>
      </c>
      <c r="D2466" s="91" t="s">
        <v>5161</v>
      </c>
      <c r="E2466" s="52"/>
      <c r="G2466" s="88" t="s">
        <v>5155</v>
      </c>
      <c r="H2466" s="54"/>
      <c r="I2466" s="54"/>
      <c r="J2466" s="55"/>
      <c r="K2466" s="55"/>
      <c r="L2466" s="55"/>
      <c r="M2466" s="55"/>
      <c r="N2466" s="55"/>
      <c r="O2466" s="83"/>
      <c r="P2466" s="83"/>
      <c r="Q2466" s="55"/>
      <c r="R2466" s="88" t="s">
        <v>5148</v>
      </c>
      <c r="X2466" s="84" t="str">
        <f t="shared" si="65"/>
        <v>运维-容灾切换记录_按钮-排序_6</v>
      </c>
    </row>
    <row r="2467" spans="2:24" s="48" customFormat="1" ht="14.85" customHeight="1" x14ac:dyDescent="0.25">
      <c r="B2467" s="82" t="s">
        <v>5144</v>
      </c>
      <c r="C2467" s="87" t="s">
        <v>5150</v>
      </c>
      <c r="D2467" s="91" t="s">
        <v>5162</v>
      </c>
      <c r="E2467" s="52"/>
      <c r="G2467" s="88" t="s">
        <v>5152</v>
      </c>
      <c r="H2467" s="54"/>
      <c r="I2467" s="54"/>
      <c r="J2467" s="55"/>
      <c r="K2467" s="55"/>
      <c r="L2467" s="55"/>
      <c r="M2467" s="55"/>
      <c r="N2467" s="55"/>
      <c r="O2467" s="83"/>
      <c r="P2467" s="83"/>
      <c r="Q2467" s="55"/>
      <c r="R2467" s="88" t="s">
        <v>5148</v>
      </c>
      <c r="X2467" s="84" t="str">
        <f t="shared" si="65"/>
        <v>运维-容灾切换记录_按钮-搜索_7</v>
      </c>
    </row>
    <row r="2468" spans="2:24" s="48" customFormat="1" ht="14.85" customHeight="1" x14ac:dyDescent="0.25">
      <c r="B2468" s="82" t="s">
        <v>5144</v>
      </c>
      <c r="C2468" s="87" t="s">
        <v>5153</v>
      </c>
      <c r="D2468" s="91" t="s">
        <v>5163</v>
      </c>
      <c r="E2468" s="52"/>
      <c r="G2468" s="88" t="s">
        <v>5155</v>
      </c>
      <c r="H2468" s="54"/>
      <c r="I2468" s="54"/>
      <c r="J2468" s="55"/>
      <c r="K2468" s="55"/>
      <c r="L2468" s="55"/>
      <c r="M2468" s="55"/>
      <c r="N2468" s="55"/>
      <c r="O2468" s="83"/>
      <c r="P2468" s="83"/>
      <c r="Q2468" s="55"/>
      <c r="R2468" s="88" t="s">
        <v>5148</v>
      </c>
      <c r="X2468" s="84" t="str">
        <f t="shared" si="65"/>
        <v>运维-容灾切换记录_按钮-排序_6</v>
      </c>
    </row>
    <row r="2469" spans="2:24" s="48" customFormat="1" ht="14.85" customHeight="1" x14ac:dyDescent="0.25">
      <c r="B2469" s="82" t="s">
        <v>5144</v>
      </c>
      <c r="C2469" s="87" t="s">
        <v>5150</v>
      </c>
      <c r="D2469" s="91" t="s">
        <v>5164</v>
      </c>
      <c r="E2469" s="52"/>
      <c r="G2469" s="88" t="s">
        <v>5152</v>
      </c>
      <c r="H2469" s="54"/>
      <c r="I2469" s="54"/>
      <c r="J2469" s="55"/>
      <c r="K2469" s="55"/>
      <c r="L2469" s="55"/>
      <c r="M2469" s="55"/>
      <c r="N2469" s="55"/>
      <c r="O2469" s="83"/>
      <c r="P2469" s="83"/>
      <c r="Q2469" s="55"/>
      <c r="R2469" s="88" t="s">
        <v>5148</v>
      </c>
      <c r="X2469" s="84" t="str">
        <f t="shared" si="65"/>
        <v>运维-容灾切换记录_按钮-搜索_7</v>
      </c>
    </row>
    <row r="2470" spans="2:24" s="48" customFormat="1" ht="14.85" customHeight="1" x14ac:dyDescent="0.25">
      <c r="B2470" s="82" t="s">
        <v>5144</v>
      </c>
      <c r="C2470" s="87" t="s">
        <v>5153</v>
      </c>
      <c r="D2470" s="91" t="s">
        <v>5165</v>
      </c>
      <c r="E2470" s="52"/>
      <c r="G2470" s="88" t="s">
        <v>5155</v>
      </c>
      <c r="H2470" s="54"/>
      <c r="I2470" s="54"/>
      <c r="J2470" s="55"/>
      <c r="K2470" s="55"/>
      <c r="L2470" s="55"/>
      <c r="M2470" s="55"/>
      <c r="N2470" s="55"/>
      <c r="O2470" s="83"/>
      <c r="P2470" s="83"/>
      <c r="Q2470" s="55"/>
      <c r="R2470" s="88" t="s">
        <v>5148</v>
      </c>
      <c r="X2470" s="84" t="str">
        <f t="shared" si="65"/>
        <v>运维-容灾切换记录_按钮-排序_6</v>
      </c>
    </row>
    <row r="2471" spans="2:24" s="48" customFormat="1" ht="14.85" customHeight="1" x14ac:dyDescent="0.25">
      <c r="B2471" s="82" t="s">
        <v>5144</v>
      </c>
      <c r="C2471" s="92" t="s">
        <v>5166</v>
      </c>
      <c r="D2471" s="91" t="s">
        <v>5167</v>
      </c>
      <c r="E2471" s="52"/>
      <c r="G2471" s="88" t="s">
        <v>5168</v>
      </c>
      <c r="H2471" s="54"/>
      <c r="I2471" s="54"/>
      <c r="J2471" s="55"/>
      <c r="K2471" s="55"/>
      <c r="L2471" s="55"/>
      <c r="M2471" s="55"/>
      <c r="N2471" s="55"/>
      <c r="O2471" s="83"/>
      <c r="P2471" s="83"/>
      <c r="Q2471" s="55"/>
      <c r="R2471" s="88" t="s">
        <v>5148</v>
      </c>
      <c r="X2471" s="84" t="str">
        <f t="shared" si="65"/>
        <v>运维-容灾切换记录_按钮-失败原因_1</v>
      </c>
    </row>
    <row r="2472" spans="2:24" s="48" customFormat="1" ht="14.85" customHeight="1" x14ac:dyDescent="0.25">
      <c r="B2472" s="82" t="s">
        <v>5144</v>
      </c>
      <c r="C2472" s="87" t="s">
        <v>5169</v>
      </c>
      <c r="D2472" s="91" t="s">
        <v>5170</v>
      </c>
      <c r="E2472" s="52"/>
      <c r="G2472" s="88" t="s">
        <v>5171</v>
      </c>
      <c r="H2472" s="54"/>
      <c r="I2472" s="54"/>
      <c r="J2472" s="55"/>
      <c r="K2472" s="55"/>
      <c r="L2472" s="55"/>
      <c r="M2472" s="55"/>
      <c r="N2472" s="55"/>
      <c r="O2472" s="83"/>
      <c r="P2472" s="83"/>
      <c r="Q2472" s="55"/>
      <c r="R2472" s="88" t="s">
        <v>5148</v>
      </c>
      <c r="X2472" s="84" t="str">
        <f t="shared" si="65"/>
        <v>运维-容灾切换记录_按钮-关闭_1</v>
      </c>
    </row>
    <row r="2473" spans="2:24" s="48" customFormat="1" ht="14.85" customHeight="1" x14ac:dyDescent="0.25">
      <c r="B2473" s="82" t="s">
        <v>5144</v>
      </c>
      <c r="C2473" s="92" t="s">
        <v>5172</v>
      </c>
      <c r="D2473" s="91" t="s">
        <v>5173</v>
      </c>
      <c r="E2473" s="52"/>
      <c r="G2473" s="88" t="s">
        <v>5174</v>
      </c>
      <c r="H2473" s="54"/>
      <c r="I2473" s="54"/>
      <c r="J2473" s="55"/>
      <c r="K2473" s="55"/>
      <c r="L2473" s="55"/>
      <c r="M2473" s="55"/>
      <c r="N2473" s="55"/>
      <c r="O2473" s="83"/>
      <c r="P2473" s="83"/>
      <c r="Q2473" s="55"/>
      <c r="R2473" s="88" t="s">
        <v>5148</v>
      </c>
      <c r="X2473" s="84" t="str">
        <f t="shared" si="65"/>
        <v>运维-容灾切换记录_按钮-复制_2</v>
      </c>
    </row>
    <row r="2474" spans="2:24" s="48" customFormat="1" ht="14.85" customHeight="1" x14ac:dyDescent="0.25">
      <c r="B2474" s="82" t="s">
        <v>5144</v>
      </c>
      <c r="C2474" s="92" t="s">
        <v>5175</v>
      </c>
      <c r="D2474" s="91" t="s">
        <v>5176</v>
      </c>
      <c r="E2474" s="52"/>
      <c r="G2474" s="88" t="s">
        <v>5177</v>
      </c>
      <c r="H2474" s="54"/>
      <c r="I2474" s="54"/>
      <c r="J2474" s="55"/>
      <c r="K2474" s="55"/>
      <c r="L2474" s="55"/>
      <c r="M2474" s="55"/>
      <c r="N2474" s="55"/>
      <c r="O2474" s="83"/>
      <c r="P2474" s="83"/>
      <c r="Q2474" s="55"/>
      <c r="R2474" s="88" t="s">
        <v>5148</v>
      </c>
      <c r="X2474" s="84" t="str">
        <f t="shared" si="65"/>
        <v>运维-容灾切换记录_按钮-展开/折叠_1</v>
      </c>
    </row>
    <row r="2475" spans="2:24" s="48" customFormat="1" ht="14.85" customHeight="1" x14ac:dyDescent="0.25">
      <c r="B2475" s="82" t="s">
        <v>5144</v>
      </c>
      <c r="C2475" s="87" t="s">
        <v>5178</v>
      </c>
      <c r="D2475" s="91" t="s">
        <v>5179</v>
      </c>
      <c r="E2475" s="52"/>
      <c r="G2475" s="88" t="s">
        <v>5180</v>
      </c>
      <c r="H2475" s="54"/>
      <c r="I2475" s="54"/>
      <c r="J2475" s="55"/>
      <c r="K2475" s="55"/>
      <c r="L2475" s="55"/>
      <c r="M2475" s="55"/>
      <c r="N2475" s="55"/>
      <c r="O2475" s="83"/>
      <c r="P2475" s="83"/>
      <c r="Q2475" s="55"/>
      <c r="R2475" s="88" t="s">
        <v>5148</v>
      </c>
      <c r="X2475" s="84" t="str">
        <f t="shared" si="65"/>
        <v>运维-容灾切换记录_按钮-复制_2</v>
      </c>
    </row>
    <row r="2476" spans="2:24" s="48" customFormat="1" ht="14.85" customHeight="1" x14ac:dyDescent="0.25">
      <c r="B2476" s="82" t="s">
        <v>5144</v>
      </c>
      <c r="C2476" s="87" t="s">
        <v>5181</v>
      </c>
      <c r="D2476" s="91" t="s">
        <v>5182</v>
      </c>
      <c r="E2476" s="52"/>
      <c r="G2476" s="88" t="s">
        <v>5183</v>
      </c>
      <c r="H2476" s="54"/>
      <c r="I2476" s="54"/>
      <c r="J2476" s="55"/>
      <c r="K2476" s="55"/>
      <c r="L2476" s="55"/>
      <c r="M2476" s="55"/>
      <c r="N2476" s="55"/>
      <c r="O2476" s="83"/>
      <c r="P2476" s="83"/>
      <c r="Q2476" s="55"/>
      <c r="R2476" s="88" t="s">
        <v>5148</v>
      </c>
      <c r="X2476" s="84" t="str">
        <f t="shared" si="65"/>
        <v>运维-容灾切换记录_按钮-导出csv_1</v>
      </c>
    </row>
    <row r="2477" spans="2:24" s="48" customFormat="1" ht="14.85" customHeight="1" x14ac:dyDescent="0.25">
      <c r="B2477" s="82" t="s">
        <v>5144</v>
      </c>
      <c r="C2477" s="87" t="s">
        <v>5184</v>
      </c>
      <c r="D2477" s="91" t="s">
        <v>5185</v>
      </c>
      <c r="E2477" s="52"/>
      <c r="G2477" s="88" t="s">
        <v>5186</v>
      </c>
      <c r="H2477" s="54"/>
      <c r="I2477" s="54"/>
      <c r="J2477" s="55"/>
      <c r="K2477" s="55"/>
      <c r="L2477" s="55"/>
      <c r="M2477" s="55"/>
      <c r="N2477" s="55"/>
      <c r="O2477" s="83"/>
      <c r="P2477" s="83"/>
      <c r="Q2477" s="55"/>
      <c r="R2477" s="88" t="s">
        <v>5148</v>
      </c>
      <c r="X2477" s="84" t="str">
        <f t="shared" si="65"/>
        <v>运维-容灾切换记录_按钮-全屏_1</v>
      </c>
    </row>
    <row r="2478" spans="2:24" s="48" customFormat="1" ht="14.85" customHeight="1" x14ac:dyDescent="0.25">
      <c r="B2478" s="82" t="s">
        <v>5144</v>
      </c>
      <c r="C2478" s="87" t="s">
        <v>5187</v>
      </c>
      <c r="D2478" s="91" t="s">
        <v>5188</v>
      </c>
      <c r="E2478" s="52"/>
      <c r="G2478" s="88" t="s">
        <v>5189</v>
      </c>
      <c r="H2478" s="54"/>
      <c r="I2478" s="54"/>
      <c r="J2478" s="55"/>
      <c r="K2478" s="55"/>
      <c r="L2478" s="55"/>
      <c r="M2478" s="55"/>
      <c r="N2478" s="55"/>
      <c r="O2478" s="83"/>
      <c r="P2478" s="83"/>
      <c r="Q2478" s="55"/>
      <c r="R2478" s="88" t="s">
        <v>5148</v>
      </c>
      <c r="X2478" s="84" t="str">
        <f t="shared" si="65"/>
        <v>运维-容灾切换记录_按钮-列设置_1</v>
      </c>
    </row>
    <row r="2479" spans="2:24" s="48" customFormat="1" ht="14.85" customHeight="1" x14ac:dyDescent="0.25">
      <c r="B2479" s="82" t="s">
        <v>5144</v>
      </c>
      <c r="C2479" s="92" t="s">
        <v>5190</v>
      </c>
      <c r="D2479" s="91" t="s">
        <v>5191</v>
      </c>
      <c r="E2479" s="52"/>
      <c r="G2479" s="88" t="s">
        <v>5192</v>
      </c>
      <c r="H2479" s="54"/>
      <c r="I2479" s="54"/>
      <c r="J2479" s="55"/>
      <c r="K2479" s="55"/>
      <c r="L2479" s="55"/>
      <c r="M2479" s="55"/>
      <c r="N2479" s="55"/>
      <c r="O2479" s="83"/>
      <c r="P2479" s="83"/>
      <c r="Q2479" s="55"/>
      <c r="R2479" s="88" t="s">
        <v>5148</v>
      </c>
      <c r="X2479" s="84" t="str">
        <f t="shared" si="65"/>
        <v>运维-容灾切换记录_按钮-搜索_7</v>
      </c>
    </row>
    <row r="2480" spans="2:24" s="48" customFormat="1" ht="14.85" customHeight="1" x14ac:dyDescent="0.25">
      <c r="B2480" s="82" t="s">
        <v>5144</v>
      </c>
      <c r="C2480" s="87" t="s">
        <v>5193</v>
      </c>
      <c r="D2480" s="91" t="s">
        <v>5194</v>
      </c>
      <c r="E2480" s="52"/>
      <c r="G2480" s="88" t="s">
        <v>5195</v>
      </c>
      <c r="H2480" s="54"/>
      <c r="I2480" s="54"/>
      <c r="J2480" s="55"/>
      <c r="K2480" s="55"/>
      <c r="L2480" s="55"/>
      <c r="M2480" s="55"/>
      <c r="N2480" s="55"/>
      <c r="O2480" s="83"/>
      <c r="P2480" s="83"/>
      <c r="Q2480" s="55"/>
      <c r="R2480" s="88" t="s">
        <v>5148</v>
      </c>
      <c r="X2480" s="84" t="str">
        <f t="shared" si="65"/>
        <v>运维-容灾切换记录_按钮-切换_1</v>
      </c>
    </row>
    <row r="2481" spans="2:24" s="48" customFormat="1" ht="14.85" customHeight="1" x14ac:dyDescent="0.25">
      <c r="B2481" s="82" t="s">
        <v>5144</v>
      </c>
      <c r="C2481" s="87" t="s">
        <v>5145</v>
      </c>
      <c r="D2481" s="91" t="s">
        <v>5196</v>
      </c>
      <c r="E2481" s="52"/>
      <c r="G2481" s="88" t="s">
        <v>5197</v>
      </c>
      <c r="H2481" s="54"/>
      <c r="I2481" s="54"/>
      <c r="J2481" s="55"/>
      <c r="K2481" s="55"/>
      <c r="L2481" s="55"/>
      <c r="M2481" s="55"/>
      <c r="N2481" s="55"/>
      <c r="O2481" s="83"/>
      <c r="P2481" s="83"/>
      <c r="Q2481" s="55"/>
      <c r="R2481" s="88" t="s">
        <v>5148</v>
      </c>
      <c r="X2481" s="84" t="str">
        <f t="shared" si="65"/>
        <v>运维-容灾切换记录_页面显示_60</v>
      </c>
    </row>
    <row r="2482" spans="2:24" s="48" customFormat="1" ht="14.85" customHeight="1" x14ac:dyDescent="0.25">
      <c r="B2482" s="82" t="s">
        <v>5144</v>
      </c>
      <c r="C2482" s="87" t="s">
        <v>5145</v>
      </c>
      <c r="D2482" s="91" t="s">
        <v>5198</v>
      </c>
      <c r="E2482" s="52"/>
      <c r="G2482" s="88" t="s">
        <v>5197</v>
      </c>
      <c r="H2482" s="54"/>
      <c r="I2482" s="54"/>
      <c r="J2482" s="55"/>
      <c r="K2482" s="55"/>
      <c r="L2482" s="55"/>
      <c r="M2482" s="55"/>
      <c r="N2482" s="55"/>
      <c r="O2482" s="83"/>
      <c r="P2482" s="83"/>
      <c r="Q2482" s="55"/>
      <c r="R2482" s="88" t="s">
        <v>5148</v>
      </c>
      <c r="X2482" s="84" t="str">
        <f t="shared" si="65"/>
        <v>运维-容灾切换记录_页面显示_60</v>
      </c>
    </row>
    <row r="2483" spans="2:24" s="48" customFormat="1" ht="14.85" customHeight="1" x14ac:dyDescent="0.25">
      <c r="B2483" s="82" t="s">
        <v>5144</v>
      </c>
      <c r="C2483" s="87" t="s">
        <v>5145</v>
      </c>
      <c r="D2483" s="91" t="s">
        <v>5199</v>
      </c>
      <c r="E2483" s="52"/>
      <c r="G2483" s="88" t="s">
        <v>5197</v>
      </c>
      <c r="H2483" s="54"/>
      <c r="I2483" s="54"/>
      <c r="J2483" s="55"/>
      <c r="K2483" s="55"/>
      <c r="L2483" s="55"/>
      <c r="M2483" s="55"/>
      <c r="N2483" s="55"/>
      <c r="O2483" s="83"/>
      <c r="P2483" s="83"/>
      <c r="Q2483" s="55"/>
      <c r="R2483" s="88" t="s">
        <v>5148</v>
      </c>
      <c r="X2483" s="84" t="str">
        <f t="shared" si="65"/>
        <v>运维-容灾切换记录_页面显示_60</v>
      </c>
    </row>
    <row r="2484" spans="2:24" s="48" customFormat="1" ht="14.85" customHeight="1" x14ac:dyDescent="0.25">
      <c r="B2484" s="82" t="s">
        <v>5144</v>
      </c>
      <c r="C2484" s="87" t="s">
        <v>5145</v>
      </c>
      <c r="D2484" s="91" t="s">
        <v>5200</v>
      </c>
      <c r="E2484" s="52"/>
      <c r="G2484" s="88" t="s">
        <v>5197</v>
      </c>
      <c r="H2484" s="54"/>
      <c r="I2484" s="54"/>
      <c r="J2484" s="55"/>
      <c r="K2484" s="55"/>
      <c r="L2484" s="55"/>
      <c r="M2484" s="55"/>
      <c r="N2484" s="55"/>
      <c r="O2484" s="83"/>
      <c r="P2484" s="83"/>
      <c r="Q2484" s="55"/>
      <c r="R2484" s="88" t="s">
        <v>5148</v>
      </c>
      <c r="X2484" s="84" t="str">
        <f t="shared" si="65"/>
        <v>运维-容灾切换记录_页面显示_60</v>
      </c>
    </row>
    <row r="2485" spans="2:24" s="48" customFormat="1" ht="14.85" customHeight="1" x14ac:dyDescent="0.25">
      <c r="B2485" s="82" t="s">
        <v>5144</v>
      </c>
      <c r="C2485" s="87" t="s">
        <v>5145</v>
      </c>
      <c r="D2485" s="91" t="s">
        <v>5201</v>
      </c>
      <c r="E2485" s="52"/>
      <c r="G2485" s="88" t="s">
        <v>5197</v>
      </c>
      <c r="H2485" s="54"/>
      <c r="I2485" s="54"/>
      <c r="J2485" s="55"/>
      <c r="K2485" s="55"/>
      <c r="L2485" s="55"/>
      <c r="M2485" s="55"/>
      <c r="N2485" s="55"/>
      <c r="O2485" s="83"/>
      <c r="P2485" s="83"/>
      <c r="Q2485" s="55"/>
      <c r="R2485" s="88" t="s">
        <v>5148</v>
      </c>
      <c r="X2485" s="84" t="str">
        <f t="shared" si="65"/>
        <v>运维-容灾切换记录_页面显示_60</v>
      </c>
    </row>
    <row r="2486" spans="2:24" s="48" customFormat="1" ht="14.85" customHeight="1" x14ac:dyDescent="0.25">
      <c r="B2486" s="82" t="s">
        <v>5144</v>
      </c>
      <c r="C2486" s="87" t="s">
        <v>5145</v>
      </c>
      <c r="D2486" s="91" t="s">
        <v>5202</v>
      </c>
      <c r="E2486" s="52"/>
      <c r="G2486" s="88" t="s">
        <v>5197</v>
      </c>
      <c r="H2486" s="54"/>
      <c r="I2486" s="54"/>
      <c r="J2486" s="55"/>
      <c r="K2486" s="55"/>
      <c r="L2486" s="55"/>
      <c r="M2486" s="55"/>
      <c r="N2486" s="55"/>
      <c r="O2486" s="83"/>
      <c r="P2486" s="83"/>
      <c r="Q2486" s="55"/>
      <c r="R2486" s="88" t="s">
        <v>5148</v>
      </c>
      <c r="X2486" s="84" t="str">
        <f t="shared" si="65"/>
        <v>运维-容灾切换记录_页面显示_60</v>
      </c>
    </row>
    <row r="2487" spans="2:24" s="48" customFormat="1" ht="14.85" customHeight="1" x14ac:dyDescent="0.25">
      <c r="B2487" s="82" t="s">
        <v>5144</v>
      </c>
      <c r="C2487" s="87" t="s">
        <v>5145</v>
      </c>
      <c r="D2487" s="91" t="s">
        <v>5203</v>
      </c>
      <c r="E2487" s="52"/>
      <c r="G2487" s="88" t="s">
        <v>5197</v>
      </c>
      <c r="H2487" s="54"/>
      <c r="I2487" s="54"/>
      <c r="J2487" s="55"/>
      <c r="K2487" s="55"/>
      <c r="L2487" s="55"/>
      <c r="M2487" s="55"/>
      <c r="N2487" s="55"/>
      <c r="O2487" s="83"/>
      <c r="P2487" s="83"/>
      <c r="Q2487" s="55"/>
      <c r="R2487" s="88" t="s">
        <v>5148</v>
      </c>
      <c r="X2487" s="84" t="str">
        <f t="shared" si="65"/>
        <v>运维-容灾切换记录_页面显示_60</v>
      </c>
    </row>
    <row r="2488" spans="2:24" s="48" customFormat="1" ht="14.85" customHeight="1" x14ac:dyDescent="0.25">
      <c r="B2488" s="82" t="s">
        <v>5144</v>
      </c>
      <c r="C2488" s="87" t="s">
        <v>5145</v>
      </c>
      <c r="D2488" s="91" t="s">
        <v>5204</v>
      </c>
      <c r="E2488" s="52"/>
      <c r="G2488" s="88" t="s">
        <v>5197</v>
      </c>
      <c r="H2488" s="54"/>
      <c r="I2488" s="54"/>
      <c r="J2488" s="55"/>
      <c r="K2488" s="55"/>
      <c r="L2488" s="55"/>
      <c r="M2488" s="55"/>
      <c r="N2488" s="55"/>
      <c r="O2488" s="83"/>
      <c r="P2488" s="83"/>
      <c r="Q2488" s="55"/>
      <c r="R2488" s="88" t="s">
        <v>5148</v>
      </c>
      <c r="X2488" s="84" t="str">
        <f t="shared" si="65"/>
        <v>运维-容灾切换记录_页面显示_60</v>
      </c>
    </row>
    <row r="2489" spans="2:24" s="48" customFormat="1" ht="14.85" customHeight="1" x14ac:dyDescent="0.25">
      <c r="B2489" s="82" t="s">
        <v>5144</v>
      </c>
      <c r="C2489" s="87" t="s">
        <v>5145</v>
      </c>
      <c r="D2489" s="91" t="s">
        <v>5205</v>
      </c>
      <c r="E2489" s="52"/>
      <c r="G2489" s="88" t="s">
        <v>5197</v>
      </c>
      <c r="H2489" s="54"/>
      <c r="I2489" s="54"/>
      <c r="J2489" s="55"/>
      <c r="K2489" s="55"/>
      <c r="L2489" s="55"/>
      <c r="M2489" s="55"/>
      <c r="N2489" s="55"/>
      <c r="O2489" s="83"/>
      <c r="P2489" s="83"/>
      <c r="Q2489" s="55"/>
      <c r="R2489" s="88" t="s">
        <v>5148</v>
      </c>
      <c r="X2489" s="84" t="str">
        <f t="shared" ref="X2489:X2520" si="66">B2489&amp;"_"&amp;C2489&amp;"_"&amp;COUNTIFS(B:B,B:B,C:C,C:C)</f>
        <v>运维-容灾切换记录_页面显示_60</v>
      </c>
    </row>
    <row r="2490" spans="2:24" s="48" customFormat="1" ht="14.85" customHeight="1" x14ac:dyDescent="0.25">
      <c r="B2490" s="82" t="s">
        <v>5144</v>
      </c>
      <c r="C2490" s="87" t="s">
        <v>5145</v>
      </c>
      <c r="D2490" s="91" t="s">
        <v>5206</v>
      </c>
      <c r="E2490" s="52"/>
      <c r="G2490" s="88" t="s">
        <v>5197</v>
      </c>
      <c r="H2490" s="54"/>
      <c r="I2490" s="54"/>
      <c r="J2490" s="55"/>
      <c r="K2490" s="55"/>
      <c r="L2490" s="55"/>
      <c r="M2490" s="55"/>
      <c r="N2490" s="55"/>
      <c r="O2490" s="83"/>
      <c r="P2490" s="83"/>
      <c r="Q2490" s="55"/>
      <c r="R2490" s="88" t="s">
        <v>5148</v>
      </c>
      <c r="X2490" s="84" t="str">
        <f t="shared" si="66"/>
        <v>运维-容灾切换记录_页面显示_60</v>
      </c>
    </row>
    <row r="2491" spans="2:24" s="48" customFormat="1" ht="14.85" customHeight="1" x14ac:dyDescent="0.25">
      <c r="B2491" s="82" t="s">
        <v>5144</v>
      </c>
      <c r="C2491" s="87" t="s">
        <v>5145</v>
      </c>
      <c r="D2491" s="91" t="s">
        <v>5207</v>
      </c>
      <c r="E2491" s="52"/>
      <c r="G2491" s="88" t="s">
        <v>5197</v>
      </c>
      <c r="H2491" s="54"/>
      <c r="I2491" s="54"/>
      <c r="J2491" s="55"/>
      <c r="K2491" s="55"/>
      <c r="L2491" s="55"/>
      <c r="M2491" s="55"/>
      <c r="N2491" s="55"/>
      <c r="O2491" s="83"/>
      <c r="P2491" s="83"/>
      <c r="Q2491" s="55"/>
      <c r="R2491" s="88" t="s">
        <v>5148</v>
      </c>
      <c r="X2491" s="84" t="str">
        <f t="shared" si="66"/>
        <v>运维-容灾切换记录_页面显示_60</v>
      </c>
    </row>
    <row r="2492" spans="2:24" s="48" customFormat="1" ht="14.85" customHeight="1" x14ac:dyDescent="0.25">
      <c r="B2492" s="82" t="s">
        <v>5144</v>
      </c>
      <c r="C2492" s="87" t="s">
        <v>5145</v>
      </c>
      <c r="D2492" s="91" t="s">
        <v>5208</v>
      </c>
      <c r="E2492" s="52"/>
      <c r="G2492" s="88" t="s">
        <v>5197</v>
      </c>
      <c r="H2492" s="54"/>
      <c r="I2492" s="54"/>
      <c r="J2492" s="55"/>
      <c r="K2492" s="55"/>
      <c r="L2492" s="55"/>
      <c r="M2492" s="55"/>
      <c r="N2492" s="55"/>
      <c r="O2492" s="83"/>
      <c r="P2492" s="83"/>
      <c r="Q2492" s="55"/>
      <c r="R2492" s="88" t="s">
        <v>5148</v>
      </c>
      <c r="X2492" s="84" t="str">
        <f t="shared" si="66"/>
        <v>运维-容灾切换记录_页面显示_60</v>
      </c>
    </row>
    <row r="2493" spans="2:24" s="48" customFormat="1" ht="14.85" customHeight="1" x14ac:dyDescent="0.25">
      <c r="B2493" s="82" t="s">
        <v>5144</v>
      </c>
      <c r="C2493" s="87" t="s">
        <v>5145</v>
      </c>
      <c r="D2493" s="91" t="s">
        <v>5202</v>
      </c>
      <c r="E2493" s="52"/>
      <c r="G2493" s="88" t="s">
        <v>5197</v>
      </c>
      <c r="H2493" s="54"/>
      <c r="I2493" s="54"/>
      <c r="J2493" s="55"/>
      <c r="K2493" s="55"/>
      <c r="L2493" s="55"/>
      <c r="M2493" s="55"/>
      <c r="N2493" s="55"/>
      <c r="O2493" s="83"/>
      <c r="P2493" s="83"/>
      <c r="Q2493" s="55"/>
      <c r="R2493" s="88" t="s">
        <v>5148</v>
      </c>
      <c r="X2493" s="84" t="str">
        <f t="shared" si="66"/>
        <v>运维-容灾切换记录_页面显示_60</v>
      </c>
    </row>
    <row r="2494" spans="2:24" s="48" customFormat="1" ht="14.85" customHeight="1" x14ac:dyDescent="0.25">
      <c r="B2494" s="82" t="s">
        <v>5144</v>
      </c>
      <c r="C2494" s="87" t="s">
        <v>5145</v>
      </c>
      <c r="D2494" s="91" t="s">
        <v>5203</v>
      </c>
      <c r="E2494" s="52"/>
      <c r="G2494" s="88" t="s">
        <v>5197</v>
      </c>
      <c r="H2494" s="54"/>
      <c r="I2494" s="54"/>
      <c r="J2494" s="55"/>
      <c r="K2494" s="55"/>
      <c r="L2494" s="55"/>
      <c r="M2494" s="55"/>
      <c r="N2494" s="55"/>
      <c r="O2494" s="83"/>
      <c r="P2494" s="83"/>
      <c r="Q2494" s="55"/>
      <c r="R2494" s="88" t="s">
        <v>5148</v>
      </c>
      <c r="X2494" s="84" t="str">
        <f t="shared" si="66"/>
        <v>运维-容灾切换记录_页面显示_60</v>
      </c>
    </row>
    <row r="2495" spans="2:24" s="48" customFormat="1" ht="14.85" customHeight="1" x14ac:dyDescent="0.25">
      <c r="B2495" s="82" t="s">
        <v>5144</v>
      </c>
      <c r="C2495" s="87" t="s">
        <v>5145</v>
      </c>
      <c r="D2495" s="91" t="s">
        <v>5209</v>
      </c>
      <c r="E2495" s="52"/>
      <c r="G2495" s="88" t="s">
        <v>5197</v>
      </c>
      <c r="H2495" s="54"/>
      <c r="I2495" s="54"/>
      <c r="J2495" s="55"/>
      <c r="K2495" s="55"/>
      <c r="L2495" s="55"/>
      <c r="M2495" s="55"/>
      <c r="N2495" s="55"/>
      <c r="O2495" s="83"/>
      <c r="P2495" s="83"/>
      <c r="Q2495" s="55"/>
      <c r="R2495" s="88" t="s">
        <v>5148</v>
      </c>
      <c r="X2495" s="84" t="str">
        <f t="shared" si="66"/>
        <v>运维-容灾切换记录_页面显示_60</v>
      </c>
    </row>
    <row r="2496" spans="2:24" s="48" customFormat="1" ht="14.85" customHeight="1" x14ac:dyDescent="0.25">
      <c r="B2496" s="82" t="s">
        <v>5144</v>
      </c>
      <c r="C2496" s="87" t="s">
        <v>5145</v>
      </c>
      <c r="D2496" s="91" t="s">
        <v>5210</v>
      </c>
      <c r="E2496" s="52"/>
      <c r="G2496" s="88" t="s">
        <v>5197</v>
      </c>
      <c r="H2496" s="54"/>
      <c r="I2496" s="54"/>
      <c r="J2496" s="55"/>
      <c r="K2496" s="55"/>
      <c r="L2496" s="55"/>
      <c r="M2496" s="55"/>
      <c r="N2496" s="55"/>
      <c r="O2496" s="83"/>
      <c r="P2496" s="83"/>
      <c r="Q2496" s="55"/>
      <c r="R2496" s="88" t="s">
        <v>5148</v>
      </c>
      <c r="X2496" s="84" t="str">
        <f t="shared" si="66"/>
        <v>运维-容灾切换记录_页面显示_60</v>
      </c>
    </row>
    <row r="2497" spans="2:24" s="48" customFormat="1" ht="14.85" customHeight="1" x14ac:dyDescent="0.25">
      <c r="B2497" s="82" t="s">
        <v>5144</v>
      </c>
      <c r="C2497" s="87" t="s">
        <v>5145</v>
      </c>
      <c r="D2497" s="91" t="s">
        <v>5211</v>
      </c>
      <c r="E2497" s="52"/>
      <c r="G2497" s="88" t="s">
        <v>5197</v>
      </c>
      <c r="H2497" s="54"/>
      <c r="I2497" s="54"/>
      <c r="J2497" s="55"/>
      <c r="K2497" s="55"/>
      <c r="L2497" s="55"/>
      <c r="M2497" s="55"/>
      <c r="N2497" s="55"/>
      <c r="O2497" s="83"/>
      <c r="P2497" s="83"/>
      <c r="Q2497" s="55"/>
      <c r="R2497" s="88" t="s">
        <v>5148</v>
      </c>
      <c r="X2497" s="84" t="str">
        <f t="shared" si="66"/>
        <v>运维-容灾切换记录_页面显示_60</v>
      </c>
    </row>
    <row r="2498" spans="2:24" s="48" customFormat="1" ht="14.85" customHeight="1" x14ac:dyDescent="0.25">
      <c r="B2498" s="82" t="s">
        <v>5144</v>
      </c>
      <c r="C2498" s="87" t="s">
        <v>5145</v>
      </c>
      <c r="D2498" s="91" t="s">
        <v>5212</v>
      </c>
      <c r="E2498" s="52"/>
      <c r="G2498" s="88" t="s">
        <v>5197</v>
      </c>
      <c r="H2498" s="54"/>
      <c r="I2498" s="54"/>
      <c r="J2498" s="55"/>
      <c r="K2498" s="55"/>
      <c r="L2498" s="55"/>
      <c r="M2498" s="55"/>
      <c r="N2498" s="55"/>
      <c r="O2498" s="83"/>
      <c r="P2498" s="83"/>
      <c r="Q2498" s="55"/>
      <c r="R2498" s="88" t="s">
        <v>5148</v>
      </c>
      <c r="X2498" s="84" t="str">
        <f t="shared" si="66"/>
        <v>运维-容灾切换记录_页面显示_60</v>
      </c>
    </row>
    <row r="2499" spans="2:24" s="48" customFormat="1" ht="14.85" customHeight="1" x14ac:dyDescent="0.25">
      <c r="B2499" s="82" t="s">
        <v>5144</v>
      </c>
      <c r="C2499" s="87" t="s">
        <v>5145</v>
      </c>
      <c r="D2499" s="91" t="s">
        <v>5213</v>
      </c>
      <c r="E2499" s="52"/>
      <c r="G2499" s="88" t="s">
        <v>5197</v>
      </c>
      <c r="H2499" s="54"/>
      <c r="I2499" s="54"/>
      <c r="J2499" s="55"/>
      <c r="K2499" s="55"/>
      <c r="L2499" s="55"/>
      <c r="M2499" s="55"/>
      <c r="N2499" s="55"/>
      <c r="O2499" s="83"/>
      <c r="P2499" s="83"/>
      <c r="Q2499" s="55"/>
      <c r="R2499" s="88" t="s">
        <v>5148</v>
      </c>
      <c r="X2499" s="84" t="str">
        <f t="shared" si="66"/>
        <v>运维-容灾切换记录_页面显示_60</v>
      </c>
    </row>
    <row r="2500" spans="2:24" s="48" customFormat="1" ht="14.85" customHeight="1" x14ac:dyDescent="0.25">
      <c r="B2500" s="82" t="s">
        <v>5144</v>
      </c>
      <c r="C2500" s="87" t="s">
        <v>5145</v>
      </c>
      <c r="D2500" s="91" t="s">
        <v>5202</v>
      </c>
      <c r="E2500" s="52"/>
      <c r="G2500" s="88" t="s">
        <v>5197</v>
      </c>
      <c r="H2500" s="54"/>
      <c r="I2500" s="54"/>
      <c r="J2500" s="55"/>
      <c r="K2500" s="55"/>
      <c r="L2500" s="55"/>
      <c r="M2500" s="55"/>
      <c r="N2500" s="55"/>
      <c r="O2500" s="83"/>
      <c r="P2500" s="83"/>
      <c r="Q2500" s="55"/>
      <c r="R2500" s="88" t="s">
        <v>5148</v>
      </c>
      <c r="X2500" s="84" t="str">
        <f t="shared" si="66"/>
        <v>运维-容灾切换记录_页面显示_60</v>
      </c>
    </row>
    <row r="2501" spans="2:24" s="48" customFormat="1" ht="14.85" customHeight="1" x14ac:dyDescent="0.25">
      <c r="B2501" s="82" t="s">
        <v>5144</v>
      </c>
      <c r="C2501" s="87" t="s">
        <v>5145</v>
      </c>
      <c r="D2501" s="91" t="s">
        <v>5203</v>
      </c>
      <c r="E2501" s="52"/>
      <c r="G2501" s="88" t="s">
        <v>5197</v>
      </c>
      <c r="H2501" s="54"/>
      <c r="I2501" s="54"/>
      <c r="J2501" s="55"/>
      <c r="K2501" s="55"/>
      <c r="L2501" s="55"/>
      <c r="M2501" s="55"/>
      <c r="N2501" s="55"/>
      <c r="O2501" s="83"/>
      <c r="P2501" s="83"/>
      <c r="Q2501" s="55"/>
      <c r="R2501" s="88" t="s">
        <v>5148</v>
      </c>
      <c r="X2501" s="84" t="str">
        <f t="shared" si="66"/>
        <v>运维-容灾切换记录_页面显示_60</v>
      </c>
    </row>
    <row r="2502" spans="2:24" s="48" customFormat="1" ht="14.85" customHeight="1" x14ac:dyDescent="0.25">
      <c r="B2502" s="82" t="s">
        <v>5144</v>
      </c>
      <c r="C2502" s="87" t="s">
        <v>5145</v>
      </c>
      <c r="D2502" s="91" t="s">
        <v>5214</v>
      </c>
      <c r="E2502" s="52"/>
      <c r="G2502" s="88" t="s">
        <v>5197</v>
      </c>
      <c r="H2502" s="54"/>
      <c r="I2502" s="54"/>
      <c r="J2502" s="55"/>
      <c r="K2502" s="55"/>
      <c r="L2502" s="55"/>
      <c r="M2502" s="55"/>
      <c r="N2502" s="55"/>
      <c r="O2502" s="83"/>
      <c r="P2502" s="83"/>
      <c r="Q2502" s="55"/>
      <c r="R2502" s="88" t="s">
        <v>5148</v>
      </c>
      <c r="X2502" s="84" t="str">
        <f t="shared" si="66"/>
        <v>运维-容灾切换记录_页面显示_60</v>
      </c>
    </row>
    <row r="2503" spans="2:24" s="48" customFormat="1" ht="14.85" customHeight="1" x14ac:dyDescent="0.25">
      <c r="B2503" s="82" t="s">
        <v>5144</v>
      </c>
      <c r="C2503" s="87" t="s">
        <v>5145</v>
      </c>
      <c r="D2503" s="91" t="s">
        <v>5215</v>
      </c>
      <c r="E2503" s="52"/>
      <c r="G2503" s="88" t="s">
        <v>5197</v>
      </c>
      <c r="H2503" s="54"/>
      <c r="I2503" s="54"/>
      <c r="J2503" s="55"/>
      <c r="K2503" s="55"/>
      <c r="L2503" s="55"/>
      <c r="M2503" s="55"/>
      <c r="N2503" s="55"/>
      <c r="O2503" s="83"/>
      <c r="P2503" s="83"/>
      <c r="Q2503" s="55"/>
      <c r="R2503" s="88" t="s">
        <v>5148</v>
      </c>
      <c r="X2503" s="84" t="str">
        <f t="shared" si="66"/>
        <v>运维-容灾切换记录_页面显示_60</v>
      </c>
    </row>
    <row r="2504" spans="2:24" s="48" customFormat="1" ht="14.85" customHeight="1" x14ac:dyDescent="0.25">
      <c r="B2504" s="82" t="s">
        <v>5144</v>
      </c>
      <c r="C2504" s="87" t="s">
        <v>5145</v>
      </c>
      <c r="D2504" s="91" t="s">
        <v>5216</v>
      </c>
      <c r="E2504" s="52"/>
      <c r="G2504" s="88" t="s">
        <v>5197</v>
      </c>
      <c r="H2504" s="54"/>
      <c r="I2504" s="54"/>
      <c r="J2504" s="55"/>
      <c r="K2504" s="55"/>
      <c r="L2504" s="55"/>
      <c r="M2504" s="55"/>
      <c r="N2504" s="55"/>
      <c r="O2504" s="83"/>
      <c r="P2504" s="83"/>
      <c r="Q2504" s="55"/>
      <c r="R2504" s="88" t="s">
        <v>5148</v>
      </c>
      <c r="X2504" s="84" t="str">
        <f t="shared" si="66"/>
        <v>运维-容灾切换记录_页面显示_60</v>
      </c>
    </row>
    <row r="2505" spans="2:24" s="48" customFormat="1" ht="14.85" customHeight="1" x14ac:dyDescent="0.25">
      <c r="B2505" s="82" t="s">
        <v>5144</v>
      </c>
      <c r="C2505" s="87" t="s">
        <v>5145</v>
      </c>
      <c r="D2505" s="91" t="s">
        <v>5217</v>
      </c>
      <c r="E2505" s="52"/>
      <c r="G2505" s="88" t="s">
        <v>5197</v>
      </c>
      <c r="H2505" s="54"/>
      <c r="I2505" s="54"/>
      <c r="J2505" s="55"/>
      <c r="K2505" s="55"/>
      <c r="L2505" s="55"/>
      <c r="M2505" s="55"/>
      <c r="N2505" s="55"/>
      <c r="O2505" s="83"/>
      <c r="P2505" s="83"/>
      <c r="Q2505" s="55"/>
      <c r="R2505" s="88" t="s">
        <v>5148</v>
      </c>
      <c r="X2505" s="84" t="str">
        <f t="shared" si="66"/>
        <v>运维-容灾切换记录_页面显示_60</v>
      </c>
    </row>
    <row r="2506" spans="2:24" s="48" customFormat="1" ht="14.85" customHeight="1" x14ac:dyDescent="0.25">
      <c r="B2506" s="82" t="s">
        <v>5144</v>
      </c>
      <c r="C2506" s="87" t="s">
        <v>5145</v>
      </c>
      <c r="D2506" s="91" t="s">
        <v>5218</v>
      </c>
      <c r="E2506" s="52"/>
      <c r="G2506" s="88" t="s">
        <v>5197</v>
      </c>
      <c r="H2506" s="54"/>
      <c r="I2506" s="54"/>
      <c r="J2506" s="55"/>
      <c r="K2506" s="55"/>
      <c r="L2506" s="55"/>
      <c r="M2506" s="55"/>
      <c r="N2506" s="55"/>
      <c r="O2506" s="83"/>
      <c r="P2506" s="83"/>
      <c r="Q2506" s="55"/>
      <c r="R2506" s="88" t="s">
        <v>5148</v>
      </c>
      <c r="X2506" s="84" t="str">
        <f t="shared" si="66"/>
        <v>运维-容灾切换记录_页面显示_60</v>
      </c>
    </row>
    <row r="2507" spans="2:24" s="48" customFormat="1" ht="14.85" customHeight="1" x14ac:dyDescent="0.25">
      <c r="B2507" s="82" t="s">
        <v>5144</v>
      </c>
      <c r="C2507" s="87" t="s">
        <v>5145</v>
      </c>
      <c r="D2507" s="91" t="s">
        <v>5202</v>
      </c>
      <c r="E2507" s="52"/>
      <c r="G2507" s="88" t="s">
        <v>5197</v>
      </c>
      <c r="H2507" s="54"/>
      <c r="I2507" s="54"/>
      <c r="J2507" s="55"/>
      <c r="K2507" s="55"/>
      <c r="L2507" s="55"/>
      <c r="M2507" s="55"/>
      <c r="N2507" s="55"/>
      <c r="O2507" s="83"/>
      <c r="P2507" s="83"/>
      <c r="Q2507" s="55"/>
      <c r="R2507" s="88" t="s">
        <v>5148</v>
      </c>
      <c r="X2507" s="84" t="str">
        <f t="shared" si="66"/>
        <v>运维-容灾切换记录_页面显示_60</v>
      </c>
    </row>
    <row r="2508" spans="2:24" s="48" customFormat="1" ht="14.85" customHeight="1" x14ac:dyDescent="0.25">
      <c r="B2508" s="82" t="s">
        <v>5144</v>
      </c>
      <c r="C2508" s="87" t="s">
        <v>5145</v>
      </c>
      <c r="D2508" s="91" t="s">
        <v>5203</v>
      </c>
      <c r="E2508" s="52"/>
      <c r="G2508" s="88" t="s">
        <v>5197</v>
      </c>
      <c r="H2508" s="54"/>
      <c r="I2508" s="54"/>
      <c r="J2508" s="55"/>
      <c r="K2508" s="55"/>
      <c r="L2508" s="55"/>
      <c r="M2508" s="55"/>
      <c r="N2508" s="55"/>
      <c r="O2508" s="83"/>
      <c r="P2508" s="83"/>
      <c r="Q2508" s="55"/>
      <c r="R2508" s="88" t="s">
        <v>5148</v>
      </c>
      <c r="X2508" s="84" t="str">
        <f t="shared" si="66"/>
        <v>运维-容灾切换记录_页面显示_60</v>
      </c>
    </row>
    <row r="2509" spans="2:24" s="48" customFormat="1" ht="14.85" customHeight="1" x14ac:dyDescent="0.25">
      <c r="B2509" s="82" t="s">
        <v>5144</v>
      </c>
      <c r="C2509" s="87" t="s">
        <v>5145</v>
      </c>
      <c r="D2509" s="91" t="s">
        <v>5219</v>
      </c>
      <c r="E2509" s="52"/>
      <c r="G2509" s="88" t="s">
        <v>5220</v>
      </c>
      <c r="H2509" s="54"/>
      <c r="I2509" s="54"/>
      <c r="J2509" s="55"/>
      <c r="K2509" s="55"/>
      <c r="L2509" s="55"/>
      <c r="M2509" s="55"/>
      <c r="N2509" s="55"/>
      <c r="O2509" s="83"/>
      <c r="P2509" s="83"/>
      <c r="Q2509" s="55"/>
      <c r="R2509" s="88" t="s">
        <v>5148</v>
      </c>
      <c r="X2509" s="84" t="str">
        <f t="shared" si="66"/>
        <v>运维-容灾切换记录_页面显示_60</v>
      </c>
    </row>
    <row r="2510" spans="2:24" s="48" customFormat="1" ht="14.85" customHeight="1" x14ac:dyDescent="0.25">
      <c r="B2510" s="82" t="s">
        <v>5144</v>
      </c>
      <c r="C2510" s="87" t="s">
        <v>5145</v>
      </c>
      <c r="D2510" s="91" t="s">
        <v>5221</v>
      </c>
      <c r="E2510" s="52"/>
      <c r="G2510" s="88" t="s">
        <v>5220</v>
      </c>
      <c r="H2510" s="54"/>
      <c r="I2510" s="54"/>
      <c r="J2510" s="55"/>
      <c r="K2510" s="55"/>
      <c r="L2510" s="55"/>
      <c r="M2510" s="55"/>
      <c r="N2510" s="55"/>
      <c r="O2510" s="83"/>
      <c r="P2510" s="83"/>
      <c r="Q2510" s="55"/>
      <c r="R2510" s="88" t="s">
        <v>5148</v>
      </c>
      <c r="X2510" s="84" t="str">
        <f t="shared" si="66"/>
        <v>运维-容灾切换记录_页面显示_60</v>
      </c>
    </row>
    <row r="2511" spans="2:24" s="48" customFormat="1" ht="14.85" customHeight="1" x14ac:dyDescent="0.25">
      <c r="B2511" s="82" t="s">
        <v>5144</v>
      </c>
      <c r="C2511" s="87" t="s">
        <v>5145</v>
      </c>
      <c r="D2511" s="91" t="s">
        <v>5222</v>
      </c>
      <c r="E2511" s="52"/>
      <c r="G2511" s="88" t="s">
        <v>5220</v>
      </c>
      <c r="H2511" s="54"/>
      <c r="I2511" s="54"/>
      <c r="J2511" s="55"/>
      <c r="K2511" s="55"/>
      <c r="L2511" s="55"/>
      <c r="M2511" s="55"/>
      <c r="N2511" s="55"/>
      <c r="O2511" s="83"/>
      <c r="P2511" s="83"/>
      <c r="Q2511" s="55"/>
      <c r="R2511" s="88" t="s">
        <v>5148</v>
      </c>
      <c r="X2511" s="84" t="str">
        <f t="shared" si="66"/>
        <v>运维-容灾切换记录_页面显示_60</v>
      </c>
    </row>
    <row r="2512" spans="2:24" s="48" customFormat="1" ht="14.85" customHeight="1" x14ac:dyDescent="0.25">
      <c r="B2512" s="82" t="s">
        <v>5144</v>
      </c>
      <c r="C2512" s="87" t="s">
        <v>5145</v>
      </c>
      <c r="D2512" s="91" t="s">
        <v>5223</v>
      </c>
      <c r="E2512" s="52"/>
      <c r="G2512" s="88" t="s">
        <v>5220</v>
      </c>
      <c r="H2512" s="54"/>
      <c r="I2512" s="54"/>
      <c r="J2512" s="55"/>
      <c r="K2512" s="55"/>
      <c r="L2512" s="55"/>
      <c r="M2512" s="55"/>
      <c r="N2512" s="55"/>
      <c r="O2512" s="83"/>
      <c r="P2512" s="83"/>
      <c r="Q2512" s="55"/>
      <c r="R2512" s="88" t="s">
        <v>5148</v>
      </c>
      <c r="X2512" s="84" t="str">
        <f t="shared" si="66"/>
        <v>运维-容灾切换记录_页面显示_60</v>
      </c>
    </row>
    <row r="2513" spans="2:24" s="48" customFormat="1" ht="14.85" customHeight="1" x14ac:dyDescent="0.25">
      <c r="B2513" s="82" t="s">
        <v>5144</v>
      </c>
      <c r="C2513" s="87" t="s">
        <v>5145</v>
      </c>
      <c r="D2513" s="91" t="s">
        <v>5224</v>
      </c>
      <c r="E2513" s="52"/>
      <c r="G2513" s="88" t="s">
        <v>5220</v>
      </c>
      <c r="H2513" s="54"/>
      <c r="I2513" s="54"/>
      <c r="J2513" s="55"/>
      <c r="K2513" s="55"/>
      <c r="L2513" s="55"/>
      <c r="M2513" s="55"/>
      <c r="N2513" s="55"/>
      <c r="O2513" s="83"/>
      <c r="P2513" s="83"/>
      <c r="Q2513" s="55"/>
      <c r="R2513" s="88" t="s">
        <v>5148</v>
      </c>
      <c r="X2513" s="84" t="str">
        <f t="shared" si="66"/>
        <v>运维-容灾切换记录_页面显示_60</v>
      </c>
    </row>
    <row r="2514" spans="2:24" s="48" customFormat="1" ht="14.85" customHeight="1" x14ac:dyDescent="0.25">
      <c r="B2514" s="82" t="s">
        <v>5144</v>
      </c>
      <c r="C2514" s="87" t="s">
        <v>5145</v>
      </c>
      <c r="D2514" s="91" t="s">
        <v>5225</v>
      </c>
      <c r="E2514" s="52"/>
      <c r="G2514" s="88" t="s">
        <v>5220</v>
      </c>
      <c r="H2514" s="54"/>
      <c r="I2514" s="54"/>
      <c r="J2514" s="55"/>
      <c r="K2514" s="55"/>
      <c r="L2514" s="55"/>
      <c r="M2514" s="55"/>
      <c r="N2514" s="55"/>
      <c r="O2514" s="83"/>
      <c r="P2514" s="83"/>
      <c r="Q2514" s="55"/>
      <c r="R2514" s="88" t="s">
        <v>5148</v>
      </c>
      <c r="X2514" s="84" t="str">
        <f t="shared" si="66"/>
        <v>运维-容灾切换记录_页面显示_60</v>
      </c>
    </row>
    <row r="2515" spans="2:24" s="48" customFormat="1" ht="14.85" customHeight="1" x14ac:dyDescent="0.25">
      <c r="B2515" s="82" t="s">
        <v>5144</v>
      </c>
      <c r="C2515" s="87" t="s">
        <v>5145</v>
      </c>
      <c r="D2515" s="91" t="s">
        <v>5226</v>
      </c>
      <c r="E2515" s="52"/>
      <c r="G2515" s="88" t="s">
        <v>5220</v>
      </c>
      <c r="H2515" s="54"/>
      <c r="I2515" s="54"/>
      <c r="J2515" s="55"/>
      <c r="K2515" s="55"/>
      <c r="L2515" s="55"/>
      <c r="M2515" s="55"/>
      <c r="N2515" s="55"/>
      <c r="O2515" s="83"/>
      <c r="P2515" s="83"/>
      <c r="Q2515" s="55"/>
      <c r="R2515" s="88" t="s">
        <v>5148</v>
      </c>
      <c r="X2515" s="84" t="str">
        <f t="shared" si="66"/>
        <v>运维-容灾切换记录_页面显示_60</v>
      </c>
    </row>
    <row r="2516" spans="2:24" s="48" customFormat="1" ht="14.85" customHeight="1" x14ac:dyDescent="0.25">
      <c r="B2516" s="82" t="s">
        <v>5144</v>
      </c>
      <c r="C2516" s="87" t="s">
        <v>5145</v>
      </c>
      <c r="D2516" s="91" t="s">
        <v>5227</v>
      </c>
      <c r="E2516" s="52"/>
      <c r="G2516" s="88" t="s">
        <v>5220</v>
      </c>
      <c r="H2516" s="54"/>
      <c r="I2516" s="54"/>
      <c r="J2516" s="55"/>
      <c r="K2516" s="55"/>
      <c r="L2516" s="55"/>
      <c r="M2516" s="55"/>
      <c r="N2516" s="55"/>
      <c r="O2516" s="83"/>
      <c r="P2516" s="83"/>
      <c r="Q2516" s="55"/>
      <c r="R2516" s="88" t="s">
        <v>5148</v>
      </c>
      <c r="X2516" s="84" t="str">
        <f t="shared" si="66"/>
        <v>运维-容灾切换记录_页面显示_60</v>
      </c>
    </row>
    <row r="2517" spans="2:24" s="48" customFormat="1" ht="14.85" customHeight="1" x14ac:dyDescent="0.25">
      <c r="B2517" s="82" t="s">
        <v>5144</v>
      </c>
      <c r="C2517" s="87" t="s">
        <v>5145</v>
      </c>
      <c r="D2517" s="91" t="s">
        <v>5228</v>
      </c>
      <c r="E2517" s="52"/>
      <c r="G2517" s="88" t="s">
        <v>5220</v>
      </c>
      <c r="H2517" s="54"/>
      <c r="I2517" s="54"/>
      <c r="J2517" s="55"/>
      <c r="K2517" s="55"/>
      <c r="L2517" s="55"/>
      <c r="M2517" s="55"/>
      <c r="N2517" s="55"/>
      <c r="O2517" s="83"/>
      <c r="P2517" s="83"/>
      <c r="Q2517" s="55"/>
      <c r="R2517" s="88" t="s">
        <v>5148</v>
      </c>
      <c r="X2517" s="84" t="str">
        <f t="shared" si="66"/>
        <v>运维-容灾切换记录_页面显示_60</v>
      </c>
    </row>
    <row r="2518" spans="2:24" s="48" customFormat="1" ht="14.85" customHeight="1" x14ac:dyDescent="0.25">
      <c r="B2518" s="82" t="s">
        <v>5144</v>
      </c>
      <c r="C2518" s="87" t="s">
        <v>5145</v>
      </c>
      <c r="D2518" s="91" t="s">
        <v>5229</v>
      </c>
      <c r="E2518" s="52"/>
      <c r="G2518" s="88" t="s">
        <v>5220</v>
      </c>
      <c r="H2518" s="54"/>
      <c r="I2518" s="54"/>
      <c r="J2518" s="55"/>
      <c r="K2518" s="55"/>
      <c r="L2518" s="55"/>
      <c r="M2518" s="55"/>
      <c r="N2518" s="55"/>
      <c r="O2518" s="83"/>
      <c r="P2518" s="83"/>
      <c r="Q2518" s="55"/>
      <c r="R2518" s="88" t="s">
        <v>5148</v>
      </c>
      <c r="X2518" s="84" t="str">
        <f t="shared" si="66"/>
        <v>运维-容灾切换记录_页面显示_60</v>
      </c>
    </row>
    <row r="2519" spans="2:24" s="48" customFormat="1" ht="14.85" customHeight="1" x14ac:dyDescent="0.25">
      <c r="B2519" s="82" t="s">
        <v>5144</v>
      </c>
      <c r="C2519" s="87" t="s">
        <v>5145</v>
      </c>
      <c r="D2519" s="91" t="s">
        <v>5230</v>
      </c>
      <c r="E2519" s="52"/>
      <c r="G2519" s="88" t="s">
        <v>5220</v>
      </c>
      <c r="H2519" s="54"/>
      <c r="I2519" s="54"/>
      <c r="J2519" s="55"/>
      <c r="K2519" s="55"/>
      <c r="L2519" s="55"/>
      <c r="M2519" s="55"/>
      <c r="N2519" s="55"/>
      <c r="O2519" s="83"/>
      <c r="P2519" s="83"/>
      <c r="Q2519" s="55"/>
      <c r="R2519" s="88" t="s">
        <v>5148</v>
      </c>
      <c r="X2519" s="84" t="str">
        <f t="shared" si="66"/>
        <v>运维-容灾切换记录_页面显示_60</v>
      </c>
    </row>
    <row r="2520" spans="2:24" s="48" customFormat="1" ht="14.85" customHeight="1" x14ac:dyDescent="0.25">
      <c r="B2520" s="82" t="s">
        <v>5144</v>
      </c>
      <c r="C2520" s="87" t="s">
        <v>5145</v>
      </c>
      <c r="D2520" s="91" t="s">
        <v>5231</v>
      </c>
      <c r="E2520" s="52"/>
      <c r="G2520" s="88" t="s">
        <v>5220</v>
      </c>
      <c r="H2520" s="54"/>
      <c r="I2520" s="54"/>
      <c r="J2520" s="55"/>
      <c r="K2520" s="55"/>
      <c r="L2520" s="55"/>
      <c r="M2520" s="55"/>
      <c r="N2520" s="55"/>
      <c r="O2520" s="83"/>
      <c r="P2520" s="83"/>
      <c r="Q2520" s="55"/>
      <c r="R2520" s="88" t="s">
        <v>5148</v>
      </c>
      <c r="X2520" s="84" t="str">
        <f t="shared" si="66"/>
        <v>运维-容灾切换记录_页面显示_60</v>
      </c>
    </row>
    <row r="2521" spans="2:24" s="48" customFormat="1" ht="14.85" customHeight="1" x14ac:dyDescent="0.25">
      <c r="B2521" s="82" t="s">
        <v>5144</v>
      </c>
      <c r="C2521" s="87" t="s">
        <v>5145</v>
      </c>
      <c r="D2521" s="91" t="s">
        <v>5225</v>
      </c>
      <c r="E2521" s="52"/>
      <c r="G2521" s="88" t="s">
        <v>5220</v>
      </c>
      <c r="H2521" s="54"/>
      <c r="I2521" s="54"/>
      <c r="J2521" s="55"/>
      <c r="K2521" s="55"/>
      <c r="L2521" s="55"/>
      <c r="M2521" s="55"/>
      <c r="N2521" s="55"/>
      <c r="O2521" s="83"/>
      <c r="P2521" s="83"/>
      <c r="Q2521" s="55"/>
      <c r="R2521" s="88" t="s">
        <v>5148</v>
      </c>
      <c r="X2521" s="84" t="str">
        <f t="shared" ref="X2521:X2537" si="67">B2521&amp;"_"&amp;C2521&amp;"_"&amp;COUNTIFS(B:B,B:B,C:C,C:C)</f>
        <v>运维-容灾切换记录_页面显示_60</v>
      </c>
    </row>
    <row r="2522" spans="2:24" s="48" customFormat="1" ht="14.85" customHeight="1" x14ac:dyDescent="0.25">
      <c r="B2522" s="82" t="s">
        <v>5144</v>
      </c>
      <c r="C2522" s="87" t="s">
        <v>5145</v>
      </c>
      <c r="D2522" s="91" t="s">
        <v>5226</v>
      </c>
      <c r="E2522" s="52"/>
      <c r="G2522" s="88" t="s">
        <v>5220</v>
      </c>
      <c r="H2522" s="54"/>
      <c r="I2522" s="54"/>
      <c r="J2522" s="55"/>
      <c r="K2522" s="55"/>
      <c r="L2522" s="55"/>
      <c r="M2522" s="55"/>
      <c r="N2522" s="55"/>
      <c r="O2522" s="83"/>
      <c r="P2522" s="83"/>
      <c r="Q2522" s="55"/>
      <c r="R2522" s="88" t="s">
        <v>5148</v>
      </c>
      <c r="X2522" s="84" t="str">
        <f t="shared" si="67"/>
        <v>运维-容灾切换记录_页面显示_60</v>
      </c>
    </row>
    <row r="2523" spans="2:24" s="48" customFormat="1" ht="14.85" customHeight="1" x14ac:dyDescent="0.25">
      <c r="B2523" s="82" t="s">
        <v>5144</v>
      </c>
      <c r="C2523" s="87" t="s">
        <v>5145</v>
      </c>
      <c r="D2523" s="91" t="s">
        <v>5232</v>
      </c>
      <c r="E2523" s="52"/>
      <c r="G2523" s="88" t="s">
        <v>5220</v>
      </c>
      <c r="H2523" s="54"/>
      <c r="I2523" s="54"/>
      <c r="J2523" s="55"/>
      <c r="K2523" s="55"/>
      <c r="L2523" s="55"/>
      <c r="M2523" s="55"/>
      <c r="N2523" s="55"/>
      <c r="O2523" s="83"/>
      <c r="P2523" s="83"/>
      <c r="Q2523" s="55"/>
      <c r="R2523" s="88" t="s">
        <v>5148</v>
      </c>
      <c r="X2523" s="84" t="str">
        <f t="shared" si="67"/>
        <v>运维-容灾切换记录_页面显示_60</v>
      </c>
    </row>
    <row r="2524" spans="2:24" s="48" customFormat="1" ht="14.85" customHeight="1" x14ac:dyDescent="0.25">
      <c r="B2524" s="82" t="s">
        <v>5144</v>
      </c>
      <c r="C2524" s="87" t="s">
        <v>5145</v>
      </c>
      <c r="D2524" s="91" t="s">
        <v>5233</v>
      </c>
      <c r="E2524" s="52"/>
      <c r="G2524" s="88" t="s">
        <v>5220</v>
      </c>
      <c r="H2524" s="54"/>
      <c r="I2524" s="54"/>
      <c r="J2524" s="55"/>
      <c r="K2524" s="55"/>
      <c r="L2524" s="55"/>
      <c r="M2524" s="55"/>
      <c r="N2524" s="55"/>
      <c r="O2524" s="83"/>
      <c r="P2524" s="83"/>
      <c r="Q2524" s="55"/>
      <c r="R2524" s="88" t="s">
        <v>5148</v>
      </c>
      <c r="X2524" s="84" t="str">
        <f t="shared" si="67"/>
        <v>运维-容灾切换记录_页面显示_60</v>
      </c>
    </row>
    <row r="2525" spans="2:24" s="48" customFormat="1" ht="14.85" customHeight="1" x14ac:dyDescent="0.25">
      <c r="B2525" s="82" t="s">
        <v>5144</v>
      </c>
      <c r="C2525" s="87" t="s">
        <v>5145</v>
      </c>
      <c r="D2525" s="91" t="s">
        <v>5234</v>
      </c>
      <c r="E2525" s="52"/>
      <c r="G2525" s="88" t="s">
        <v>5220</v>
      </c>
      <c r="H2525" s="54"/>
      <c r="I2525" s="54"/>
      <c r="J2525" s="55"/>
      <c r="K2525" s="55"/>
      <c r="L2525" s="55"/>
      <c r="M2525" s="55"/>
      <c r="N2525" s="55"/>
      <c r="O2525" s="83"/>
      <c r="P2525" s="83"/>
      <c r="Q2525" s="55"/>
      <c r="R2525" s="88" t="s">
        <v>5148</v>
      </c>
      <c r="X2525" s="84" t="str">
        <f t="shared" si="67"/>
        <v>运维-容灾切换记录_页面显示_60</v>
      </c>
    </row>
    <row r="2526" spans="2:24" s="48" customFormat="1" ht="14.85" customHeight="1" x14ac:dyDescent="0.25">
      <c r="B2526" s="82" t="s">
        <v>5144</v>
      </c>
      <c r="C2526" s="87" t="s">
        <v>5145</v>
      </c>
      <c r="D2526" s="91" t="s">
        <v>5235</v>
      </c>
      <c r="E2526" s="52"/>
      <c r="G2526" s="88" t="s">
        <v>5220</v>
      </c>
      <c r="H2526" s="54"/>
      <c r="I2526" s="54"/>
      <c r="J2526" s="55"/>
      <c r="K2526" s="55"/>
      <c r="L2526" s="55"/>
      <c r="M2526" s="55"/>
      <c r="N2526" s="55"/>
      <c r="O2526" s="83"/>
      <c r="P2526" s="83"/>
      <c r="Q2526" s="55"/>
      <c r="R2526" s="88" t="s">
        <v>5148</v>
      </c>
      <c r="X2526" s="84" t="str">
        <f t="shared" si="67"/>
        <v>运维-容灾切换记录_页面显示_60</v>
      </c>
    </row>
    <row r="2527" spans="2:24" s="48" customFormat="1" ht="14.85" customHeight="1" x14ac:dyDescent="0.25">
      <c r="B2527" s="82" t="s">
        <v>5144</v>
      </c>
      <c r="C2527" s="87" t="s">
        <v>5145</v>
      </c>
      <c r="D2527" s="91" t="s">
        <v>5236</v>
      </c>
      <c r="E2527" s="52"/>
      <c r="G2527" s="88" t="s">
        <v>5220</v>
      </c>
      <c r="H2527" s="54"/>
      <c r="I2527" s="54"/>
      <c r="J2527" s="55"/>
      <c r="K2527" s="55"/>
      <c r="L2527" s="55"/>
      <c r="M2527" s="55"/>
      <c r="N2527" s="55"/>
      <c r="O2527" s="83"/>
      <c r="P2527" s="83"/>
      <c r="Q2527" s="55"/>
      <c r="R2527" s="88" t="s">
        <v>5148</v>
      </c>
      <c r="X2527" s="84" t="str">
        <f t="shared" si="67"/>
        <v>运维-容灾切换记录_页面显示_60</v>
      </c>
    </row>
    <row r="2528" spans="2:24" s="48" customFormat="1" ht="14.85" customHeight="1" x14ac:dyDescent="0.25">
      <c r="B2528" s="82" t="s">
        <v>5144</v>
      </c>
      <c r="C2528" s="87" t="s">
        <v>5145</v>
      </c>
      <c r="D2528" s="91" t="s">
        <v>5225</v>
      </c>
      <c r="E2528" s="52"/>
      <c r="G2528" s="88" t="s">
        <v>5220</v>
      </c>
      <c r="H2528" s="54"/>
      <c r="I2528" s="54"/>
      <c r="J2528" s="55"/>
      <c r="K2528" s="55"/>
      <c r="L2528" s="55"/>
      <c r="M2528" s="55"/>
      <c r="N2528" s="55"/>
      <c r="O2528" s="83"/>
      <c r="P2528" s="83"/>
      <c r="Q2528" s="55"/>
      <c r="R2528" s="88" t="s">
        <v>5148</v>
      </c>
      <c r="X2528" s="84" t="str">
        <f t="shared" si="67"/>
        <v>运维-容灾切换记录_页面显示_60</v>
      </c>
    </row>
    <row r="2529" spans="2:24" s="48" customFormat="1" ht="14.85" customHeight="1" x14ac:dyDescent="0.25">
      <c r="B2529" s="82" t="s">
        <v>5144</v>
      </c>
      <c r="C2529" s="87" t="s">
        <v>5145</v>
      </c>
      <c r="D2529" s="91" t="s">
        <v>5226</v>
      </c>
      <c r="E2529" s="52"/>
      <c r="G2529" s="88" t="s">
        <v>5220</v>
      </c>
      <c r="H2529" s="54"/>
      <c r="I2529" s="54"/>
      <c r="J2529" s="55"/>
      <c r="K2529" s="55"/>
      <c r="L2529" s="55"/>
      <c r="M2529" s="55"/>
      <c r="N2529" s="55"/>
      <c r="O2529" s="83"/>
      <c r="P2529" s="83"/>
      <c r="Q2529" s="55"/>
      <c r="R2529" s="88" t="s">
        <v>5148</v>
      </c>
      <c r="X2529" s="84" t="str">
        <f t="shared" si="67"/>
        <v>运维-容灾切换记录_页面显示_60</v>
      </c>
    </row>
    <row r="2530" spans="2:24" s="48" customFormat="1" ht="14.85" customHeight="1" x14ac:dyDescent="0.25">
      <c r="B2530" s="82" t="s">
        <v>5144</v>
      </c>
      <c r="C2530" s="87" t="s">
        <v>5145</v>
      </c>
      <c r="D2530" s="91" t="s">
        <v>5237</v>
      </c>
      <c r="E2530" s="52"/>
      <c r="G2530" s="88" t="s">
        <v>5220</v>
      </c>
      <c r="H2530" s="54"/>
      <c r="I2530" s="54"/>
      <c r="J2530" s="55"/>
      <c r="K2530" s="55"/>
      <c r="L2530" s="55"/>
      <c r="M2530" s="55"/>
      <c r="N2530" s="55"/>
      <c r="O2530" s="83"/>
      <c r="P2530" s="83"/>
      <c r="Q2530" s="55"/>
      <c r="R2530" s="88" t="s">
        <v>5148</v>
      </c>
      <c r="X2530" s="84" t="str">
        <f t="shared" si="67"/>
        <v>运维-容灾切换记录_页面显示_60</v>
      </c>
    </row>
    <row r="2531" spans="2:24" s="48" customFormat="1" ht="14.85" customHeight="1" x14ac:dyDescent="0.25">
      <c r="B2531" s="82" t="s">
        <v>5144</v>
      </c>
      <c r="C2531" s="87" t="s">
        <v>5145</v>
      </c>
      <c r="D2531" s="91" t="s">
        <v>5238</v>
      </c>
      <c r="E2531" s="52"/>
      <c r="G2531" s="88" t="s">
        <v>5220</v>
      </c>
      <c r="H2531" s="54"/>
      <c r="I2531" s="54"/>
      <c r="J2531" s="55"/>
      <c r="K2531" s="55"/>
      <c r="L2531" s="55"/>
      <c r="M2531" s="55"/>
      <c r="N2531" s="55"/>
      <c r="O2531" s="83"/>
      <c r="P2531" s="83"/>
      <c r="Q2531" s="55"/>
      <c r="R2531" s="88" t="s">
        <v>5148</v>
      </c>
      <c r="X2531" s="84" t="str">
        <f t="shared" si="67"/>
        <v>运维-容灾切换记录_页面显示_60</v>
      </c>
    </row>
    <row r="2532" spans="2:24" s="48" customFormat="1" ht="14.85" customHeight="1" x14ac:dyDescent="0.25">
      <c r="B2532" s="82" t="s">
        <v>5144</v>
      </c>
      <c r="C2532" s="87" t="s">
        <v>5145</v>
      </c>
      <c r="D2532" s="91" t="s">
        <v>5239</v>
      </c>
      <c r="E2532" s="52"/>
      <c r="G2532" s="88" t="s">
        <v>5220</v>
      </c>
      <c r="H2532" s="54"/>
      <c r="I2532" s="54"/>
      <c r="J2532" s="55"/>
      <c r="K2532" s="55"/>
      <c r="L2532" s="55"/>
      <c r="M2532" s="55"/>
      <c r="N2532" s="55"/>
      <c r="O2532" s="83"/>
      <c r="P2532" s="83"/>
      <c r="Q2532" s="55"/>
      <c r="R2532" s="88" t="s">
        <v>5148</v>
      </c>
      <c r="X2532" s="84" t="str">
        <f t="shared" si="67"/>
        <v>运维-容灾切换记录_页面显示_60</v>
      </c>
    </row>
    <row r="2533" spans="2:24" s="48" customFormat="1" ht="14.85" customHeight="1" x14ac:dyDescent="0.25">
      <c r="B2533" s="82" t="s">
        <v>5144</v>
      </c>
      <c r="C2533" s="87" t="s">
        <v>5145</v>
      </c>
      <c r="D2533" s="91" t="s">
        <v>5240</v>
      </c>
      <c r="E2533" s="52"/>
      <c r="G2533" s="88" t="s">
        <v>5220</v>
      </c>
      <c r="H2533" s="54"/>
      <c r="I2533" s="54"/>
      <c r="J2533" s="55"/>
      <c r="K2533" s="55"/>
      <c r="L2533" s="55"/>
      <c r="M2533" s="55"/>
      <c r="N2533" s="55"/>
      <c r="O2533" s="83"/>
      <c r="P2533" s="83"/>
      <c r="Q2533" s="55"/>
      <c r="R2533" s="88" t="s">
        <v>5148</v>
      </c>
      <c r="X2533" s="84" t="str">
        <f t="shared" si="67"/>
        <v>运维-容灾切换记录_页面显示_60</v>
      </c>
    </row>
    <row r="2534" spans="2:24" s="48" customFormat="1" ht="14.85" customHeight="1" x14ac:dyDescent="0.25">
      <c r="B2534" s="82" t="s">
        <v>5144</v>
      </c>
      <c r="C2534" s="87" t="s">
        <v>5145</v>
      </c>
      <c r="D2534" s="91" t="s">
        <v>5241</v>
      </c>
      <c r="E2534" s="52"/>
      <c r="G2534" s="88" t="s">
        <v>5220</v>
      </c>
      <c r="H2534" s="54"/>
      <c r="I2534" s="54"/>
      <c r="J2534" s="55"/>
      <c r="K2534" s="55"/>
      <c r="L2534" s="55"/>
      <c r="M2534" s="55"/>
      <c r="N2534" s="55"/>
      <c r="O2534" s="83"/>
      <c r="P2534" s="83"/>
      <c r="Q2534" s="55"/>
      <c r="R2534" s="88" t="s">
        <v>5148</v>
      </c>
      <c r="X2534" s="84" t="str">
        <f t="shared" si="67"/>
        <v>运维-容灾切换记录_页面显示_60</v>
      </c>
    </row>
    <row r="2535" spans="2:24" s="48" customFormat="1" ht="14.85" customHeight="1" x14ac:dyDescent="0.25">
      <c r="B2535" s="82" t="s">
        <v>5144</v>
      </c>
      <c r="C2535" s="87" t="s">
        <v>5145</v>
      </c>
      <c r="D2535" s="91" t="s">
        <v>5225</v>
      </c>
      <c r="E2535" s="52"/>
      <c r="G2535" s="88" t="s">
        <v>5220</v>
      </c>
      <c r="H2535" s="54"/>
      <c r="I2535" s="54"/>
      <c r="J2535" s="55"/>
      <c r="K2535" s="55"/>
      <c r="L2535" s="55"/>
      <c r="M2535" s="55"/>
      <c r="N2535" s="55"/>
      <c r="O2535" s="83"/>
      <c r="P2535" s="83"/>
      <c r="Q2535" s="55"/>
      <c r="R2535" s="88" t="s">
        <v>5148</v>
      </c>
      <c r="X2535" s="84" t="str">
        <f t="shared" si="67"/>
        <v>运维-容灾切换记录_页面显示_60</v>
      </c>
    </row>
    <row r="2536" spans="2:24" s="48" customFormat="1" ht="14.85" customHeight="1" x14ac:dyDescent="0.25">
      <c r="B2536" s="82" t="s">
        <v>5144</v>
      </c>
      <c r="C2536" s="87" t="s">
        <v>5145</v>
      </c>
      <c r="D2536" s="91" t="s">
        <v>5226</v>
      </c>
      <c r="E2536" s="52"/>
      <c r="G2536" s="88" t="s">
        <v>5220</v>
      </c>
      <c r="H2536" s="54"/>
      <c r="I2536" s="54"/>
      <c r="J2536" s="55"/>
      <c r="K2536" s="55"/>
      <c r="L2536" s="55"/>
      <c r="M2536" s="55"/>
      <c r="N2536" s="55"/>
      <c r="O2536" s="83"/>
      <c r="P2536" s="83"/>
      <c r="Q2536" s="55"/>
      <c r="R2536" s="88" t="s">
        <v>5148</v>
      </c>
      <c r="X2536" s="84" t="str">
        <f t="shared" si="67"/>
        <v>运维-容灾切换记录_页面显示_60</v>
      </c>
    </row>
    <row r="2537" spans="2:24" s="48" customFormat="1" ht="14.85" customHeight="1" x14ac:dyDescent="0.25">
      <c r="B2537" s="82" t="s">
        <v>5144</v>
      </c>
      <c r="C2537" s="87" t="s">
        <v>5145</v>
      </c>
      <c r="D2537" s="91" t="s">
        <v>5242</v>
      </c>
      <c r="E2537" s="52"/>
      <c r="G2537" s="88" t="s">
        <v>5243</v>
      </c>
      <c r="H2537" s="54"/>
      <c r="I2537" s="54"/>
      <c r="J2537" s="55"/>
      <c r="K2537" s="55"/>
      <c r="L2537" s="55"/>
      <c r="M2537" s="55"/>
      <c r="N2537" s="55"/>
      <c r="O2537" s="83"/>
      <c r="P2537" s="83"/>
      <c r="Q2537" s="55"/>
      <c r="R2537" s="88" t="s">
        <v>5148</v>
      </c>
      <c r="X2537" s="84" t="str">
        <f t="shared" si="67"/>
        <v>运维-容灾切换记录_页面显示_60</v>
      </c>
    </row>
    <row r="2538" spans="2:24" s="48" customFormat="1" ht="14.85" customHeight="1" x14ac:dyDescent="0.25">
      <c r="B2538" s="82" t="s">
        <v>5144</v>
      </c>
      <c r="C2538" s="87" t="s">
        <v>5145</v>
      </c>
      <c r="D2538" s="88" t="s">
        <v>5244</v>
      </c>
      <c r="E2538" s="52"/>
      <c r="G2538" s="88" t="s">
        <v>5245</v>
      </c>
      <c r="H2538" s="54"/>
      <c r="I2538" s="54"/>
      <c r="J2538" s="55"/>
      <c r="K2538" s="55"/>
      <c r="L2538" s="55"/>
      <c r="M2538" s="55"/>
      <c r="N2538" s="55"/>
      <c r="O2538" s="83"/>
      <c r="P2538" s="83"/>
      <c r="Q2538" s="55"/>
      <c r="R2538" s="88" t="s">
        <v>5246</v>
      </c>
      <c r="X2538" s="84" t="str">
        <f t="shared" ref="X2538:X2569" si="68">B2538&amp;"_"&amp;C2538&amp;"_"&amp;COUNTIFS(B:B,B:B,C:C,C:C)</f>
        <v>运维-容灾切换记录_页面显示_60</v>
      </c>
    </row>
    <row r="2539" spans="2:24" s="48" customFormat="1" ht="14.85" customHeight="1" x14ac:dyDescent="0.25">
      <c r="B2539" s="82" t="s">
        <v>5247</v>
      </c>
      <c r="C2539" s="87" t="s">
        <v>5145</v>
      </c>
      <c r="D2539" s="88" t="s">
        <v>5248</v>
      </c>
      <c r="E2539" s="52"/>
      <c r="G2539" s="88" t="s">
        <v>5249</v>
      </c>
      <c r="H2539" s="54"/>
      <c r="I2539" s="54"/>
      <c r="J2539" s="55"/>
      <c r="K2539" s="55"/>
      <c r="L2539" s="55"/>
      <c r="M2539" s="55"/>
      <c r="N2539" s="55"/>
      <c r="O2539" s="83"/>
      <c r="P2539" s="83"/>
      <c r="Q2539" s="55"/>
      <c r="R2539" s="88" t="s">
        <v>5246</v>
      </c>
      <c r="X2539" s="84" t="str">
        <f t="shared" si="68"/>
        <v>系统设置-指标用户采集_页面显示_2</v>
      </c>
    </row>
    <row r="2540" spans="2:24" s="48" customFormat="1" ht="14.85" customHeight="1" x14ac:dyDescent="0.25">
      <c r="B2540" s="82" t="s">
        <v>5247</v>
      </c>
      <c r="C2540" s="87" t="s">
        <v>5145</v>
      </c>
      <c r="D2540" s="88" t="s">
        <v>5250</v>
      </c>
      <c r="E2540" s="52"/>
      <c r="G2540" s="88" t="s">
        <v>5251</v>
      </c>
      <c r="H2540" s="54"/>
      <c r="I2540" s="54"/>
      <c r="J2540" s="55"/>
      <c r="K2540" s="55"/>
      <c r="L2540" s="55"/>
      <c r="M2540" s="55"/>
      <c r="N2540" s="55"/>
      <c r="O2540" s="83"/>
      <c r="P2540" s="83"/>
      <c r="Q2540" s="55"/>
      <c r="R2540" s="88" t="s">
        <v>5246</v>
      </c>
      <c r="X2540" s="84" t="str">
        <f t="shared" si="68"/>
        <v>系统设置-指标用户采集_页面显示_2</v>
      </c>
    </row>
    <row r="2541" spans="2:24" s="48" customFormat="1" ht="14.85" customHeight="1" x14ac:dyDescent="0.25">
      <c r="B2541" s="82" t="s">
        <v>5247</v>
      </c>
      <c r="C2541" s="87"/>
      <c r="D2541" s="88" t="s">
        <v>5252</v>
      </c>
      <c r="E2541" s="52"/>
      <c r="G2541" s="88" t="s">
        <v>5253</v>
      </c>
      <c r="H2541" s="54"/>
      <c r="I2541" s="54"/>
      <c r="J2541" s="55"/>
      <c r="K2541" s="55"/>
      <c r="L2541" s="55"/>
      <c r="M2541" s="55"/>
      <c r="N2541" s="55"/>
      <c r="O2541" s="83"/>
      <c r="P2541" s="83"/>
      <c r="Q2541" s="55"/>
      <c r="R2541" s="88" t="s">
        <v>5246</v>
      </c>
      <c r="X2541" s="84" t="str">
        <f t="shared" si="68"/>
        <v>系统设置-指标用户采集__0</v>
      </c>
    </row>
    <row r="2542" spans="2:24" s="48" customFormat="1" ht="14.85" customHeight="1" x14ac:dyDescent="0.25">
      <c r="B2542" s="82" t="s">
        <v>5247</v>
      </c>
      <c r="C2542" s="87"/>
      <c r="D2542" s="88" t="s">
        <v>5254</v>
      </c>
      <c r="E2542" s="52"/>
      <c r="G2542" s="88" t="s">
        <v>5255</v>
      </c>
      <c r="H2542" s="54"/>
      <c r="I2542" s="54"/>
      <c r="J2542" s="55"/>
      <c r="K2542" s="55"/>
      <c r="L2542" s="55"/>
      <c r="M2542" s="55"/>
      <c r="N2542" s="55"/>
      <c r="O2542" s="83"/>
      <c r="P2542" s="83"/>
      <c r="Q2542" s="55"/>
      <c r="R2542" s="88" t="s">
        <v>5246</v>
      </c>
      <c r="X2542" s="84" t="str">
        <f t="shared" si="68"/>
        <v>系统设置-指标用户采集__0</v>
      </c>
    </row>
    <row r="2543" spans="2:24" s="48" customFormat="1" ht="14.85" customHeight="1" x14ac:dyDescent="0.25">
      <c r="B2543" s="82" t="s">
        <v>5247</v>
      </c>
      <c r="C2543" s="87"/>
      <c r="D2543" s="88" t="s">
        <v>5256</v>
      </c>
      <c r="E2543" s="52"/>
      <c r="G2543" s="88" t="s">
        <v>5257</v>
      </c>
      <c r="H2543" s="54"/>
      <c r="I2543" s="54"/>
      <c r="J2543" s="55"/>
      <c r="K2543" s="55"/>
      <c r="L2543" s="55"/>
      <c r="M2543" s="55"/>
      <c r="N2543" s="55"/>
      <c r="O2543" s="83"/>
      <c r="P2543" s="83"/>
      <c r="Q2543" s="55"/>
      <c r="R2543" s="88" t="s">
        <v>5246</v>
      </c>
      <c r="X2543" s="84" t="str">
        <f t="shared" si="68"/>
        <v>系统设置-指标用户采集__0</v>
      </c>
    </row>
    <row r="2544" spans="2:24" s="48" customFormat="1" ht="14.85" customHeight="1" x14ac:dyDescent="0.25">
      <c r="B2544" s="82" t="s">
        <v>5247</v>
      </c>
      <c r="C2544" s="87"/>
      <c r="D2544" s="88" t="s">
        <v>5258</v>
      </c>
      <c r="E2544" s="52"/>
      <c r="G2544" s="88" t="s">
        <v>5259</v>
      </c>
      <c r="H2544" s="54"/>
      <c r="I2544" s="54"/>
      <c r="J2544" s="55"/>
      <c r="K2544" s="55"/>
      <c r="L2544" s="55"/>
      <c r="M2544" s="55"/>
      <c r="N2544" s="55"/>
      <c r="O2544" s="83"/>
      <c r="P2544" s="83"/>
      <c r="Q2544" s="55"/>
      <c r="R2544" s="88" t="s">
        <v>5246</v>
      </c>
      <c r="X2544" s="84" t="str">
        <f t="shared" si="68"/>
        <v>系统设置-指标用户采集__0</v>
      </c>
    </row>
    <row r="2545" spans="2:24" s="48" customFormat="1" ht="14.85" customHeight="1" x14ac:dyDescent="0.25">
      <c r="B2545" s="82" t="s">
        <v>5247</v>
      </c>
      <c r="C2545" s="87"/>
      <c r="D2545" s="88" t="s">
        <v>5260</v>
      </c>
      <c r="E2545" s="52"/>
      <c r="G2545" s="88" t="s">
        <v>5261</v>
      </c>
      <c r="H2545" s="54"/>
      <c r="I2545" s="54"/>
      <c r="J2545" s="55"/>
      <c r="K2545" s="55"/>
      <c r="L2545" s="55"/>
      <c r="M2545" s="55"/>
      <c r="N2545" s="55"/>
      <c r="O2545" s="83"/>
      <c r="P2545" s="83"/>
      <c r="Q2545" s="55"/>
      <c r="R2545" s="88" t="s">
        <v>5246</v>
      </c>
      <c r="X2545" s="84" t="str">
        <f t="shared" si="68"/>
        <v>系统设置-指标用户采集__0</v>
      </c>
    </row>
    <row r="2546" spans="2:24" s="48" customFormat="1" ht="14.85" customHeight="1" x14ac:dyDescent="0.25">
      <c r="B2546" s="82" t="s">
        <v>5247</v>
      </c>
      <c r="C2546" s="87"/>
      <c r="D2546" s="88" t="s">
        <v>5262</v>
      </c>
      <c r="E2546" s="52"/>
      <c r="G2546" s="88" t="s">
        <v>5263</v>
      </c>
      <c r="H2546" s="54"/>
      <c r="I2546" s="54"/>
      <c r="J2546" s="55"/>
      <c r="K2546" s="55"/>
      <c r="L2546" s="55"/>
      <c r="M2546" s="55"/>
      <c r="N2546" s="55"/>
      <c r="O2546" s="83"/>
      <c r="P2546" s="83"/>
      <c r="Q2546" s="55"/>
      <c r="R2546" s="88" t="s">
        <v>5246</v>
      </c>
      <c r="X2546" s="84" t="str">
        <f t="shared" si="68"/>
        <v>系统设置-指标用户采集__0</v>
      </c>
    </row>
    <row r="2547" spans="2:24" s="48" customFormat="1" ht="14.85" customHeight="1" x14ac:dyDescent="0.25">
      <c r="B2547" s="238" t="s">
        <v>5247</v>
      </c>
      <c r="C2547" s="243"/>
      <c r="D2547" s="256" t="s">
        <v>5264</v>
      </c>
      <c r="E2547" s="52"/>
      <c r="G2547" s="256" t="s">
        <v>5265</v>
      </c>
      <c r="H2547" s="54"/>
      <c r="I2547" s="54"/>
      <c r="J2547" s="55"/>
      <c r="K2547" s="55"/>
      <c r="L2547" s="55"/>
      <c r="M2547" s="55"/>
      <c r="N2547" s="55"/>
      <c r="O2547" s="83"/>
      <c r="P2547" s="83"/>
      <c r="Q2547" s="55"/>
      <c r="R2547" s="88" t="s">
        <v>5246</v>
      </c>
      <c r="X2547" s="84" t="str">
        <f t="shared" si="68"/>
        <v>系统设置-指标用户采集__0</v>
      </c>
    </row>
    <row r="2548" spans="2:24" s="48" customFormat="1" ht="14.85" customHeight="1" x14ac:dyDescent="0.25">
      <c r="B2548" s="238" t="s">
        <v>5247</v>
      </c>
      <c r="C2548" s="243"/>
      <c r="D2548" s="256" t="s">
        <v>5266</v>
      </c>
      <c r="E2548" s="52"/>
      <c r="G2548" s="256" t="s">
        <v>5267</v>
      </c>
      <c r="H2548" s="54"/>
      <c r="I2548" s="54"/>
      <c r="J2548" s="55"/>
      <c r="K2548" s="55"/>
      <c r="L2548" s="55"/>
      <c r="M2548" s="55"/>
      <c r="N2548" s="55"/>
      <c r="O2548" s="83"/>
      <c r="P2548" s="83"/>
      <c r="Q2548" s="55"/>
      <c r="R2548" s="88" t="s">
        <v>5246</v>
      </c>
      <c r="X2548" s="84" t="str">
        <f t="shared" si="68"/>
        <v>系统设置-指标用户采集__0</v>
      </c>
    </row>
    <row r="2549" spans="2:24" s="48" customFormat="1" ht="14.85" customHeight="1" x14ac:dyDescent="0.25">
      <c r="B2549" s="82" t="s">
        <v>5247</v>
      </c>
      <c r="C2549" s="87"/>
      <c r="D2549" s="88" t="s">
        <v>5268</v>
      </c>
      <c r="E2549" s="52"/>
      <c r="G2549" s="88" t="s">
        <v>5269</v>
      </c>
      <c r="H2549" s="54"/>
      <c r="I2549" s="54"/>
      <c r="J2549" s="55"/>
      <c r="K2549" s="55"/>
      <c r="L2549" s="55"/>
      <c r="M2549" s="55"/>
      <c r="N2549" s="55"/>
      <c r="O2549" s="83"/>
      <c r="P2549" s="83"/>
      <c r="Q2549" s="55"/>
      <c r="R2549" s="88" t="s">
        <v>5246</v>
      </c>
      <c r="X2549" s="84" t="str">
        <f t="shared" si="68"/>
        <v>系统设置-指标用户采集__0</v>
      </c>
    </row>
    <row r="2550" spans="2:24" s="48" customFormat="1" ht="14.85" customHeight="1" x14ac:dyDescent="0.25">
      <c r="B2550" s="82" t="s">
        <v>5247</v>
      </c>
      <c r="C2550" s="87"/>
      <c r="D2550" s="88" t="s">
        <v>5270</v>
      </c>
      <c r="E2550" s="52"/>
      <c r="G2550" s="88" t="s">
        <v>5271</v>
      </c>
      <c r="H2550" s="54"/>
      <c r="I2550" s="54"/>
      <c r="J2550" s="55"/>
      <c r="K2550" s="55"/>
      <c r="L2550" s="55"/>
      <c r="M2550" s="55"/>
      <c r="N2550" s="55"/>
      <c r="O2550" s="83"/>
      <c r="P2550" s="83"/>
      <c r="Q2550" s="55"/>
      <c r="R2550" s="88" t="s">
        <v>5246</v>
      </c>
      <c r="X2550" s="84" t="str">
        <f t="shared" si="68"/>
        <v>系统设置-指标用户采集__0</v>
      </c>
    </row>
    <row r="2551" spans="2:24" s="48" customFormat="1" ht="14.85" customHeight="1" x14ac:dyDescent="0.25">
      <c r="B2551" s="82" t="s">
        <v>5247</v>
      </c>
      <c r="C2551" s="87"/>
      <c r="D2551" s="88" t="s">
        <v>5272</v>
      </c>
      <c r="E2551" s="52"/>
      <c r="G2551" s="88" t="s">
        <v>5273</v>
      </c>
      <c r="H2551" s="54"/>
      <c r="I2551" s="54"/>
      <c r="J2551" s="55"/>
      <c r="K2551" s="55"/>
      <c r="L2551" s="55"/>
      <c r="M2551" s="55"/>
      <c r="N2551" s="55"/>
      <c r="O2551" s="83"/>
      <c r="P2551" s="83"/>
      <c r="Q2551" s="55"/>
      <c r="R2551" s="88" t="s">
        <v>5246</v>
      </c>
      <c r="X2551" s="84" t="str">
        <f t="shared" si="68"/>
        <v>系统设置-指标用户采集__0</v>
      </c>
    </row>
    <row r="2552" spans="2:24" s="48" customFormat="1" ht="14.85" customHeight="1" x14ac:dyDescent="0.25">
      <c r="B2552" s="82" t="s">
        <v>5247</v>
      </c>
      <c r="C2552" s="87"/>
      <c r="D2552" s="88" t="s">
        <v>5274</v>
      </c>
      <c r="E2552" s="52"/>
      <c r="G2552" s="88" t="s">
        <v>5275</v>
      </c>
      <c r="H2552" s="54"/>
      <c r="I2552" s="54"/>
      <c r="J2552" s="55"/>
      <c r="K2552" s="55"/>
      <c r="L2552" s="55"/>
      <c r="M2552" s="55"/>
      <c r="N2552" s="55"/>
      <c r="O2552" s="83"/>
      <c r="P2552" s="83"/>
      <c r="Q2552" s="55"/>
      <c r="R2552" s="88" t="s">
        <v>5246</v>
      </c>
      <c r="X2552" s="84" t="str">
        <f t="shared" si="68"/>
        <v>系统设置-指标用户采集__0</v>
      </c>
    </row>
    <row r="2553" spans="2:24" s="48" customFormat="1" ht="14.85" customHeight="1" x14ac:dyDescent="0.25">
      <c r="B2553" s="82" t="s">
        <v>5247</v>
      </c>
      <c r="C2553" s="87"/>
      <c r="D2553" s="88" t="s">
        <v>5276</v>
      </c>
      <c r="E2553" s="52"/>
      <c r="G2553" s="88" t="s">
        <v>5277</v>
      </c>
      <c r="H2553" s="54"/>
      <c r="I2553" s="54"/>
      <c r="J2553" s="55"/>
      <c r="K2553" s="55"/>
      <c r="L2553" s="55"/>
      <c r="M2553" s="55"/>
      <c r="N2553" s="55"/>
      <c r="O2553" s="83"/>
      <c r="P2553" s="83"/>
      <c r="Q2553" s="55"/>
      <c r="R2553" s="88" t="s">
        <v>5246</v>
      </c>
      <c r="X2553" s="84" t="str">
        <f t="shared" si="68"/>
        <v>系统设置-指标用户采集__0</v>
      </c>
    </row>
    <row r="2554" spans="2:24" s="48" customFormat="1" ht="14.85" customHeight="1" x14ac:dyDescent="0.25">
      <c r="B2554" s="82" t="s">
        <v>5247</v>
      </c>
      <c r="C2554" s="87"/>
      <c r="D2554" s="88" t="s">
        <v>5278</v>
      </c>
      <c r="E2554" s="52"/>
      <c r="G2554" s="88" t="s">
        <v>5279</v>
      </c>
      <c r="H2554" s="54"/>
      <c r="I2554" s="54"/>
      <c r="J2554" s="55"/>
      <c r="K2554" s="55"/>
      <c r="L2554" s="55"/>
      <c r="M2554" s="55"/>
      <c r="N2554" s="55"/>
      <c r="O2554" s="83"/>
      <c r="P2554" s="83"/>
      <c r="Q2554" s="55"/>
      <c r="R2554" s="88" t="s">
        <v>5246</v>
      </c>
      <c r="X2554" s="84" t="str">
        <f t="shared" si="68"/>
        <v>系统设置-指标用户采集__0</v>
      </c>
    </row>
    <row r="2555" spans="2:24" s="48" customFormat="1" ht="14.85" customHeight="1" x14ac:dyDescent="0.25">
      <c r="B2555" s="82" t="s">
        <v>5247</v>
      </c>
      <c r="C2555" s="87"/>
      <c r="D2555" s="88" t="s">
        <v>5280</v>
      </c>
      <c r="E2555" s="52"/>
      <c r="G2555" s="88" t="s">
        <v>5281</v>
      </c>
      <c r="H2555" s="54"/>
      <c r="I2555" s="54"/>
      <c r="J2555" s="55"/>
      <c r="K2555" s="55"/>
      <c r="L2555" s="55"/>
      <c r="M2555" s="55"/>
      <c r="N2555" s="55"/>
      <c r="O2555" s="83"/>
      <c r="P2555" s="83"/>
      <c r="Q2555" s="55"/>
      <c r="R2555" s="88" t="s">
        <v>5246</v>
      </c>
      <c r="X2555" s="84" t="str">
        <f t="shared" si="68"/>
        <v>系统设置-指标用户采集__0</v>
      </c>
    </row>
    <row r="2556" spans="2:24" s="48" customFormat="1" ht="14.85" customHeight="1" x14ac:dyDescent="0.25">
      <c r="B2556" s="82" t="s">
        <v>5247</v>
      </c>
      <c r="C2556" s="87"/>
      <c r="D2556" s="88" t="s">
        <v>5282</v>
      </c>
      <c r="E2556" s="52"/>
      <c r="G2556" s="88" t="s">
        <v>5283</v>
      </c>
      <c r="H2556" s="54"/>
      <c r="I2556" s="54"/>
      <c r="J2556" s="55"/>
      <c r="K2556" s="55"/>
      <c r="L2556" s="55"/>
      <c r="M2556" s="55"/>
      <c r="N2556" s="55"/>
      <c r="O2556" s="83"/>
      <c r="P2556" s="83"/>
      <c r="Q2556" s="55"/>
      <c r="R2556" s="88" t="s">
        <v>5246</v>
      </c>
      <c r="X2556" s="84" t="str">
        <f t="shared" si="68"/>
        <v>系统设置-指标用户采集__0</v>
      </c>
    </row>
    <row r="2557" spans="2:24" s="48" customFormat="1" ht="14.85" customHeight="1" x14ac:dyDescent="0.25">
      <c r="B2557" s="82" t="s">
        <v>5247</v>
      </c>
      <c r="C2557" s="87"/>
      <c r="D2557" s="88" t="s">
        <v>5284</v>
      </c>
      <c r="E2557" s="52"/>
      <c r="G2557" s="88" t="s">
        <v>5285</v>
      </c>
      <c r="H2557" s="54"/>
      <c r="I2557" s="54"/>
      <c r="J2557" s="55"/>
      <c r="K2557" s="55"/>
      <c r="L2557" s="55"/>
      <c r="M2557" s="55"/>
      <c r="N2557" s="55"/>
      <c r="O2557" s="83"/>
      <c r="P2557" s="83"/>
      <c r="Q2557" s="55"/>
      <c r="R2557" s="88" t="s">
        <v>5246</v>
      </c>
      <c r="X2557" s="84" t="str">
        <f t="shared" si="68"/>
        <v>系统设置-指标用户采集__0</v>
      </c>
    </row>
    <row r="2558" spans="2:24" s="48" customFormat="1" ht="14.85" customHeight="1" x14ac:dyDescent="0.25">
      <c r="B2558" s="82" t="s">
        <v>5247</v>
      </c>
      <c r="C2558" s="87"/>
      <c r="D2558" s="88" t="s">
        <v>5286</v>
      </c>
      <c r="E2558" s="52"/>
      <c r="G2558" s="88" t="s">
        <v>5287</v>
      </c>
      <c r="H2558" s="54"/>
      <c r="I2558" s="54"/>
      <c r="J2558" s="55"/>
      <c r="K2558" s="55"/>
      <c r="L2558" s="55"/>
      <c r="M2558" s="55"/>
      <c r="N2558" s="55"/>
      <c r="O2558" s="83"/>
      <c r="P2558" s="83"/>
      <c r="Q2558" s="55"/>
      <c r="R2558" s="88" t="s">
        <v>5246</v>
      </c>
      <c r="X2558" s="84" t="str">
        <f t="shared" si="68"/>
        <v>系统设置-指标用户采集__0</v>
      </c>
    </row>
    <row r="2559" spans="2:24" s="48" customFormat="1" ht="14.85" customHeight="1" x14ac:dyDescent="0.25">
      <c r="B2559" s="82" t="s">
        <v>5247</v>
      </c>
      <c r="C2559" s="87"/>
      <c r="D2559" s="88" t="s">
        <v>5288</v>
      </c>
      <c r="E2559" s="52"/>
      <c r="G2559" s="88" t="s">
        <v>5289</v>
      </c>
      <c r="H2559" s="54"/>
      <c r="I2559" s="54"/>
      <c r="J2559" s="55"/>
      <c r="K2559" s="55"/>
      <c r="L2559" s="55"/>
      <c r="M2559" s="55"/>
      <c r="N2559" s="55"/>
      <c r="O2559" s="83"/>
      <c r="P2559" s="83"/>
      <c r="Q2559" s="55"/>
      <c r="R2559" s="88" t="s">
        <v>5246</v>
      </c>
      <c r="X2559" s="84" t="str">
        <f t="shared" si="68"/>
        <v>系统设置-指标用户采集__0</v>
      </c>
    </row>
    <row r="2560" spans="2:24" s="48" customFormat="1" ht="14.85" customHeight="1" x14ac:dyDescent="0.25">
      <c r="B2560" s="82" t="s">
        <v>5247</v>
      </c>
      <c r="C2560" s="87"/>
      <c r="D2560" s="88" t="s">
        <v>5290</v>
      </c>
      <c r="E2560" s="52"/>
      <c r="G2560" s="88" t="s">
        <v>5291</v>
      </c>
      <c r="H2560" s="54"/>
      <c r="I2560" s="54"/>
      <c r="J2560" s="55"/>
      <c r="K2560" s="55"/>
      <c r="L2560" s="55"/>
      <c r="M2560" s="55"/>
      <c r="N2560" s="55"/>
      <c r="O2560" s="83"/>
      <c r="P2560" s="83"/>
      <c r="Q2560" s="55"/>
      <c r="R2560" s="88" t="s">
        <v>5246</v>
      </c>
      <c r="X2560" s="84" t="str">
        <f t="shared" si="68"/>
        <v>系统设置-指标用户采集__0</v>
      </c>
    </row>
    <row r="2561" spans="2:24" s="48" customFormat="1" ht="14.85" customHeight="1" x14ac:dyDescent="0.25">
      <c r="B2561" s="82" t="s">
        <v>5247</v>
      </c>
      <c r="C2561" s="87"/>
      <c r="D2561" s="88" t="s">
        <v>5292</v>
      </c>
      <c r="E2561" s="52"/>
      <c r="G2561" s="88" t="s">
        <v>5293</v>
      </c>
      <c r="H2561" s="54"/>
      <c r="I2561" s="54"/>
      <c r="J2561" s="55"/>
      <c r="K2561" s="55"/>
      <c r="L2561" s="55"/>
      <c r="M2561" s="55"/>
      <c r="N2561" s="55"/>
      <c r="O2561" s="83"/>
      <c r="P2561" s="83"/>
      <c r="Q2561" s="55"/>
      <c r="R2561" s="88" t="s">
        <v>5246</v>
      </c>
      <c r="X2561" s="84" t="str">
        <f t="shared" si="68"/>
        <v>系统设置-指标用户采集__0</v>
      </c>
    </row>
    <row r="2562" spans="2:24" s="48" customFormat="1" ht="14.85" customHeight="1" x14ac:dyDescent="0.25">
      <c r="B2562" s="82" t="s">
        <v>5247</v>
      </c>
      <c r="C2562" s="87"/>
      <c r="D2562" s="88" t="s">
        <v>5294</v>
      </c>
      <c r="E2562" s="52"/>
      <c r="G2562" s="88" t="s">
        <v>5295</v>
      </c>
      <c r="H2562" s="54"/>
      <c r="I2562" s="54"/>
      <c r="J2562" s="55"/>
      <c r="K2562" s="55"/>
      <c r="L2562" s="55"/>
      <c r="M2562" s="55"/>
      <c r="N2562" s="55"/>
      <c r="O2562" s="83"/>
      <c r="P2562" s="83"/>
      <c r="Q2562" s="55"/>
      <c r="R2562" s="88" t="s">
        <v>5246</v>
      </c>
      <c r="X2562" s="84" t="str">
        <f t="shared" si="68"/>
        <v>系统设置-指标用户采集__0</v>
      </c>
    </row>
    <row r="2563" spans="2:24" s="48" customFormat="1" ht="14.85" customHeight="1" x14ac:dyDescent="0.25">
      <c r="B2563" s="82" t="s">
        <v>5247</v>
      </c>
      <c r="C2563" s="87"/>
      <c r="D2563" s="88" t="s">
        <v>5296</v>
      </c>
      <c r="E2563" s="52"/>
      <c r="G2563" s="88" t="s">
        <v>5297</v>
      </c>
      <c r="H2563" s="54"/>
      <c r="I2563" s="54"/>
      <c r="J2563" s="55"/>
      <c r="K2563" s="55"/>
      <c r="L2563" s="55"/>
      <c r="M2563" s="55"/>
      <c r="N2563" s="55"/>
      <c r="O2563" s="83"/>
      <c r="P2563" s="83"/>
      <c r="Q2563" s="55"/>
      <c r="R2563" s="88" t="s">
        <v>5246</v>
      </c>
      <c r="X2563" s="84" t="str">
        <f t="shared" si="68"/>
        <v>系统设置-指标用户采集__0</v>
      </c>
    </row>
    <row r="2564" spans="2:24" s="48" customFormat="1" ht="14.85" customHeight="1" x14ac:dyDescent="0.25">
      <c r="B2564" s="82" t="s">
        <v>5247</v>
      </c>
      <c r="C2564" s="87"/>
      <c r="D2564" s="88" t="s">
        <v>5298</v>
      </c>
      <c r="E2564" s="52"/>
      <c r="G2564" s="88" t="s">
        <v>5299</v>
      </c>
      <c r="H2564" s="54"/>
      <c r="I2564" s="54"/>
      <c r="J2564" s="55"/>
      <c r="K2564" s="55"/>
      <c r="L2564" s="55"/>
      <c r="M2564" s="55"/>
      <c r="N2564" s="55"/>
      <c r="O2564" s="83"/>
      <c r="P2564" s="83"/>
      <c r="Q2564" s="55"/>
      <c r="R2564" s="88" t="s">
        <v>5246</v>
      </c>
      <c r="X2564" s="84" t="str">
        <f t="shared" si="68"/>
        <v>系统设置-指标用户采集__0</v>
      </c>
    </row>
    <row r="2565" spans="2:24" s="48" customFormat="1" ht="14.85" customHeight="1" x14ac:dyDescent="0.25">
      <c r="B2565" s="82" t="s">
        <v>5247</v>
      </c>
      <c r="C2565" s="87"/>
      <c r="D2565" s="88" t="s">
        <v>5300</v>
      </c>
      <c r="E2565" s="52"/>
      <c r="G2565" s="88" t="s">
        <v>5301</v>
      </c>
      <c r="H2565" s="54"/>
      <c r="I2565" s="54"/>
      <c r="J2565" s="55"/>
      <c r="K2565" s="55"/>
      <c r="L2565" s="55"/>
      <c r="M2565" s="55"/>
      <c r="N2565" s="55"/>
      <c r="O2565" s="83"/>
      <c r="P2565" s="83"/>
      <c r="Q2565" s="55"/>
      <c r="R2565" s="88" t="s">
        <v>5246</v>
      </c>
      <c r="X2565" s="84" t="str">
        <f t="shared" si="68"/>
        <v>系统设置-指标用户采集__0</v>
      </c>
    </row>
    <row r="2566" spans="2:24" s="48" customFormat="1" ht="14.85" customHeight="1" x14ac:dyDescent="0.25">
      <c r="B2566" s="82" t="s">
        <v>5247</v>
      </c>
      <c r="C2566" s="87"/>
      <c r="D2566" s="88" t="s">
        <v>5302</v>
      </c>
      <c r="E2566" s="52"/>
      <c r="G2566" s="88" t="s">
        <v>5303</v>
      </c>
      <c r="H2566" s="54"/>
      <c r="I2566" s="54"/>
      <c r="J2566" s="55"/>
      <c r="K2566" s="55"/>
      <c r="L2566" s="55"/>
      <c r="M2566" s="55"/>
      <c r="N2566" s="55"/>
      <c r="O2566" s="83"/>
      <c r="P2566" s="83"/>
      <c r="Q2566" s="55"/>
      <c r="R2566" s="88" t="s">
        <v>5246</v>
      </c>
      <c r="X2566" s="84" t="str">
        <f t="shared" si="68"/>
        <v>系统设置-指标用户采集__0</v>
      </c>
    </row>
    <row r="2567" spans="2:24" s="48" customFormat="1" ht="14.85" customHeight="1" x14ac:dyDescent="0.25">
      <c r="B2567" s="82" t="s">
        <v>5247</v>
      </c>
      <c r="C2567" s="87"/>
      <c r="D2567" s="88" t="s">
        <v>5304</v>
      </c>
      <c r="E2567" s="52"/>
      <c r="G2567" s="88" t="s">
        <v>5305</v>
      </c>
      <c r="H2567" s="54"/>
      <c r="I2567" s="54"/>
      <c r="J2567" s="55"/>
      <c r="K2567" s="55"/>
      <c r="L2567" s="55"/>
      <c r="M2567" s="55"/>
      <c r="N2567" s="55"/>
      <c r="O2567" s="83"/>
      <c r="P2567" s="83"/>
      <c r="Q2567" s="55"/>
      <c r="R2567" s="88" t="s">
        <v>5246</v>
      </c>
      <c r="X2567" s="84" t="str">
        <f t="shared" si="68"/>
        <v>系统设置-指标用户采集__0</v>
      </c>
    </row>
    <row r="2568" spans="2:24" s="48" customFormat="1" ht="14.85" customHeight="1" x14ac:dyDescent="0.25">
      <c r="B2568" s="82" t="s">
        <v>5247</v>
      </c>
      <c r="C2568" s="87"/>
      <c r="D2568" s="88" t="s">
        <v>5306</v>
      </c>
      <c r="E2568" s="52"/>
      <c r="G2568" s="88" t="s">
        <v>5307</v>
      </c>
      <c r="H2568" s="54"/>
      <c r="I2568" s="54"/>
      <c r="J2568" s="55"/>
      <c r="K2568" s="55"/>
      <c r="L2568" s="55"/>
      <c r="M2568" s="55"/>
      <c r="N2568" s="55"/>
      <c r="O2568" s="83"/>
      <c r="P2568" s="83"/>
      <c r="Q2568" s="55"/>
      <c r="R2568" s="88" t="s">
        <v>5246</v>
      </c>
      <c r="X2568" s="84" t="str">
        <f t="shared" si="68"/>
        <v>系统设置-指标用户采集__0</v>
      </c>
    </row>
    <row r="2569" spans="2:24" s="48" customFormat="1" ht="14.85" customHeight="1" x14ac:dyDescent="0.25">
      <c r="B2569" s="82" t="s">
        <v>5247</v>
      </c>
      <c r="C2569" s="87"/>
      <c r="D2569" s="88" t="s">
        <v>5308</v>
      </c>
      <c r="E2569" s="52"/>
      <c r="G2569" s="88"/>
      <c r="H2569" s="54"/>
      <c r="I2569" s="54"/>
      <c r="J2569" s="55"/>
      <c r="K2569" s="55"/>
      <c r="L2569" s="55"/>
      <c r="M2569" s="55"/>
      <c r="N2569" s="55"/>
      <c r="O2569" s="83"/>
      <c r="P2569" s="83"/>
      <c r="Q2569" s="55"/>
      <c r="R2569" s="88" t="s">
        <v>5246</v>
      </c>
      <c r="X2569" s="84" t="str">
        <f t="shared" si="68"/>
        <v>系统设置-指标用户采集__0</v>
      </c>
    </row>
    <row r="2570" spans="2:24" s="48" customFormat="1" ht="14.85" customHeight="1" x14ac:dyDescent="0.25">
      <c r="B2570" s="82" t="s">
        <v>5247</v>
      </c>
      <c r="C2570" s="87"/>
      <c r="D2570" s="88" t="s">
        <v>5309</v>
      </c>
      <c r="E2570" s="52"/>
      <c r="G2570" s="88"/>
      <c r="H2570" s="54"/>
      <c r="I2570" s="54"/>
      <c r="J2570" s="55"/>
      <c r="K2570" s="55"/>
      <c r="L2570" s="55"/>
      <c r="M2570" s="55"/>
      <c r="N2570" s="55"/>
      <c r="O2570" s="83"/>
      <c r="P2570" s="83"/>
      <c r="Q2570" s="55"/>
      <c r="R2570" s="88" t="s">
        <v>5246</v>
      </c>
      <c r="X2570" s="84" t="str">
        <f t="shared" ref="X2570:X2601" si="69">B2570&amp;"_"&amp;C2570&amp;"_"&amp;COUNTIFS(B:B,B:B,C:C,C:C)</f>
        <v>系统设置-指标用户采集__0</v>
      </c>
    </row>
    <row r="2571" spans="2:24" s="48" customFormat="1" ht="14.85" customHeight="1" x14ac:dyDescent="0.25">
      <c r="B2571" s="82" t="s">
        <v>5247</v>
      </c>
      <c r="C2571" s="87"/>
      <c r="D2571" s="88" t="s">
        <v>5310</v>
      </c>
      <c r="E2571" s="52"/>
      <c r="G2571" s="88" t="s">
        <v>5311</v>
      </c>
      <c r="H2571" s="54"/>
      <c r="I2571" s="54"/>
      <c r="J2571" s="55"/>
      <c r="K2571" s="55"/>
      <c r="L2571" s="55"/>
      <c r="M2571" s="55"/>
      <c r="N2571" s="55"/>
      <c r="O2571" s="83"/>
      <c r="P2571" s="83"/>
      <c r="Q2571" s="55"/>
      <c r="R2571" s="88" t="s">
        <v>5246</v>
      </c>
      <c r="X2571" s="84" t="str">
        <f t="shared" si="69"/>
        <v>系统设置-指标用户采集__0</v>
      </c>
    </row>
    <row r="2572" spans="2:24" s="48" customFormat="1" ht="14.85" customHeight="1" x14ac:dyDescent="0.25">
      <c r="B2572" s="82" t="s">
        <v>5247</v>
      </c>
      <c r="C2572" s="87"/>
      <c r="D2572" s="88" t="s">
        <v>5312</v>
      </c>
      <c r="E2572" s="52"/>
      <c r="G2572" s="88"/>
      <c r="H2572" s="54"/>
      <c r="I2572" s="54"/>
      <c r="J2572" s="55"/>
      <c r="K2572" s="55"/>
      <c r="L2572" s="55"/>
      <c r="M2572" s="55"/>
      <c r="N2572" s="55"/>
      <c r="O2572" s="83"/>
      <c r="P2572" s="83"/>
      <c r="Q2572" s="55"/>
      <c r="R2572" s="88" t="s">
        <v>5246</v>
      </c>
      <c r="X2572" s="84" t="str">
        <f t="shared" si="69"/>
        <v>系统设置-指标用户采集__0</v>
      </c>
    </row>
    <row r="2573" spans="2:24" s="48" customFormat="1" ht="14.85" customHeight="1" x14ac:dyDescent="0.25">
      <c r="B2573" s="82" t="s">
        <v>5247</v>
      </c>
      <c r="C2573" s="87"/>
      <c r="D2573" s="88" t="s">
        <v>5313</v>
      </c>
      <c r="E2573" s="52"/>
      <c r="G2573" s="88"/>
      <c r="H2573" s="54"/>
      <c r="I2573" s="54"/>
      <c r="J2573" s="55"/>
      <c r="K2573" s="55"/>
      <c r="L2573" s="55"/>
      <c r="M2573" s="55"/>
      <c r="N2573" s="55"/>
      <c r="O2573" s="83"/>
      <c r="P2573" s="83"/>
      <c r="Q2573" s="55"/>
      <c r="R2573" s="88" t="s">
        <v>5246</v>
      </c>
      <c r="X2573" s="84" t="str">
        <f t="shared" si="69"/>
        <v>系统设置-指标用户采集__0</v>
      </c>
    </row>
    <row r="2574" spans="2:24" s="48" customFormat="1" ht="14.85" customHeight="1" x14ac:dyDescent="0.25">
      <c r="B2574" s="82" t="s">
        <v>5247</v>
      </c>
      <c r="C2574" s="87"/>
      <c r="D2574" s="88" t="s">
        <v>5314</v>
      </c>
      <c r="E2574" s="52"/>
      <c r="G2574" s="88"/>
      <c r="H2574" s="54"/>
      <c r="I2574" s="54"/>
      <c r="J2574" s="55"/>
      <c r="K2574" s="55"/>
      <c r="L2574" s="55"/>
      <c r="M2574" s="55"/>
      <c r="N2574" s="55"/>
      <c r="O2574" s="83"/>
      <c r="P2574" s="83"/>
      <c r="Q2574" s="55"/>
      <c r="R2574" s="88" t="s">
        <v>5246</v>
      </c>
      <c r="X2574" s="84" t="str">
        <f t="shared" si="69"/>
        <v>系统设置-指标用户采集__0</v>
      </c>
    </row>
    <row r="2575" spans="2:24" s="48" customFormat="1" ht="14.85" customHeight="1" x14ac:dyDescent="0.25">
      <c r="B2575" s="82" t="s">
        <v>5247</v>
      </c>
      <c r="C2575" s="87"/>
      <c r="D2575" s="88" t="s">
        <v>5315</v>
      </c>
      <c r="E2575" s="52"/>
      <c r="G2575" s="88"/>
      <c r="H2575" s="54"/>
      <c r="I2575" s="54"/>
      <c r="J2575" s="55"/>
      <c r="K2575" s="55"/>
      <c r="L2575" s="55"/>
      <c r="M2575" s="55"/>
      <c r="N2575" s="55"/>
      <c r="O2575" s="83"/>
      <c r="P2575" s="83"/>
      <c r="Q2575" s="55"/>
      <c r="R2575" s="88" t="s">
        <v>5246</v>
      </c>
      <c r="X2575" s="84" t="str">
        <f t="shared" si="69"/>
        <v>系统设置-指标用户采集__0</v>
      </c>
    </row>
    <row r="2576" spans="2:24" s="48" customFormat="1" ht="14.85" customHeight="1" x14ac:dyDescent="0.25">
      <c r="B2576" s="82" t="s">
        <v>5247</v>
      </c>
      <c r="C2576" s="87"/>
      <c r="D2576" s="88" t="s">
        <v>5316</v>
      </c>
      <c r="E2576" s="52"/>
      <c r="G2576" s="88"/>
      <c r="H2576" s="54"/>
      <c r="I2576" s="54"/>
      <c r="J2576" s="55"/>
      <c r="K2576" s="55"/>
      <c r="L2576" s="55"/>
      <c r="M2576" s="55"/>
      <c r="N2576" s="55"/>
      <c r="O2576" s="83"/>
      <c r="P2576" s="83"/>
      <c r="Q2576" s="55"/>
      <c r="R2576" s="88" t="s">
        <v>5246</v>
      </c>
      <c r="X2576" s="84" t="str">
        <f t="shared" si="69"/>
        <v>系统设置-指标用户采集__0</v>
      </c>
    </row>
    <row r="2577" spans="2:24" s="48" customFormat="1" ht="14.85" customHeight="1" x14ac:dyDescent="0.25">
      <c r="B2577" s="82" t="s">
        <v>5247</v>
      </c>
      <c r="C2577" s="87"/>
      <c r="D2577" s="88" t="s">
        <v>5317</v>
      </c>
      <c r="E2577" s="52"/>
      <c r="G2577" s="88"/>
      <c r="H2577" s="54"/>
      <c r="I2577" s="54"/>
      <c r="J2577" s="55"/>
      <c r="K2577" s="55"/>
      <c r="L2577" s="55"/>
      <c r="M2577" s="55"/>
      <c r="N2577" s="55"/>
      <c r="O2577" s="83"/>
      <c r="P2577" s="83"/>
      <c r="Q2577" s="55"/>
      <c r="R2577" s="88" t="s">
        <v>5246</v>
      </c>
      <c r="X2577" s="84" t="str">
        <f t="shared" si="69"/>
        <v>系统设置-指标用户采集__0</v>
      </c>
    </row>
    <row r="2578" spans="2:24" s="48" customFormat="1" ht="14.85" customHeight="1" x14ac:dyDescent="0.25">
      <c r="B2578" s="82" t="s">
        <v>5247</v>
      </c>
      <c r="C2578" s="87"/>
      <c r="D2578" s="88" t="s">
        <v>5318</v>
      </c>
      <c r="E2578" s="52"/>
      <c r="G2578" s="88"/>
      <c r="H2578" s="54"/>
      <c r="I2578" s="54"/>
      <c r="J2578" s="55"/>
      <c r="K2578" s="55"/>
      <c r="L2578" s="55"/>
      <c r="M2578" s="55"/>
      <c r="N2578" s="55"/>
      <c r="O2578" s="83"/>
      <c r="P2578" s="83"/>
      <c r="Q2578" s="55"/>
      <c r="R2578" s="88" t="s">
        <v>5246</v>
      </c>
      <c r="X2578" s="84" t="str">
        <f t="shared" si="69"/>
        <v>系统设置-指标用户采集__0</v>
      </c>
    </row>
    <row r="2579" spans="2:24" s="48" customFormat="1" ht="14.85" customHeight="1" x14ac:dyDescent="0.25">
      <c r="B2579" s="82" t="s">
        <v>5247</v>
      </c>
      <c r="C2579" s="87"/>
      <c r="D2579" s="88" t="s">
        <v>5319</v>
      </c>
      <c r="E2579" s="52"/>
      <c r="G2579" s="88"/>
      <c r="H2579" s="54"/>
      <c r="I2579" s="54"/>
      <c r="J2579" s="55"/>
      <c r="K2579" s="55"/>
      <c r="L2579" s="55"/>
      <c r="M2579" s="55"/>
      <c r="N2579" s="55"/>
      <c r="O2579" s="83"/>
      <c r="P2579" s="83"/>
      <c r="Q2579" s="55"/>
      <c r="R2579" s="88" t="s">
        <v>5246</v>
      </c>
      <c r="X2579" s="84" t="str">
        <f t="shared" si="69"/>
        <v>系统设置-指标用户采集__0</v>
      </c>
    </row>
    <row r="2580" spans="2:24" s="48" customFormat="1" ht="14.85" customHeight="1" x14ac:dyDescent="0.25">
      <c r="B2580" s="82" t="s">
        <v>5247</v>
      </c>
      <c r="C2580" s="87"/>
      <c r="D2580" s="88" t="s">
        <v>5320</v>
      </c>
      <c r="E2580" s="52"/>
      <c r="G2580" s="88"/>
      <c r="H2580" s="54"/>
      <c r="I2580" s="54"/>
      <c r="J2580" s="55"/>
      <c r="K2580" s="55"/>
      <c r="L2580" s="55"/>
      <c r="M2580" s="55"/>
      <c r="N2580" s="55"/>
      <c r="O2580" s="83"/>
      <c r="P2580" s="83"/>
      <c r="Q2580" s="55"/>
      <c r="R2580" s="88" t="s">
        <v>5246</v>
      </c>
      <c r="X2580" s="84" t="str">
        <f t="shared" si="69"/>
        <v>系统设置-指标用户采集__0</v>
      </c>
    </row>
    <row r="2581" spans="2:24" s="48" customFormat="1" ht="14.85" customHeight="1" x14ac:dyDescent="0.25">
      <c r="B2581" s="82" t="s">
        <v>5247</v>
      </c>
      <c r="C2581" s="87"/>
      <c r="D2581" s="88" t="s">
        <v>5321</v>
      </c>
      <c r="E2581" s="52"/>
      <c r="G2581" s="88" t="s">
        <v>5322</v>
      </c>
      <c r="H2581" s="54"/>
      <c r="I2581" s="54"/>
      <c r="J2581" s="55"/>
      <c r="K2581" s="55"/>
      <c r="L2581" s="55"/>
      <c r="M2581" s="55"/>
      <c r="N2581" s="55"/>
      <c r="O2581" s="83"/>
      <c r="P2581" s="83"/>
      <c r="Q2581" s="55"/>
      <c r="R2581" s="88" t="s">
        <v>5246</v>
      </c>
      <c r="X2581" s="84" t="str">
        <f t="shared" si="69"/>
        <v>系统设置-指标用户采集__0</v>
      </c>
    </row>
    <row r="2582" spans="2:24" s="48" customFormat="1" ht="14.85" customHeight="1" x14ac:dyDescent="0.25">
      <c r="B2582" s="82" t="s">
        <v>5247</v>
      </c>
      <c r="C2582" s="87"/>
      <c r="D2582" s="88" t="s">
        <v>5323</v>
      </c>
      <c r="E2582" s="52"/>
      <c r="G2582" s="88" t="s">
        <v>5324</v>
      </c>
      <c r="H2582" s="54"/>
      <c r="I2582" s="54"/>
      <c r="J2582" s="55"/>
      <c r="K2582" s="55"/>
      <c r="L2582" s="55"/>
      <c r="M2582" s="55"/>
      <c r="N2582" s="55"/>
      <c r="O2582" s="83"/>
      <c r="P2582" s="83"/>
      <c r="Q2582" s="55"/>
      <c r="R2582" s="88" t="s">
        <v>5246</v>
      </c>
      <c r="X2582" s="84" t="str">
        <f t="shared" si="69"/>
        <v>系统设置-指标用户采集__0</v>
      </c>
    </row>
    <row r="2583" spans="2:24" s="48" customFormat="1" ht="14.85" customHeight="1" x14ac:dyDescent="0.25">
      <c r="B2583" s="82" t="s">
        <v>5247</v>
      </c>
      <c r="C2583" s="87"/>
      <c r="D2583" s="88" t="s">
        <v>5325</v>
      </c>
      <c r="E2583" s="52"/>
      <c r="G2583" s="88" t="s">
        <v>5326</v>
      </c>
      <c r="H2583" s="54"/>
      <c r="I2583" s="54"/>
      <c r="J2583" s="55"/>
      <c r="K2583" s="55"/>
      <c r="L2583" s="55"/>
      <c r="M2583" s="55"/>
      <c r="N2583" s="55"/>
      <c r="O2583" s="83"/>
      <c r="P2583" s="83"/>
      <c r="Q2583" s="55"/>
      <c r="R2583" s="88" t="s">
        <v>5246</v>
      </c>
      <c r="X2583" s="84" t="str">
        <f t="shared" si="69"/>
        <v>系统设置-指标用户采集__0</v>
      </c>
    </row>
    <row r="2584" spans="2:24" s="48" customFormat="1" ht="14.85" customHeight="1" x14ac:dyDescent="0.25">
      <c r="B2584" s="82" t="s">
        <v>5247</v>
      </c>
      <c r="C2584" s="87"/>
      <c r="D2584" s="88" t="s">
        <v>5327</v>
      </c>
      <c r="E2584" s="52"/>
      <c r="G2584" s="88" t="s">
        <v>5328</v>
      </c>
      <c r="H2584" s="54"/>
      <c r="I2584" s="54"/>
      <c r="J2584" s="55"/>
      <c r="K2584" s="55"/>
      <c r="L2584" s="55"/>
      <c r="M2584" s="55"/>
      <c r="N2584" s="55"/>
      <c r="O2584" s="83"/>
      <c r="P2584" s="83"/>
      <c r="Q2584" s="55"/>
      <c r="R2584" s="88" t="s">
        <v>5246</v>
      </c>
      <c r="X2584" s="84" t="str">
        <f t="shared" si="69"/>
        <v>系统设置-指标用户采集__0</v>
      </c>
    </row>
    <row r="2585" spans="2:24" s="48" customFormat="1" ht="14.85" customHeight="1" x14ac:dyDescent="0.25">
      <c r="B2585" s="82" t="s">
        <v>5247</v>
      </c>
      <c r="C2585" s="87"/>
      <c r="D2585" s="88" t="s">
        <v>5329</v>
      </c>
      <c r="E2585" s="52"/>
      <c r="G2585" s="88" t="s">
        <v>5330</v>
      </c>
      <c r="H2585" s="54"/>
      <c r="I2585" s="54"/>
      <c r="J2585" s="55"/>
      <c r="K2585" s="55"/>
      <c r="L2585" s="55"/>
      <c r="M2585" s="55"/>
      <c r="N2585" s="55"/>
      <c r="O2585" s="83"/>
      <c r="P2585" s="83"/>
      <c r="Q2585" s="55"/>
      <c r="R2585" s="88" t="s">
        <v>5246</v>
      </c>
      <c r="X2585" s="84" t="str">
        <f t="shared" si="69"/>
        <v>系统设置-指标用户采集__0</v>
      </c>
    </row>
    <row r="2586" spans="2:24" s="48" customFormat="1" ht="14.85" customHeight="1" x14ac:dyDescent="0.25">
      <c r="B2586" s="82" t="s">
        <v>5247</v>
      </c>
      <c r="C2586" s="87"/>
      <c r="D2586" s="88" t="s">
        <v>5331</v>
      </c>
      <c r="E2586" s="52"/>
      <c r="G2586" s="88" t="s">
        <v>5332</v>
      </c>
      <c r="H2586" s="54"/>
      <c r="I2586" s="54"/>
      <c r="J2586" s="55"/>
      <c r="K2586" s="55"/>
      <c r="L2586" s="55"/>
      <c r="M2586" s="55"/>
      <c r="N2586" s="55"/>
      <c r="O2586" s="83"/>
      <c r="P2586" s="83"/>
      <c r="Q2586" s="55"/>
      <c r="R2586" s="88" t="s">
        <v>5246</v>
      </c>
      <c r="X2586" s="84" t="str">
        <f t="shared" si="69"/>
        <v>系统设置-指标用户采集__0</v>
      </c>
    </row>
    <row r="2587" spans="2:24" s="48" customFormat="1" ht="14.85" customHeight="1" x14ac:dyDescent="0.25">
      <c r="B2587" s="82" t="s">
        <v>5247</v>
      </c>
      <c r="C2587" s="87"/>
      <c r="D2587" s="88" t="s">
        <v>5333</v>
      </c>
      <c r="E2587" s="52"/>
      <c r="G2587" s="88" t="s">
        <v>5334</v>
      </c>
      <c r="H2587" s="54"/>
      <c r="I2587" s="54"/>
      <c r="J2587" s="55"/>
      <c r="K2587" s="55"/>
      <c r="L2587" s="55"/>
      <c r="M2587" s="55"/>
      <c r="N2587" s="55"/>
      <c r="O2587" s="83"/>
      <c r="P2587" s="83"/>
      <c r="Q2587" s="55"/>
      <c r="R2587" s="88" t="s">
        <v>5246</v>
      </c>
      <c r="X2587" s="84" t="str">
        <f t="shared" si="69"/>
        <v>系统设置-指标用户采集__0</v>
      </c>
    </row>
    <row r="2588" spans="2:24" s="48" customFormat="1" ht="14.85" customHeight="1" x14ac:dyDescent="0.25">
      <c r="B2588" s="82" t="s">
        <v>5247</v>
      </c>
      <c r="C2588" s="87"/>
      <c r="D2588" s="88" t="s">
        <v>5335</v>
      </c>
      <c r="E2588" s="52"/>
      <c r="G2588" s="88" t="s">
        <v>5336</v>
      </c>
      <c r="H2588" s="54"/>
      <c r="I2588" s="54"/>
      <c r="J2588" s="55"/>
      <c r="K2588" s="55"/>
      <c r="L2588" s="55"/>
      <c r="M2588" s="55"/>
      <c r="N2588" s="55"/>
      <c r="O2588" s="83"/>
      <c r="P2588" s="83"/>
      <c r="Q2588" s="55"/>
      <c r="R2588" s="88" t="s">
        <v>5246</v>
      </c>
      <c r="X2588" s="84" t="str">
        <f t="shared" si="69"/>
        <v>系统设置-指标用户采集__0</v>
      </c>
    </row>
    <row r="2589" spans="2:24" s="48" customFormat="1" ht="14.85" customHeight="1" x14ac:dyDescent="0.25">
      <c r="B2589" s="82" t="s">
        <v>5247</v>
      </c>
      <c r="C2589" s="87"/>
      <c r="D2589" s="88" t="s">
        <v>5337</v>
      </c>
      <c r="E2589" s="52"/>
      <c r="G2589" s="88" t="s">
        <v>5338</v>
      </c>
      <c r="H2589" s="54"/>
      <c r="I2589" s="54"/>
      <c r="J2589" s="55"/>
      <c r="K2589" s="55"/>
      <c r="L2589" s="55"/>
      <c r="M2589" s="55"/>
      <c r="N2589" s="55"/>
      <c r="O2589" s="83"/>
      <c r="P2589" s="83"/>
      <c r="Q2589" s="55"/>
      <c r="R2589" s="88" t="s">
        <v>5246</v>
      </c>
      <c r="X2589" s="84" t="str">
        <f t="shared" si="69"/>
        <v>系统设置-指标用户采集__0</v>
      </c>
    </row>
    <row r="2590" spans="2:24" s="48" customFormat="1" ht="14.85" customHeight="1" x14ac:dyDescent="0.25">
      <c r="B2590" s="82" t="s">
        <v>5247</v>
      </c>
      <c r="C2590" s="87"/>
      <c r="D2590" s="88" t="s">
        <v>5339</v>
      </c>
      <c r="E2590" s="52"/>
      <c r="G2590" s="88" t="s">
        <v>5340</v>
      </c>
      <c r="H2590" s="54"/>
      <c r="I2590" s="54"/>
      <c r="J2590" s="55"/>
      <c r="K2590" s="55"/>
      <c r="L2590" s="55"/>
      <c r="M2590" s="55"/>
      <c r="N2590" s="55"/>
      <c r="O2590" s="83"/>
      <c r="P2590" s="83"/>
      <c r="Q2590" s="55"/>
      <c r="R2590" s="88" t="s">
        <v>5246</v>
      </c>
      <c r="X2590" s="84" t="str">
        <f t="shared" si="69"/>
        <v>系统设置-指标用户采集__0</v>
      </c>
    </row>
    <row r="2591" spans="2:24" s="48" customFormat="1" ht="14.85" customHeight="1" x14ac:dyDescent="0.25">
      <c r="B2591" s="82" t="s">
        <v>5247</v>
      </c>
      <c r="C2591" s="87"/>
      <c r="D2591" s="88" t="s">
        <v>5341</v>
      </c>
      <c r="E2591" s="52"/>
      <c r="G2591" s="88" t="s">
        <v>5342</v>
      </c>
      <c r="H2591" s="54"/>
      <c r="I2591" s="54"/>
      <c r="J2591" s="55"/>
      <c r="K2591" s="55"/>
      <c r="L2591" s="55"/>
      <c r="M2591" s="55"/>
      <c r="N2591" s="55"/>
      <c r="O2591" s="83"/>
      <c r="P2591" s="83"/>
      <c r="Q2591" s="55"/>
      <c r="R2591" s="88" t="s">
        <v>5246</v>
      </c>
      <c r="X2591" s="84" t="str">
        <f t="shared" si="69"/>
        <v>系统设置-指标用户采集__0</v>
      </c>
    </row>
    <row r="2592" spans="2:24" s="48" customFormat="1" ht="14.85" customHeight="1" x14ac:dyDescent="0.25">
      <c r="B2592" s="82" t="s">
        <v>5247</v>
      </c>
      <c r="C2592" s="87"/>
      <c r="D2592" s="88" t="s">
        <v>5343</v>
      </c>
      <c r="E2592" s="52"/>
      <c r="G2592" s="88" t="s">
        <v>5344</v>
      </c>
      <c r="H2592" s="54"/>
      <c r="I2592" s="54"/>
      <c r="J2592" s="55"/>
      <c r="K2592" s="55"/>
      <c r="L2592" s="55"/>
      <c r="M2592" s="55"/>
      <c r="N2592" s="55"/>
      <c r="O2592" s="83"/>
      <c r="P2592" s="83"/>
      <c r="Q2592" s="55"/>
      <c r="R2592" s="88" t="s">
        <v>5246</v>
      </c>
      <c r="X2592" s="84" t="str">
        <f t="shared" si="69"/>
        <v>系统设置-指标用户采集__0</v>
      </c>
    </row>
    <row r="2593" spans="2:24" s="48" customFormat="1" ht="14.85" customHeight="1" x14ac:dyDescent="0.25">
      <c r="B2593" s="82" t="s">
        <v>5247</v>
      </c>
      <c r="C2593" s="87"/>
      <c r="D2593" s="88" t="s">
        <v>5345</v>
      </c>
      <c r="E2593" s="52"/>
      <c r="G2593" s="88" t="s">
        <v>5346</v>
      </c>
      <c r="H2593" s="54"/>
      <c r="I2593" s="54"/>
      <c r="J2593" s="55"/>
      <c r="K2593" s="55"/>
      <c r="L2593" s="55"/>
      <c r="M2593" s="55"/>
      <c r="N2593" s="55"/>
      <c r="O2593" s="83"/>
      <c r="P2593" s="83"/>
      <c r="Q2593" s="55"/>
      <c r="R2593" s="88" t="s">
        <v>5246</v>
      </c>
      <c r="X2593" s="84" t="str">
        <f t="shared" si="69"/>
        <v>系统设置-指标用户采集__0</v>
      </c>
    </row>
    <row r="2594" spans="2:24" s="48" customFormat="1" ht="14.85" customHeight="1" x14ac:dyDescent="0.25">
      <c r="B2594" s="82" t="s">
        <v>5247</v>
      </c>
      <c r="C2594" s="87"/>
      <c r="D2594" s="88" t="s">
        <v>5347</v>
      </c>
      <c r="E2594" s="52"/>
      <c r="G2594" s="88" t="s">
        <v>5348</v>
      </c>
      <c r="H2594" s="54"/>
      <c r="I2594" s="54"/>
      <c r="J2594" s="55"/>
      <c r="K2594" s="55"/>
      <c r="L2594" s="55"/>
      <c r="M2594" s="55"/>
      <c r="N2594" s="55"/>
      <c r="O2594" s="83"/>
      <c r="P2594" s="83"/>
      <c r="Q2594" s="55"/>
      <c r="R2594" s="88" t="s">
        <v>5246</v>
      </c>
      <c r="X2594" s="84" t="str">
        <f t="shared" si="69"/>
        <v>系统设置-指标用户采集__0</v>
      </c>
    </row>
    <row r="2595" spans="2:24" s="48" customFormat="1" ht="14.85" customHeight="1" x14ac:dyDescent="0.25">
      <c r="B2595" s="82" t="s">
        <v>5247</v>
      </c>
      <c r="C2595" s="87"/>
      <c r="D2595" s="88" t="s">
        <v>5349</v>
      </c>
      <c r="E2595" s="52"/>
      <c r="G2595" s="88" t="s">
        <v>5350</v>
      </c>
      <c r="H2595" s="54"/>
      <c r="I2595" s="54"/>
      <c r="J2595" s="55"/>
      <c r="K2595" s="55"/>
      <c r="L2595" s="55"/>
      <c r="M2595" s="55"/>
      <c r="N2595" s="55"/>
      <c r="O2595" s="83"/>
      <c r="P2595" s="83"/>
      <c r="Q2595" s="55"/>
      <c r="R2595" s="88" t="s">
        <v>5246</v>
      </c>
      <c r="X2595" s="84" t="str">
        <f t="shared" si="69"/>
        <v>系统设置-指标用户采集__0</v>
      </c>
    </row>
    <row r="2596" spans="2:24" s="48" customFormat="1" ht="14.85" customHeight="1" x14ac:dyDescent="0.25">
      <c r="B2596" s="82" t="s">
        <v>5247</v>
      </c>
      <c r="C2596" s="87"/>
      <c r="D2596" s="88" t="s">
        <v>5351</v>
      </c>
      <c r="E2596" s="52"/>
      <c r="G2596" s="88" t="s">
        <v>5352</v>
      </c>
      <c r="H2596" s="54"/>
      <c r="I2596" s="54"/>
      <c r="J2596" s="55"/>
      <c r="K2596" s="55"/>
      <c r="L2596" s="55"/>
      <c r="M2596" s="55"/>
      <c r="N2596" s="55"/>
      <c r="O2596" s="83"/>
      <c r="P2596" s="83"/>
      <c r="Q2596" s="55"/>
      <c r="R2596" s="88" t="s">
        <v>5246</v>
      </c>
      <c r="X2596" s="84" t="str">
        <f t="shared" si="69"/>
        <v>系统设置-指标用户采集__0</v>
      </c>
    </row>
    <row r="2597" spans="2:24" s="48" customFormat="1" ht="14.85" customHeight="1" x14ac:dyDescent="0.25">
      <c r="B2597" s="82" t="s">
        <v>5247</v>
      </c>
      <c r="C2597" s="87"/>
      <c r="D2597" s="88" t="s">
        <v>5353</v>
      </c>
      <c r="E2597" s="52"/>
      <c r="G2597" s="88" t="s">
        <v>5354</v>
      </c>
      <c r="H2597" s="54"/>
      <c r="I2597" s="54"/>
      <c r="J2597" s="55"/>
      <c r="K2597" s="55"/>
      <c r="L2597" s="55"/>
      <c r="M2597" s="55"/>
      <c r="N2597" s="55"/>
      <c r="O2597" s="83"/>
      <c r="P2597" s="83"/>
      <c r="Q2597" s="55"/>
      <c r="R2597" s="88" t="s">
        <v>5246</v>
      </c>
      <c r="X2597" s="84" t="str">
        <f t="shared" si="69"/>
        <v>系统设置-指标用户采集__0</v>
      </c>
    </row>
    <row r="2598" spans="2:24" s="48" customFormat="1" ht="14.85" customHeight="1" x14ac:dyDescent="0.25">
      <c r="B2598" s="82" t="s">
        <v>5247</v>
      </c>
      <c r="C2598" s="87"/>
      <c r="D2598" s="88" t="s">
        <v>5355</v>
      </c>
      <c r="E2598" s="52"/>
      <c r="G2598" s="88" t="s">
        <v>5356</v>
      </c>
      <c r="H2598" s="54"/>
      <c r="I2598" s="54"/>
      <c r="J2598" s="55"/>
      <c r="K2598" s="55"/>
      <c r="L2598" s="55"/>
      <c r="M2598" s="55"/>
      <c r="N2598" s="55"/>
      <c r="O2598" s="83"/>
      <c r="P2598" s="83"/>
      <c r="Q2598" s="55"/>
      <c r="R2598" s="88" t="s">
        <v>5246</v>
      </c>
      <c r="X2598" s="84" t="str">
        <f t="shared" si="69"/>
        <v>系统设置-指标用户采集__0</v>
      </c>
    </row>
    <row r="2599" spans="2:24" s="48" customFormat="1" ht="14.85" customHeight="1" x14ac:dyDescent="0.25">
      <c r="B2599" s="82" t="s">
        <v>5247</v>
      </c>
      <c r="C2599" s="87"/>
      <c r="D2599" s="88" t="s">
        <v>5357</v>
      </c>
      <c r="E2599" s="52"/>
      <c r="G2599" s="88" t="s">
        <v>5358</v>
      </c>
      <c r="H2599" s="54"/>
      <c r="I2599" s="54"/>
      <c r="J2599" s="55"/>
      <c r="K2599" s="55"/>
      <c r="L2599" s="55"/>
      <c r="M2599" s="55"/>
      <c r="N2599" s="55"/>
      <c r="O2599" s="83"/>
      <c r="P2599" s="83"/>
      <c r="Q2599" s="55"/>
      <c r="R2599" s="88" t="s">
        <v>5246</v>
      </c>
      <c r="X2599" s="84" t="str">
        <f t="shared" si="69"/>
        <v>系统设置-指标用户采集__0</v>
      </c>
    </row>
    <row r="2600" spans="2:24" s="48" customFormat="1" ht="14.85" customHeight="1" x14ac:dyDescent="0.25">
      <c r="B2600" s="82" t="s">
        <v>5247</v>
      </c>
      <c r="C2600" s="87"/>
      <c r="D2600" s="88" t="s">
        <v>5359</v>
      </c>
      <c r="E2600" s="52"/>
      <c r="G2600" s="88" t="s">
        <v>5360</v>
      </c>
      <c r="H2600" s="54"/>
      <c r="I2600" s="54"/>
      <c r="J2600" s="55"/>
      <c r="K2600" s="55"/>
      <c r="L2600" s="55"/>
      <c r="M2600" s="55"/>
      <c r="N2600" s="55"/>
      <c r="O2600" s="83"/>
      <c r="P2600" s="83"/>
      <c r="Q2600" s="55"/>
      <c r="R2600" s="88" t="s">
        <v>5246</v>
      </c>
      <c r="X2600" s="84" t="str">
        <f t="shared" si="69"/>
        <v>系统设置-指标用户采集__0</v>
      </c>
    </row>
    <row r="2601" spans="2:24" s="48" customFormat="1" ht="14.85" customHeight="1" x14ac:dyDescent="0.25">
      <c r="B2601" s="82" t="s">
        <v>5247</v>
      </c>
      <c r="C2601" s="87"/>
      <c r="D2601" s="88" t="s">
        <v>5361</v>
      </c>
      <c r="E2601" s="52"/>
      <c r="G2601" s="88" t="s">
        <v>5362</v>
      </c>
      <c r="H2601" s="54"/>
      <c r="I2601" s="54"/>
      <c r="J2601" s="55"/>
      <c r="K2601" s="55"/>
      <c r="L2601" s="55"/>
      <c r="M2601" s="55"/>
      <c r="N2601" s="55"/>
      <c r="O2601" s="83"/>
      <c r="P2601" s="83"/>
      <c r="Q2601" s="55"/>
      <c r="R2601" s="88" t="s">
        <v>5246</v>
      </c>
      <c r="X2601" s="84" t="str">
        <f t="shared" si="69"/>
        <v>系统设置-指标用户采集__0</v>
      </c>
    </row>
    <row r="2602" spans="2:24" s="48" customFormat="1" ht="14.85" customHeight="1" x14ac:dyDescent="0.25">
      <c r="B2602" s="82" t="s">
        <v>5247</v>
      </c>
      <c r="C2602" s="87"/>
      <c r="D2602" s="88" t="s">
        <v>5363</v>
      </c>
      <c r="E2602" s="52"/>
      <c r="G2602" s="88" t="s">
        <v>5364</v>
      </c>
      <c r="H2602" s="54"/>
      <c r="I2602" s="54"/>
      <c r="J2602" s="55"/>
      <c r="K2602" s="55"/>
      <c r="L2602" s="55"/>
      <c r="M2602" s="55"/>
      <c r="N2602" s="55"/>
      <c r="O2602" s="83"/>
      <c r="P2602" s="83"/>
      <c r="Q2602" s="55"/>
      <c r="R2602" s="88" t="s">
        <v>5246</v>
      </c>
      <c r="X2602" s="84" t="str">
        <f t="shared" ref="X2602:X2616" si="70">B2602&amp;"_"&amp;C2602&amp;"_"&amp;COUNTIFS(B:B,B:B,C:C,C:C)</f>
        <v>系统设置-指标用户采集__0</v>
      </c>
    </row>
    <row r="2603" spans="2:24" s="48" customFormat="1" ht="14.85" customHeight="1" x14ac:dyDescent="0.25">
      <c r="B2603" s="82" t="s">
        <v>5247</v>
      </c>
      <c r="C2603" s="87"/>
      <c r="D2603" s="88" t="s">
        <v>5365</v>
      </c>
      <c r="E2603" s="52"/>
      <c r="G2603" s="88"/>
      <c r="H2603" s="54"/>
      <c r="I2603" s="54"/>
      <c r="J2603" s="55"/>
      <c r="K2603" s="55"/>
      <c r="L2603" s="55"/>
      <c r="M2603" s="55"/>
      <c r="N2603" s="55"/>
      <c r="O2603" s="83"/>
      <c r="P2603" s="83"/>
      <c r="Q2603" s="55"/>
      <c r="R2603" s="88" t="s">
        <v>5246</v>
      </c>
      <c r="X2603" s="84" t="str">
        <f t="shared" si="70"/>
        <v>系统设置-指标用户采集__0</v>
      </c>
    </row>
    <row r="2604" spans="2:24" s="48" customFormat="1" ht="14.85" customHeight="1" x14ac:dyDescent="0.25">
      <c r="B2604" s="82" t="s">
        <v>5247</v>
      </c>
      <c r="C2604" s="87"/>
      <c r="D2604" s="88" t="s">
        <v>5366</v>
      </c>
      <c r="E2604" s="52"/>
      <c r="G2604" s="88"/>
      <c r="H2604" s="54"/>
      <c r="I2604" s="54"/>
      <c r="J2604" s="55"/>
      <c r="K2604" s="55"/>
      <c r="L2604" s="55"/>
      <c r="M2604" s="55"/>
      <c r="N2604" s="55"/>
      <c r="O2604" s="83"/>
      <c r="P2604" s="83"/>
      <c r="Q2604" s="55"/>
      <c r="R2604" s="88" t="s">
        <v>5246</v>
      </c>
      <c r="X2604" s="84" t="str">
        <f t="shared" si="70"/>
        <v>系统设置-指标用户采集__0</v>
      </c>
    </row>
    <row r="2605" spans="2:24" s="48" customFormat="1" ht="14.85" customHeight="1" x14ac:dyDescent="0.25">
      <c r="B2605" s="82" t="s">
        <v>5247</v>
      </c>
      <c r="C2605" s="87"/>
      <c r="D2605" s="88" t="s">
        <v>5367</v>
      </c>
      <c r="E2605" s="52"/>
      <c r="G2605" s="88" t="s">
        <v>5368</v>
      </c>
      <c r="H2605" s="54"/>
      <c r="I2605" s="54"/>
      <c r="J2605" s="55"/>
      <c r="K2605" s="55"/>
      <c r="L2605" s="55"/>
      <c r="M2605" s="55"/>
      <c r="N2605" s="55"/>
      <c r="O2605" s="83"/>
      <c r="P2605" s="83"/>
      <c r="Q2605" s="55"/>
      <c r="R2605" s="88" t="s">
        <v>5246</v>
      </c>
      <c r="X2605" s="84" t="str">
        <f t="shared" si="70"/>
        <v>系统设置-指标用户采集__0</v>
      </c>
    </row>
    <row r="2606" spans="2:24" s="48" customFormat="1" ht="14.85" customHeight="1" x14ac:dyDescent="0.25">
      <c r="B2606" s="82" t="s">
        <v>5247</v>
      </c>
      <c r="C2606" s="87"/>
      <c r="D2606" s="88" t="s">
        <v>5369</v>
      </c>
      <c r="E2606" s="52"/>
      <c r="G2606" s="88" t="s">
        <v>5370</v>
      </c>
      <c r="H2606" s="54"/>
      <c r="I2606" s="54"/>
      <c r="J2606" s="55"/>
      <c r="K2606" s="55"/>
      <c r="L2606" s="55"/>
      <c r="M2606" s="55"/>
      <c r="N2606" s="55"/>
      <c r="O2606" s="83"/>
      <c r="P2606" s="83"/>
      <c r="Q2606" s="55"/>
      <c r="R2606" s="88" t="s">
        <v>5246</v>
      </c>
      <c r="X2606" s="84" t="str">
        <f t="shared" si="70"/>
        <v>系统设置-指标用户采集__0</v>
      </c>
    </row>
    <row r="2607" spans="2:24" s="48" customFormat="1" ht="14.85" customHeight="1" x14ac:dyDescent="0.25">
      <c r="B2607" s="82" t="s">
        <v>5247</v>
      </c>
      <c r="C2607" s="87"/>
      <c r="D2607" s="88" t="s">
        <v>5371</v>
      </c>
      <c r="E2607" s="52"/>
      <c r="H2607" s="54"/>
      <c r="I2607" s="54"/>
      <c r="J2607" s="55"/>
      <c r="K2607" s="55"/>
      <c r="L2607" s="55"/>
      <c r="M2607" s="55"/>
      <c r="N2607" s="55"/>
      <c r="O2607" s="83"/>
      <c r="P2607" s="83"/>
      <c r="Q2607" s="55"/>
      <c r="R2607" s="88" t="s">
        <v>5246</v>
      </c>
      <c r="X2607" s="84" t="str">
        <f t="shared" si="70"/>
        <v>系统设置-指标用户采集__0</v>
      </c>
    </row>
    <row r="2608" spans="2:24" s="48" customFormat="1" ht="14.85" customHeight="1" x14ac:dyDescent="0.25">
      <c r="B2608" s="82" t="s">
        <v>5247</v>
      </c>
      <c r="C2608" s="87"/>
      <c r="D2608" s="88" t="s">
        <v>5372</v>
      </c>
      <c r="E2608" s="52"/>
      <c r="H2608" s="54"/>
      <c r="I2608" s="54"/>
      <c r="J2608" s="55"/>
      <c r="K2608" s="55"/>
      <c r="L2608" s="55"/>
      <c r="M2608" s="55"/>
      <c r="N2608" s="55"/>
      <c r="O2608" s="83"/>
      <c r="P2608" s="83"/>
      <c r="Q2608" s="55"/>
      <c r="R2608" s="88" t="s">
        <v>5246</v>
      </c>
      <c r="X2608" s="84" t="str">
        <f t="shared" si="70"/>
        <v>系统设置-指标用户采集__0</v>
      </c>
    </row>
    <row r="2609" spans="2:24" s="48" customFormat="1" ht="14.85" customHeight="1" x14ac:dyDescent="0.25">
      <c r="B2609" s="82" t="s">
        <v>5247</v>
      </c>
      <c r="C2609" s="87"/>
      <c r="D2609" s="88" t="s">
        <v>5373</v>
      </c>
      <c r="E2609" s="52"/>
      <c r="H2609" s="54"/>
      <c r="I2609" s="54"/>
      <c r="J2609" s="55"/>
      <c r="K2609" s="55"/>
      <c r="L2609" s="55"/>
      <c r="M2609" s="55"/>
      <c r="N2609" s="55"/>
      <c r="O2609" s="83"/>
      <c r="P2609" s="83"/>
      <c r="Q2609" s="55"/>
      <c r="R2609" s="88" t="s">
        <v>5246</v>
      </c>
      <c r="X2609" s="84" t="str">
        <f t="shared" si="70"/>
        <v>系统设置-指标用户采集__0</v>
      </c>
    </row>
    <row r="2610" spans="2:24" s="48" customFormat="1" ht="14.85" customHeight="1" x14ac:dyDescent="0.25">
      <c r="B2610" s="82" t="s">
        <v>5247</v>
      </c>
      <c r="C2610" s="87"/>
      <c r="D2610" s="88" t="s">
        <v>5374</v>
      </c>
      <c r="E2610" s="52"/>
      <c r="H2610" s="54"/>
      <c r="I2610" s="54"/>
      <c r="J2610" s="55"/>
      <c r="K2610" s="55"/>
      <c r="L2610" s="55"/>
      <c r="M2610" s="55"/>
      <c r="N2610" s="55"/>
      <c r="O2610" s="83"/>
      <c r="P2610" s="83"/>
      <c r="Q2610" s="55"/>
      <c r="R2610" s="88" t="s">
        <v>5246</v>
      </c>
      <c r="X2610" s="84" t="str">
        <f t="shared" si="70"/>
        <v>系统设置-指标用户采集__0</v>
      </c>
    </row>
    <row r="2611" spans="2:24" s="48" customFormat="1" ht="14.85" customHeight="1" x14ac:dyDescent="0.25">
      <c r="B2611" s="82" t="s">
        <v>5247</v>
      </c>
      <c r="C2611" s="87"/>
      <c r="D2611" s="88" t="s">
        <v>5375</v>
      </c>
      <c r="E2611" s="52"/>
      <c r="H2611" s="54"/>
      <c r="I2611" s="54"/>
      <c r="J2611" s="55"/>
      <c r="K2611" s="55"/>
      <c r="L2611" s="55"/>
      <c r="M2611" s="55"/>
      <c r="N2611" s="55"/>
      <c r="O2611" s="83"/>
      <c r="P2611" s="83"/>
      <c r="Q2611" s="55"/>
      <c r="R2611" s="88" t="s">
        <v>5246</v>
      </c>
      <c r="X2611" s="84" t="str">
        <f t="shared" si="70"/>
        <v>系统设置-指标用户采集__0</v>
      </c>
    </row>
    <row r="2612" spans="2:24" s="48" customFormat="1" ht="14.85" customHeight="1" x14ac:dyDescent="0.25">
      <c r="B2612" s="82" t="s">
        <v>5247</v>
      </c>
      <c r="C2612" s="87"/>
      <c r="D2612" s="88" t="s">
        <v>5376</v>
      </c>
      <c r="E2612" s="52"/>
      <c r="H2612" s="54"/>
      <c r="I2612" s="54"/>
      <c r="J2612" s="55"/>
      <c r="K2612" s="55"/>
      <c r="L2612" s="55"/>
      <c r="M2612" s="55"/>
      <c r="N2612" s="55"/>
      <c r="O2612" s="83"/>
      <c r="P2612" s="83"/>
      <c r="Q2612" s="55"/>
      <c r="R2612" s="88" t="s">
        <v>5246</v>
      </c>
      <c r="X2612" s="84" t="str">
        <f t="shared" si="70"/>
        <v>系统设置-指标用户采集__0</v>
      </c>
    </row>
    <row r="2613" spans="2:24" s="48" customFormat="1" ht="14.85" customHeight="1" x14ac:dyDescent="0.25">
      <c r="B2613" s="82" t="s">
        <v>5247</v>
      </c>
      <c r="C2613" s="87"/>
      <c r="D2613" s="88" t="s">
        <v>5377</v>
      </c>
      <c r="E2613" s="52"/>
      <c r="H2613" s="54"/>
      <c r="I2613" s="54"/>
      <c r="J2613" s="55"/>
      <c r="K2613" s="55"/>
      <c r="L2613" s="55"/>
      <c r="M2613" s="55"/>
      <c r="N2613" s="55"/>
      <c r="O2613" s="83"/>
      <c r="P2613" s="83"/>
      <c r="Q2613" s="55"/>
      <c r="R2613" s="88" t="s">
        <v>5246</v>
      </c>
      <c r="X2613" s="84" t="str">
        <f t="shared" si="70"/>
        <v>系统设置-指标用户采集__0</v>
      </c>
    </row>
    <row r="2614" spans="2:24" s="48" customFormat="1" ht="14.85" customHeight="1" x14ac:dyDescent="0.25">
      <c r="B2614" s="82" t="s">
        <v>5247</v>
      </c>
      <c r="C2614" s="87"/>
      <c r="D2614" s="88" t="s">
        <v>5378</v>
      </c>
      <c r="E2614" s="52"/>
      <c r="H2614" s="54"/>
      <c r="I2614" s="54"/>
      <c r="J2614" s="55"/>
      <c r="K2614" s="55"/>
      <c r="L2614" s="55"/>
      <c r="M2614" s="55"/>
      <c r="N2614" s="55"/>
      <c r="O2614" s="83"/>
      <c r="P2614" s="83"/>
      <c r="Q2614" s="55"/>
      <c r="R2614" s="88" t="s">
        <v>5246</v>
      </c>
      <c r="X2614" s="84" t="str">
        <f t="shared" si="70"/>
        <v>系统设置-指标用户采集__0</v>
      </c>
    </row>
    <row r="2615" spans="2:24" s="48" customFormat="1" ht="14.85" customHeight="1" x14ac:dyDescent="0.25">
      <c r="B2615" s="82" t="s">
        <v>5247</v>
      </c>
      <c r="C2615" s="87"/>
      <c r="D2615" s="88" t="s">
        <v>5379</v>
      </c>
      <c r="E2615" s="52"/>
      <c r="H2615" s="54"/>
      <c r="I2615" s="54"/>
      <c r="J2615" s="55"/>
      <c r="K2615" s="55"/>
      <c r="L2615" s="55"/>
      <c r="M2615" s="55"/>
      <c r="N2615" s="55"/>
      <c r="O2615" s="83"/>
      <c r="P2615" s="83"/>
      <c r="Q2615" s="55"/>
      <c r="R2615" s="88" t="s">
        <v>5246</v>
      </c>
      <c r="X2615" s="84" t="str">
        <f t="shared" si="70"/>
        <v>系统设置-指标用户采集__0</v>
      </c>
    </row>
    <row r="2616" spans="2:24" s="48" customFormat="1" ht="14.85" customHeight="1" x14ac:dyDescent="0.25">
      <c r="B2616" s="82" t="s">
        <v>5247</v>
      </c>
      <c r="C2616" s="87"/>
      <c r="D2616" s="88" t="s">
        <v>5380</v>
      </c>
      <c r="E2616" s="52"/>
      <c r="H2616" s="54"/>
      <c r="I2616" s="54"/>
      <c r="J2616" s="55"/>
      <c r="K2616" s="55"/>
      <c r="L2616" s="55"/>
      <c r="M2616" s="55"/>
      <c r="N2616" s="55"/>
      <c r="O2616" s="83"/>
      <c r="P2616" s="83"/>
      <c r="Q2616" s="55"/>
      <c r="R2616" s="88" t="s">
        <v>5246</v>
      </c>
      <c r="X2616" s="84" t="str">
        <f t="shared" si="70"/>
        <v>系统设置-指标用户采集__0</v>
      </c>
    </row>
    <row r="2617" spans="2:24" ht="14.85" hidden="1" customHeight="1" x14ac:dyDescent="0.3">
      <c r="B2617" s="49" t="s">
        <v>26</v>
      </c>
      <c r="C2617" s="50" t="s">
        <v>5381</v>
      </c>
      <c r="D2617" s="79" t="s">
        <v>5382</v>
      </c>
      <c r="G2617" s="79" t="s">
        <v>5383</v>
      </c>
      <c r="R2617" s="79" t="s">
        <v>5384</v>
      </c>
      <c r="X2617" s="60" t="str">
        <f t="shared" ref="X2617:X2648" si="71">B2617&amp;"_"&amp;C2617&amp;"_"&amp;COUNTIFS(B:B,B:B,C:C,C:C)</f>
        <v>OM部署_安装-OM_62</v>
      </c>
    </row>
    <row r="2618" spans="2:24" ht="14.85" hidden="1" customHeight="1" x14ac:dyDescent="0.3">
      <c r="B2618" s="49" t="s">
        <v>26</v>
      </c>
      <c r="C2618" s="50" t="s">
        <v>5381</v>
      </c>
      <c r="D2618" s="79" t="s">
        <v>5385</v>
      </c>
      <c r="G2618" s="79" t="s">
        <v>5386</v>
      </c>
      <c r="R2618" s="79" t="s">
        <v>5384</v>
      </c>
      <c r="X2618" s="60" t="str">
        <f t="shared" si="71"/>
        <v>OM部署_安装-OM_62</v>
      </c>
    </row>
    <row r="2619" spans="2:24" ht="14.85" hidden="1" customHeight="1" x14ac:dyDescent="0.3">
      <c r="B2619" s="49" t="s">
        <v>26</v>
      </c>
      <c r="C2619" s="50" t="s">
        <v>5381</v>
      </c>
      <c r="D2619" s="79" t="s">
        <v>5387</v>
      </c>
      <c r="G2619" s="79" t="s">
        <v>5388</v>
      </c>
      <c r="R2619" s="79" t="s">
        <v>5384</v>
      </c>
      <c r="X2619" s="60" t="str">
        <f t="shared" si="71"/>
        <v>OM部署_安装-OM_62</v>
      </c>
    </row>
    <row r="2620" spans="2:24" s="48" customFormat="1" ht="14.85" hidden="1" customHeight="1" x14ac:dyDescent="0.25">
      <c r="B2620" s="82" t="s">
        <v>45</v>
      </c>
      <c r="C2620" s="87"/>
      <c r="D2620" s="48" t="s">
        <v>5389</v>
      </c>
      <c r="E2620" s="52"/>
      <c r="G2620" s="48" t="s">
        <v>5390</v>
      </c>
      <c r="H2620" s="54"/>
      <c r="I2620" s="54"/>
      <c r="J2620" s="55"/>
      <c r="K2620" s="55"/>
      <c r="L2620" s="55"/>
      <c r="M2620" s="55"/>
      <c r="N2620" s="55"/>
      <c r="O2620" s="83"/>
      <c r="P2620" s="83"/>
      <c r="Q2620" s="55"/>
      <c r="R2620" s="88" t="s">
        <v>5391</v>
      </c>
      <c r="X2620" s="84" t="str">
        <f t="shared" si="71"/>
        <v>诊断-集群诊断__0</v>
      </c>
    </row>
    <row r="2621" spans="2:24" s="48" customFormat="1" ht="14.85" hidden="1" customHeight="1" x14ac:dyDescent="0.25">
      <c r="B2621" s="82" t="s">
        <v>45</v>
      </c>
      <c r="C2621" s="87"/>
      <c r="D2621" s="93" t="s">
        <v>5392</v>
      </c>
      <c r="E2621" s="52"/>
      <c r="G2621" s="48" t="s">
        <v>5393</v>
      </c>
      <c r="H2621" s="54"/>
      <c r="I2621" s="54"/>
      <c r="J2621" s="55"/>
      <c r="K2621" s="55"/>
      <c r="L2621" s="55"/>
      <c r="M2621" s="55"/>
      <c r="N2621" s="55"/>
      <c r="O2621" s="83"/>
      <c r="P2621" s="83"/>
      <c r="Q2621" s="55"/>
      <c r="R2621" s="88" t="s">
        <v>5391</v>
      </c>
      <c r="X2621" s="84" t="str">
        <f t="shared" si="71"/>
        <v>诊断-集群诊断__0</v>
      </c>
    </row>
    <row r="2622" spans="2:24" s="48" customFormat="1" ht="14.85" hidden="1" customHeight="1" x14ac:dyDescent="0.25">
      <c r="B2622" s="82" t="s">
        <v>45</v>
      </c>
      <c r="C2622" s="87"/>
      <c r="D2622" s="93" t="s">
        <v>5394</v>
      </c>
      <c r="E2622" s="52"/>
      <c r="G2622" s="93" t="s">
        <v>5395</v>
      </c>
      <c r="H2622" s="54"/>
      <c r="I2622" s="54"/>
      <c r="J2622" s="55"/>
      <c r="K2622" s="55"/>
      <c r="L2622" s="55"/>
      <c r="M2622" s="55"/>
      <c r="N2622" s="55"/>
      <c r="O2622" s="83"/>
      <c r="P2622" s="83"/>
      <c r="Q2622" s="55"/>
      <c r="R2622" s="48" t="s">
        <v>5396</v>
      </c>
      <c r="X2622" s="84" t="str">
        <f t="shared" si="71"/>
        <v>诊断-集群诊断__0</v>
      </c>
    </row>
    <row r="2623" spans="2:24" s="48" customFormat="1" ht="14.85" hidden="1" customHeight="1" x14ac:dyDescent="0.25">
      <c r="B2623" s="82" t="s">
        <v>33</v>
      </c>
      <c r="C2623" s="87"/>
      <c r="D2623" s="88" t="s">
        <v>5397</v>
      </c>
      <c r="E2623" s="52"/>
      <c r="G2623" s="48" t="s">
        <v>5398</v>
      </c>
      <c r="H2623" s="54"/>
      <c r="I2623" s="54"/>
      <c r="J2623" s="55"/>
      <c r="K2623" s="55"/>
      <c r="L2623" s="55"/>
      <c r="M2623" s="55"/>
      <c r="N2623" s="55"/>
      <c r="O2623" s="83"/>
      <c r="P2623" s="83"/>
      <c r="Q2623" s="55"/>
      <c r="X2623" s="84" t="str">
        <f t="shared" si="71"/>
        <v>监控-告警__0</v>
      </c>
    </row>
    <row r="2624" spans="2:24" s="48" customFormat="1" ht="14.85" customHeight="1" x14ac:dyDescent="0.25">
      <c r="B2624" s="82" t="s">
        <v>5247</v>
      </c>
      <c r="C2624" s="87"/>
      <c r="D2624" s="93" t="s">
        <v>5399</v>
      </c>
      <c r="E2624" s="52"/>
      <c r="H2624" s="54"/>
      <c r="I2624" s="54"/>
      <c r="J2624" s="55"/>
      <c r="K2624" s="55"/>
      <c r="L2624" s="55"/>
      <c r="M2624" s="55"/>
      <c r="N2624" s="55"/>
      <c r="O2624" s="83"/>
      <c r="P2624" s="83"/>
      <c r="Q2624" s="55"/>
      <c r="X2624" s="84" t="str">
        <f t="shared" si="71"/>
        <v>系统设置-指标用户采集__0</v>
      </c>
    </row>
    <row r="2625" spans="2:24" s="48" customFormat="1" ht="14.85" customHeight="1" x14ac:dyDescent="0.25">
      <c r="B2625" s="82" t="s">
        <v>5247</v>
      </c>
      <c r="C2625" s="87"/>
      <c r="D2625" s="93" t="s">
        <v>5400</v>
      </c>
      <c r="E2625" s="52"/>
      <c r="H2625" s="54"/>
      <c r="I2625" s="54"/>
      <c r="J2625" s="55"/>
      <c r="K2625" s="55"/>
      <c r="L2625" s="55"/>
      <c r="M2625" s="55"/>
      <c r="N2625" s="55"/>
      <c r="O2625" s="83"/>
      <c r="P2625" s="83"/>
      <c r="Q2625" s="55"/>
      <c r="X2625" s="84" t="str">
        <f t="shared" si="71"/>
        <v>系统设置-指标用户采集__0</v>
      </c>
    </row>
    <row r="2626" spans="2:24" s="48" customFormat="1" ht="14.85" customHeight="1" x14ac:dyDescent="0.25">
      <c r="B2626" s="82" t="s">
        <v>5247</v>
      </c>
      <c r="C2626" s="87"/>
      <c r="D2626" s="93" t="s">
        <v>5401</v>
      </c>
      <c r="E2626" s="52"/>
      <c r="G2626" s="93" t="s">
        <v>5402</v>
      </c>
      <c r="H2626" s="54"/>
      <c r="I2626" s="54"/>
      <c r="J2626" s="55"/>
      <c r="K2626" s="55"/>
      <c r="L2626" s="55"/>
      <c r="M2626" s="55"/>
      <c r="N2626" s="55"/>
      <c r="O2626" s="83"/>
      <c r="P2626" s="83"/>
      <c r="Q2626" s="55"/>
      <c r="X2626" s="84" t="str">
        <f t="shared" si="71"/>
        <v>系统设置-指标用户采集__0</v>
      </c>
    </row>
    <row r="2627" spans="2:24" s="48" customFormat="1" ht="14.85" customHeight="1" x14ac:dyDescent="0.25">
      <c r="B2627" s="82"/>
      <c r="C2627" s="87"/>
      <c r="E2627" s="52"/>
      <c r="H2627" s="54"/>
      <c r="I2627" s="54"/>
      <c r="J2627" s="55"/>
      <c r="K2627" s="55"/>
      <c r="L2627" s="55"/>
      <c r="M2627" s="55"/>
      <c r="N2627" s="55"/>
      <c r="O2627" s="83"/>
      <c r="P2627" s="83"/>
      <c r="Q2627" s="55"/>
      <c r="X2627" s="84" t="str">
        <f t="shared" si="71"/>
        <v>__0</v>
      </c>
    </row>
    <row r="2628" spans="2:24" s="48" customFormat="1" ht="14.85" customHeight="1" x14ac:dyDescent="0.25">
      <c r="B2628" s="82"/>
      <c r="C2628" s="87"/>
      <c r="E2628" s="52"/>
      <c r="H2628" s="54"/>
      <c r="I2628" s="54"/>
      <c r="J2628" s="55"/>
      <c r="K2628" s="55"/>
      <c r="L2628" s="55"/>
      <c r="M2628" s="55"/>
      <c r="N2628" s="55"/>
      <c r="O2628" s="83"/>
      <c r="P2628" s="83"/>
      <c r="Q2628" s="55"/>
      <c r="X2628" s="84" t="str">
        <f t="shared" si="71"/>
        <v>__0</v>
      </c>
    </row>
    <row r="2629" spans="2:24" s="48" customFormat="1" ht="14.85" customHeight="1" x14ac:dyDescent="0.25">
      <c r="B2629" s="82"/>
      <c r="C2629" s="87"/>
      <c r="E2629" s="52"/>
      <c r="H2629" s="54"/>
      <c r="I2629" s="54"/>
      <c r="J2629" s="55"/>
      <c r="K2629" s="55"/>
      <c r="L2629" s="55"/>
      <c r="M2629" s="55"/>
      <c r="N2629" s="55"/>
      <c r="O2629" s="83"/>
      <c r="P2629" s="83"/>
      <c r="Q2629" s="55"/>
      <c r="X2629" s="84" t="str">
        <f t="shared" si="71"/>
        <v>__0</v>
      </c>
    </row>
    <row r="2630" spans="2:24" s="48" customFormat="1" ht="14.85" customHeight="1" x14ac:dyDescent="0.25">
      <c r="B2630" s="82"/>
      <c r="C2630" s="87"/>
      <c r="E2630" s="52"/>
      <c r="H2630" s="54"/>
      <c r="I2630" s="54"/>
      <c r="J2630" s="55"/>
      <c r="K2630" s="55"/>
      <c r="L2630" s="55"/>
      <c r="M2630" s="55"/>
      <c r="N2630" s="55"/>
      <c r="O2630" s="83"/>
      <c r="P2630" s="83"/>
      <c r="Q2630" s="55"/>
      <c r="X2630" s="84" t="str">
        <f t="shared" si="71"/>
        <v>__0</v>
      </c>
    </row>
    <row r="2631" spans="2:24" s="48" customFormat="1" ht="14.85" customHeight="1" x14ac:dyDescent="0.25">
      <c r="B2631" s="82"/>
      <c r="C2631" s="87"/>
      <c r="E2631" s="52"/>
      <c r="H2631" s="54"/>
      <c r="I2631" s="54"/>
      <c r="J2631" s="55"/>
      <c r="K2631" s="55"/>
      <c r="L2631" s="55"/>
      <c r="M2631" s="55"/>
      <c r="N2631" s="55"/>
      <c r="O2631" s="83"/>
      <c r="P2631" s="83"/>
      <c r="Q2631" s="55"/>
      <c r="X2631" s="84" t="str">
        <f t="shared" si="71"/>
        <v>__0</v>
      </c>
    </row>
    <row r="2632" spans="2:24" s="48" customFormat="1" ht="14.85" customHeight="1" x14ac:dyDescent="0.25">
      <c r="B2632" s="82"/>
      <c r="C2632" s="87"/>
      <c r="E2632" s="52"/>
      <c r="H2632" s="54"/>
      <c r="I2632" s="54"/>
      <c r="J2632" s="55"/>
      <c r="K2632" s="55"/>
      <c r="L2632" s="55"/>
      <c r="M2632" s="55"/>
      <c r="N2632" s="55"/>
      <c r="O2632" s="83"/>
      <c r="P2632" s="83"/>
      <c r="Q2632" s="55"/>
      <c r="X2632" s="84" t="str">
        <f t="shared" si="71"/>
        <v>__0</v>
      </c>
    </row>
    <row r="2633" spans="2:24" s="48" customFormat="1" ht="14.85" customHeight="1" x14ac:dyDescent="0.25">
      <c r="B2633" s="82"/>
      <c r="C2633" s="87"/>
      <c r="E2633" s="52"/>
      <c r="H2633" s="54"/>
      <c r="I2633" s="54"/>
      <c r="J2633" s="55"/>
      <c r="K2633" s="55"/>
      <c r="L2633" s="55"/>
      <c r="M2633" s="55"/>
      <c r="N2633" s="55"/>
      <c r="O2633" s="83"/>
      <c r="P2633" s="83"/>
      <c r="Q2633" s="55"/>
      <c r="X2633" s="84" t="str">
        <f t="shared" si="71"/>
        <v>__0</v>
      </c>
    </row>
    <row r="2634" spans="2:24" s="48" customFormat="1" ht="14.85" customHeight="1" x14ac:dyDescent="0.25">
      <c r="B2634" s="82"/>
      <c r="C2634" s="87"/>
      <c r="E2634" s="52"/>
      <c r="H2634" s="54"/>
      <c r="I2634" s="54"/>
      <c r="J2634" s="55"/>
      <c r="K2634" s="55"/>
      <c r="L2634" s="55"/>
      <c r="M2634" s="55"/>
      <c r="N2634" s="55"/>
      <c r="O2634" s="83"/>
      <c r="P2634" s="83"/>
      <c r="Q2634" s="55"/>
      <c r="X2634" s="84" t="str">
        <f t="shared" si="71"/>
        <v>__0</v>
      </c>
    </row>
    <row r="2635" spans="2:24" s="48" customFormat="1" ht="14.85" customHeight="1" x14ac:dyDescent="0.25">
      <c r="B2635" s="82"/>
      <c r="C2635" s="87"/>
      <c r="E2635" s="52"/>
      <c r="H2635" s="54"/>
      <c r="I2635" s="54"/>
      <c r="J2635" s="55"/>
      <c r="K2635" s="55"/>
      <c r="L2635" s="55"/>
      <c r="M2635" s="55"/>
      <c r="N2635" s="55"/>
      <c r="O2635" s="83"/>
      <c r="P2635" s="83"/>
      <c r="Q2635" s="55"/>
      <c r="X2635" s="84" t="str">
        <f t="shared" si="71"/>
        <v>__0</v>
      </c>
    </row>
    <row r="2636" spans="2:24" s="48" customFormat="1" ht="14.85" customHeight="1" x14ac:dyDescent="0.25">
      <c r="B2636" s="82"/>
      <c r="C2636" s="87"/>
      <c r="E2636" s="52"/>
      <c r="H2636" s="54"/>
      <c r="I2636" s="54"/>
      <c r="J2636" s="55"/>
      <c r="K2636" s="55"/>
      <c r="L2636" s="55"/>
      <c r="M2636" s="55"/>
      <c r="N2636" s="55"/>
      <c r="O2636" s="83"/>
      <c r="P2636" s="83"/>
      <c r="Q2636" s="55"/>
      <c r="X2636" s="84" t="str">
        <f t="shared" si="71"/>
        <v>__0</v>
      </c>
    </row>
    <row r="2637" spans="2:24" s="48" customFormat="1" ht="14.85" customHeight="1" x14ac:dyDescent="0.25">
      <c r="B2637" s="82"/>
      <c r="C2637" s="87"/>
      <c r="E2637" s="52"/>
      <c r="H2637" s="54"/>
      <c r="I2637" s="54"/>
      <c r="J2637" s="55"/>
      <c r="K2637" s="55"/>
      <c r="L2637" s="55"/>
      <c r="M2637" s="55"/>
      <c r="N2637" s="55"/>
      <c r="O2637" s="83"/>
      <c r="P2637" s="83"/>
      <c r="Q2637" s="55"/>
      <c r="X2637" s="84" t="str">
        <f t="shared" si="71"/>
        <v>__0</v>
      </c>
    </row>
    <row r="2638" spans="2:24" s="48" customFormat="1" ht="14.85" customHeight="1" x14ac:dyDescent="0.25">
      <c r="B2638" s="82"/>
      <c r="C2638" s="87"/>
      <c r="E2638" s="52"/>
      <c r="H2638" s="54"/>
      <c r="I2638" s="54"/>
      <c r="J2638" s="55"/>
      <c r="K2638" s="55"/>
      <c r="L2638" s="55"/>
      <c r="M2638" s="55"/>
      <c r="N2638" s="55"/>
      <c r="O2638" s="83"/>
      <c r="P2638" s="83"/>
      <c r="Q2638" s="55"/>
      <c r="X2638" s="84" t="str">
        <f t="shared" si="71"/>
        <v>__0</v>
      </c>
    </row>
    <row r="2639" spans="2:24" s="48" customFormat="1" ht="14.85" customHeight="1" x14ac:dyDescent="0.25">
      <c r="B2639" s="82"/>
      <c r="C2639" s="87"/>
      <c r="E2639" s="52"/>
      <c r="H2639" s="54"/>
      <c r="I2639" s="54"/>
      <c r="J2639" s="55"/>
      <c r="K2639" s="55"/>
      <c r="L2639" s="55"/>
      <c r="M2639" s="55"/>
      <c r="N2639" s="55"/>
      <c r="O2639" s="83"/>
      <c r="P2639" s="83"/>
      <c r="Q2639" s="55"/>
      <c r="X2639" s="84" t="str">
        <f t="shared" si="71"/>
        <v>__0</v>
      </c>
    </row>
    <row r="2640" spans="2:24" s="48" customFormat="1" ht="14.85" customHeight="1" x14ac:dyDescent="0.25">
      <c r="B2640" s="82"/>
      <c r="C2640" s="87"/>
      <c r="E2640" s="52"/>
      <c r="H2640" s="54"/>
      <c r="I2640" s="54"/>
      <c r="J2640" s="55"/>
      <c r="K2640" s="55"/>
      <c r="L2640" s="55"/>
      <c r="M2640" s="55"/>
      <c r="N2640" s="55"/>
      <c r="O2640" s="83"/>
      <c r="P2640" s="83"/>
      <c r="Q2640" s="55"/>
      <c r="X2640" s="84" t="str">
        <f t="shared" si="71"/>
        <v>__0</v>
      </c>
    </row>
    <row r="2641" spans="2:24" s="48" customFormat="1" ht="14.85" customHeight="1" x14ac:dyDescent="0.25">
      <c r="B2641" s="82"/>
      <c r="C2641" s="87"/>
      <c r="E2641" s="52"/>
      <c r="H2641" s="54"/>
      <c r="I2641" s="54"/>
      <c r="J2641" s="55"/>
      <c r="K2641" s="55"/>
      <c r="L2641" s="55"/>
      <c r="M2641" s="55"/>
      <c r="N2641" s="55"/>
      <c r="O2641" s="83"/>
      <c r="P2641" s="83"/>
      <c r="Q2641" s="55"/>
      <c r="X2641" s="84" t="str">
        <f t="shared" si="71"/>
        <v>__0</v>
      </c>
    </row>
    <row r="2642" spans="2:24" s="48" customFormat="1" ht="14.85" customHeight="1" x14ac:dyDescent="0.25">
      <c r="B2642" s="82"/>
      <c r="C2642" s="87"/>
      <c r="E2642" s="52"/>
      <c r="H2642" s="54"/>
      <c r="I2642" s="54"/>
      <c r="J2642" s="55"/>
      <c r="K2642" s="55"/>
      <c r="L2642" s="55"/>
      <c r="M2642" s="55"/>
      <c r="N2642" s="55"/>
      <c r="O2642" s="83"/>
      <c r="P2642" s="83"/>
      <c r="Q2642" s="55"/>
      <c r="X2642" s="84" t="str">
        <f t="shared" si="71"/>
        <v>__0</v>
      </c>
    </row>
    <row r="2643" spans="2:24" s="48" customFormat="1" ht="14.85" customHeight="1" x14ac:dyDescent="0.25">
      <c r="B2643" s="82"/>
      <c r="C2643" s="87"/>
      <c r="E2643" s="52"/>
      <c r="H2643" s="54"/>
      <c r="I2643" s="54"/>
      <c r="J2643" s="55"/>
      <c r="K2643" s="55"/>
      <c r="L2643" s="55"/>
      <c r="M2643" s="55"/>
      <c r="N2643" s="55"/>
      <c r="O2643" s="83"/>
      <c r="P2643" s="83"/>
      <c r="Q2643" s="55"/>
      <c r="X2643" s="84" t="str">
        <f t="shared" si="71"/>
        <v>__0</v>
      </c>
    </row>
    <row r="2644" spans="2:24" s="48" customFormat="1" ht="14.85" customHeight="1" x14ac:dyDescent="0.25">
      <c r="B2644" s="82"/>
      <c r="C2644" s="87"/>
      <c r="E2644" s="52"/>
      <c r="H2644" s="54"/>
      <c r="I2644" s="54"/>
      <c r="J2644" s="55"/>
      <c r="K2644" s="55"/>
      <c r="L2644" s="55"/>
      <c r="M2644" s="55"/>
      <c r="N2644" s="55"/>
      <c r="O2644" s="83"/>
      <c r="P2644" s="83"/>
      <c r="Q2644" s="55"/>
      <c r="X2644" s="84" t="str">
        <f t="shared" si="71"/>
        <v>__0</v>
      </c>
    </row>
    <row r="2645" spans="2:24" s="48" customFormat="1" ht="14.85" customHeight="1" x14ac:dyDescent="0.25">
      <c r="B2645" s="82"/>
      <c r="C2645" s="87"/>
      <c r="E2645" s="52"/>
      <c r="H2645" s="54"/>
      <c r="I2645" s="54"/>
      <c r="J2645" s="55"/>
      <c r="K2645" s="55"/>
      <c r="L2645" s="55"/>
      <c r="M2645" s="55"/>
      <c r="N2645" s="55"/>
      <c r="O2645" s="83"/>
      <c r="P2645" s="83"/>
      <c r="Q2645" s="55"/>
      <c r="X2645" s="84" t="str">
        <f t="shared" si="71"/>
        <v>__0</v>
      </c>
    </row>
    <row r="2646" spans="2:24" s="48" customFormat="1" ht="14.85" customHeight="1" x14ac:dyDescent="0.25">
      <c r="B2646" s="82"/>
      <c r="C2646" s="87"/>
      <c r="E2646" s="52"/>
      <c r="H2646" s="54"/>
      <c r="I2646" s="54"/>
      <c r="J2646" s="55"/>
      <c r="K2646" s="55"/>
      <c r="L2646" s="55"/>
      <c r="M2646" s="55"/>
      <c r="N2646" s="55"/>
      <c r="O2646" s="83"/>
      <c r="P2646" s="83"/>
      <c r="Q2646" s="55"/>
      <c r="X2646" s="84" t="str">
        <f t="shared" si="71"/>
        <v>__0</v>
      </c>
    </row>
    <row r="2647" spans="2:24" s="48" customFormat="1" ht="14.85" customHeight="1" x14ac:dyDescent="0.25">
      <c r="B2647" s="82"/>
      <c r="C2647" s="87"/>
      <c r="E2647" s="52"/>
      <c r="H2647" s="54"/>
      <c r="I2647" s="54"/>
      <c r="J2647" s="55"/>
      <c r="K2647" s="55"/>
      <c r="L2647" s="55"/>
      <c r="M2647" s="55"/>
      <c r="N2647" s="55"/>
      <c r="O2647" s="83"/>
      <c r="P2647" s="83"/>
      <c r="Q2647" s="55"/>
      <c r="X2647" s="84" t="str">
        <f t="shared" si="71"/>
        <v>__0</v>
      </c>
    </row>
    <row r="2648" spans="2:24" s="48" customFormat="1" ht="14.85" customHeight="1" x14ac:dyDescent="0.25">
      <c r="B2648" s="82"/>
      <c r="C2648" s="87"/>
      <c r="E2648" s="52"/>
      <c r="H2648" s="54"/>
      <c r="I2648" s="54"/>
      <c r="J2648" s="55"/>
      <c r="K2648" s="55"/>
      <c r="L2648" s="55"/>
      <c r="M2648" s="55"/>
      <c r="N2648" s="55"/>
      <c r="O2648" s="83"/>
      <c r="P2648" s="83"/>
      <c r="Q2648" s="55"/>
      <c r="X2648" s="84" t="str">
        <f t="shared" si="71"/>
        <v>__0</v>
      </c>
    </row>
  </sheetData>
  <autoFilter ref="A2:X2648" xr:uid="{00000000-0009-0000-0000-000001000000}">
    <filterColumn colId="1">
      <filters blank="1">
        <filter val="OM日志管理"/>
        <filter val="容灾系列-容灾接口"/>
        <filter val="容灾系列-容灾切换接口"/>
        <filter val="系统设置-关于"/>
        <filter val="系统设置-同步数据"/>
        <filter val="系统设置-指标用户采集"/>
        <filter val="运维接口"/>
        <filter val="运维-容灾切换记录"/>
      </filters>
    </filterColumn>
  </autoFilter>
  <phoneticPr fontId="83" type="noConversion"/>
  <conditionalFormatting sqref="A75 K75:M75">
    <cfRule type="expression" dxfId="441" priority="6373">
      <formula>IF($J75="fail",1,0)=1</formula>
    </cfRule>
    <cfRule type="expression" dxfId="440" priority="6370">
      <formula>IF($J75="defer",1,0)=1</formula>
    </cfRule>
  </conditionalFormatting>
  <conditionalFormatting sqref="B3:B10047">
    <cfRule type="expression" dxfId="439" priority="73">
      <formula>IF($J3="pass",1,0)=1</formula>
    </cfRule>
  </conditionalFormatting>
  <conditionalFormatting sqref="B3:D10047 J3:J10047">
    <cfRule type="expression" dxfId="438" priority="146">
      <formula>IF($J3="block",1,0)=1</formula>
    </cfRule>
    <cfRule type="expression" dxfId="437" priority="144">
      <formula>IF($J3="defer",1,0)=1</formula>
    </cfRule>
    <cfRule type="expression" dxfId="436" priority="6359">
      <formula>IF($J3="delete",1,0)=1</formula>
    </cfRule>
    <cfRule type="expression" dxfId="435" priority="6361">
      <formula>IF($J3="fail",1,0)=1</formula>
    </cfRule>
    <cfRule type="expression" dxfId="434" priority="72">
      <formula>IF($J3="pass",1,0)=1</formula>
    </cfRule>
  </conditionalFormatting>
  <conditionalFormatting sqref="C3:C229">
    <cfRule type="expression" dxfId="433" priority="6">
      <formula>IF($L3="defer",1,0)=1</formula>
    </cfRule>
    <cfRule type="expression" dxfId="432" priority="8">
      <formula>IF($L3="block",1,0)=1</formula>
    </cfRule>
  </conditionalFormatting>
  <conditionalFormatting sqref="C161:C229 C251:C252 C268 C272:C273">
    <cfRule type="expression" dxfId="431" priority="6311">
      <formula>IF($L161="fail",1,0)=1</formula>
    </cfRule>
    <cfRule type="expression" dxfId="430" priority="6309">
      <formula>IF($L161="delete",1,0)=1</formula>
    </cfRule>
    <cfRule type="expression" dxfId="429" priority="6312">
      <formula>IF($L161="pass",1,0)=1</formula>
    </cfRule>
  </conditionalFormatting>
  <conditionalFormatting sqref="C230">
    <cfRule type="expression" dxfId="428" priority="6122">
      <formula>IF($L229="pass",1,0)=1</formula>
    </cfRule>
  </conditionalFormatting>
  <conditionalFormatting sqref="C230:C250">
    <cfRule type="expression" dxfId="427" priority="127">
      <formula>IF($L229="fail",1,0)=1</formula>
    </cfRule>
    <cfRule type="expression" dxfId="426" priority="126">
      <formula>IF($L229="block",1,0)=1</formula>
    </cfRule>
    <cfRule type="expression" dxfId="425" priority="125">
      <formula>IF($L229="delete",1,0)=1</formula>
    </cfRule>
    <cfRule type="expression" dxfId="424" priority="124">
      <formula>IF($L229="defer",1,0)=1</formula>
    </cfRule>
  </conditionalFormatting>
  <conditionalFormatting sqref="C231">
    <cfRule type="expression" dxfId="423" priority="7454">
      <formula>IF($L230="pass",1,0)=1</formula>
    </cfRule>
  </conditionalFormatting>
  <conditionalFormatting sqref="C232:C250">
    <cfRule type="expression" dxfId="422" priority="128">
      <formula>IF($L231="pass",1,0)=1</formula>
    </cfRule>
  </conditionalFormatting>
  <conditionalFormatting sqref="C251:C252 C268 C272:C273">
    <cfRule type="expression" dxfId="421" priority="6308">
      <formula>IF($L251="defer",1,0)=1</formula>
    </cfRule>
    <cfRule type="expression" dxfId="420" priority="6310">
      <formula>IF($L251="block",1,0)=1</formula>
    </cfRule>
  </conditionalFormatting>
  <conditionalFormatting sqref="C253:C267">
    <cfRule type="expression" dxfId="419" priority="6102">
      <formula>IF($L252="pass",1,0)=1</formula>
    </cfRule>
    <cfRule type="expression" dxfId="418" priority="6101">
      <formula>IF($L252="fail",1,0)=1</formula>
    </cfRule>
    <cfRule type="expression" dxfId="417" priority="6100">
      <formula>IF($L252="block",1,0)=1</formula>
    </cfRule>
    <cfRule type="expression" dxfId="416" priority="6099">
      <formula>IF($L252="delete",1,0)=1</formula>
    </cfRule>
    <cfRule type="expression" dxfId="415" priority="6098">
      <formula>IF($L252="defer",1,0)=1</formula>
    </cfRule>
  </conditionalFormatting>
  <conditionalFormatting sqref="C269:C271">
    <cfRule type="expression" dxfId="414" priority="6083">
      <formula>IF($L268="defer",1,0)=1</formula>
    </cfRule>
    <cfRule type="expression" dxfId="413" priority="6084">
      <formula>IF($L268="delete",1,0)=1</formula>
    </cfRule>
    <cfRule type="expression" dxfId="412" priority="6085">
      <formula>IF($L268="block",1,0)=1</formula>
    </cfRule>
    <cfRule type="expression" dxfId="411" priority="6086">
      <formula>IF($L268="fail",1,0)=1</formula>
    </cfRule>
    <cfRule type="expression" dxfId="410" priority="6087">
      <formula>IF($L268="pass",1,0)=1</formula>
    </cfRule>
  </conditionalFormatting>
  <conditionalFormatting sqref="C274:C300">
    <cfRule type="expression" dxfId="409" priority="6042">
      <formula>IF($L273="pass",1,0)=1</formula>
    </cfRule>
    <cfRule type="expression" dxfId="408" priority="6041">
      <formula>IF($L273="fail",1,0)=1</formula>
    </cfRule>
    <cfRule type="expression" dxfId="407" priority="6040">
      <formula>IF($L273="block",1,0)=1</formula>
    </cfRule>
    <cfRule type="expression" dxfId="406" priority="6039">
      <formula>IF($L273="delete",1,0)=1</formula>
    </cfRule>
    <cfRule type="expression" dxfId="405" priority="6038">
      <formula>IF($L273="defer",1,0)=1</formula>
    </cfRule>
  </conditionalFormatting>
  <conditionalFormatting sqref="C545:C653">
    <cfRule type="expression" dxfId="404" priority="5259">
      <formula>IF($L545="defer",1,0)=1</formula>
    </cfRule>
    <cfRule type="expression" dxfId="403" priority="5262">
      <formula>IF($L545="fail",1,0)=1</formula>
    </cfRule>
    <cfRule type="expression" dxfId="402" priority="5261">
      <formula>IF($L545="block",1,0)=1</formula>
    </cfRule>
    <cfRule type="expression" dxfId="401" priority="5260">
      <formula>IF($L545="delete",1,0)=1</formula>
    </cfRule>
    <cfRule type="expression" dxfId="400" priority="5263">
      <formula>IF($L545="pass",1,0)=1</formula>
    </cfRule>
  </conditionalFormatting>
  <conditionalFormatting sqref="C657:C660">
    <cfRule type="expression" dxfId="399" priority="5148">
      <formula>IF($L657="pass",1,0)=1</formula>
    </cfRule>
    <cfRule type="expression" dxfId="398" priority="5147">
      <formula>IF($L657="fail",1,0)=1</formula>
    </cfRule>
    <cfRule type="expression" dxfId="397" priority="5146">
      <formula>IF($L657="block",1,0)=1</formula>
    </cfRule>
    <cfRule type="expression" dxfId="396" priority="5144">
      <formula>IF($L657="defer",1,0)=1</formula>
    </cfRule>
    <cfRule type="expression" dxfId="395" priority="5145">
      <formula>IF($L657="delete",1,0)=1</formula>
    </cfRule>
  </conditionalFormatting>
  <conditionalFormatting sqref="C662">
    <cfRule type="expression" dxfId="394" priority="5139">
      <formula>IF($L662="defer",1,0)=1</formula>
    </cfRule>
    <cfRule type="expression" dxfId="393" priority="5140">
      <formula>IF($L662="delete",1,0)=1</formula>
    </cfRule>
    <cfRule type="expression" dxfId="392" priority="5141">
      <formula>IF($L662="block",1,0)=1</formula>
    </cfRule>
    <cfRule type="expression" dxfId="391" priority="5142">
      <formula>IF($L662="fail",1,0)=1</formula>
    </cfRule>
    <cfRule type="expression" dxfId="390" priority="5143">
      <formula>IF($L662="pass",1,0)=1</formula>
    </cfRule>
  </conditionalFormatting>
  <conditionalFormatting sqref="C666:C672">
    <cfRule type="expression" dxfId="389" priority="5136">
      <formula>IF($L666="block",1,0)=1</formula>
    </cfRule>
    <cfRule type="expression" dxfId="388" priority="5134">
      <formula>IF($L666="defer",1,0)=1</formula>
    </cfRule>
    <cfRule type="expression" dxfId="387" priority="5135">
      <formula>IF($L666="delete",1,0)=1</formula>
    </cfRule>
    <cfRule type="expression" dxfId="386" priority="5138">
      <formula>IF($L666="pass",1,0)=1</formula>
    </cfRule>
    <cfRule type="expression" dxfId="385" priority="5137">
      <formula>IF($L666="fail",1,0)=1</formula>
    </cfRule>
  </conditionalFormatting>
  <conditionalFormatting sqref="C874:C964">
    <cfRule type="expression" dxfId="384" priority="4970">
      <formula>IF($L874="delete",1,0)=1</formula>
    </cfRule>
    <cfRule type="expression" dxfId="383" priority="4972">
      <formula>IF($L874="fail",1,0)=1</formula>
    </cfRule>
    <cfRule type="expression" dxfId="382" priority="4973">
      <formula>IF($L874="pass",1,0)=1</formula>
    </cfRule>
  </conditionalFormatting>
  <conditionalFormatting sqref="C874:C1371">
    <cfRule type="expression" dxfId="381" priority="2474">
      <formula>IF($L874="defer",1,0)=1</formula>
    </cfRule>
    <cfRule type="expression" dxfId="380" priority="2502">
      <formula>IF($L874="block",1,0)=1</formula>
    </cfRule>
  </conditionalFormatting>
  <conditionalFormatting sqref="C1297:C1371">
    <cfRule type="expression" dxfId="379" priority="2530">
      <formula>IF($L1297="pass",1,0)=1</formula>
    </cfRule>
    <cfRule type="expression" dxfId="378" priority="2488">
      <formula>IF($L1297="delete",1,0)=1</formula>
    </cfRule>
    <cfRule type="expression" dxfId="377" priority="2516">
      <formula>IF($L1297="fail",1,0)=1</formula>
    </cfRule>
  </conditionalFormatting>
  <conditionalFormatting sqref="C1388:C1455">
    <cfRule type="expression" dxfId="376" priority="1802">
      <formula>IF($L1388="fail",1,0)=1</formula>
    </cfRule>
    <cfRule type="expression" dxfId="375" priority="1828">
      <formula>IF($L1388="pass",1,0)=1</formula>
    </cfRule>
    <cfRule type="expression" dxfId="374" priority="1776">
      <formula>IF($L1388="block",1,0)=1</formula>
    </cfRule>
    <cfRule type="expression" dxfId="373" priority="1750">
      <formula>IF($L1388="delete",1,0)=1</formula>
    </cfRule>
    <cfRule type="expression" dxfId="372" priority="1724">
      <formula>IF($L1388="defer",1,0)=1</formula>
    </cfRule>
  </conditionalFormatting>
  <conditionalFormatting sqref="C1479">
    <cfRule type="expression" dxfId="371" priority="1588">
      <formula>IF($L1479="pass",1,0)=1</formula>
    </cfRule>
    <cfRule type="expression" dxfId="370" priority="1587">
      <formula>IF($L1479="fail",1,0)=1</formula>
    </cfRule>
    <cfRule type="expression" dxfId="369" priority="1586">
      <formula>IF($L1479="block",1,0)=1</formula>
    </cfRule>
    <cfRule type="expression" dxfId="368" priority="1585">
      <formula>IF($L1479="delete",1,0)=1</formula>
    </cfRule>
    <cfRule type="expression" dxfId="367" priority="1584">
      <formula>IF($L1479="defer",1,0)=1</formula>
    </cfRule>
  </conditionalFormatting>
  <conditionalFormatting sqref="C1483:C2055">
    <cfRule type="expression" dxfId="366" priority="1508">
      <formula>IF($L1483="pass",1,0)=1</formula>
    </cfRule>
    <cfRule type="expression" dxfId="365" priority="1507">
      <formula>IF($L1483="fail",1,0)=1</formula>
    </cfRule>
    <cfRule type="expression" dxfId="364" priority="1506">
      <formula>IF($L1483="block",1,0)=1</formula>
    </cfRule>
    <cfRule type="expression" dxfId="363" priority="1505">
      <formula>IF($L1483="delete",1,0)=1</formula>
    </cfRule>
    <cfRule type="expression" dxfId="362" priority="1504">
      <formula>IF($L1483="defer",1,0)=1</formula>
    </cfRule>
  </conditionalFormatting>
  <conditionalFormatting sqref="C2056:C2057">
    <cfRule type="expression" dxfId="361" priority="1503">
      <formula>IF($L2055="pass",1,0)=1</formula>
    </cfRule>
    <cfRule type="expression" dxfId="360" priority="1502">
      <formula>IF($L2055="fail",1,0)=1</formula>
    </cfRule>
    <cfRule type="expression" dxfId="359" priority="1501">
      <formula>IF($L2055="block",1,0)=1</formula>
    </cfRule>
    <cfRule type="expression" dxfId="358" priority="1500">
      <formula>IF($L2055="delete",1,0)=1</formula>
    </cfRule>
    <cfRule type="expression" dxfId="357" priority="1499">
      <formula>IF($L2055="defer",1,0)=1</formula>
    </cfRule>
  </conditionalFormatting>
  <conditionalFormatting sqref="C2058:C2203">
    <cfRule type="expression" dxfId="356" priority="398">
      <formula>IF($L2058="pass",1,0)=1</formula>
    </cfRule>
    <cfRule type="expression" dxfId="355" priority="397">
      <formula>IF($L2058="fail",1,0)=1</formula>
    </cfRule>
    <cfRule type="expression" dxfId="354" priority="396">
      <formula>IF($L2058="block",1,0)=1</formula>
    </cfRule>
    <cfRule type="expression" dxfId="353" priority="395">
      <formula>IF($L2058="delete",1,0)=1</formula>
    </cfRule>
    <cfRule type="expression" dxfId="352" priority="394">
      <formula>IF($L2058="defer",1,0)=1</formula>
    </cfRule>
  </conditionalFormatting>
  <conditionalFormatting sqref="C2213:C2256">
    <cfRule type="expression" dxfId="351" priority="293">
      <formula>IF($L2213="pass",1,0)=1</formula>
    </cfRule>
    <cfRule type="expression" dxfId="350" priority="292">
      <formula>IF($L2213="fail",1,0)=1</formula>
    </cfRule>
    <cfRule type="expression" dxfId="349" priority="291">
      <formula>IF($L2213="block",1,0)=1</formula>
    </cfRule>
    <cfRule type="expression" dxfId="348" priority="290">
      <formula>IF($L2213="delete",1,0)=1</formula>
    </cfRule>
    <cfRule type="expression" dxfId="347" priority="289">
      <formula>IF($L2213="defer",1,0)=1</formula>
    </cfRule>
  </conditionalFormatting>
  <conditionalFormatting sqref="C2398:C2454">
    <cfRule type="expression" dxfId="346" priority="257">
      <formula>IF($L2398="fail",1,0)=1</formula>
    </cfRule>
    <cfRule type="expression" dxfId="345" priority="256">
      <formula>IF($L2398="block",1,0)=1</formula>
    </cfRule>
    <cfRule type="expression" dxfId="344" priority="255">
      <formula>IF($L2398="delete",1,0)=1</formula>
    </cfRule>
    <cfRule type="expression" dxfId="343" priority="254">
      <formula>IF($L2398="defer",1,0)=1</formula>
    </cfRule>
    <cfRule type="expression" dxfId="342" priority="258">
      <formula>IF($L2398="pass",1,0)=1</formula>
    </cfRule>
  </conditionalFormatting>
  <conditionalFormatting sqref="C3:D91">
    <cfRule type="expression" dxfId="341" priority="6362">
      <formula>IF($L3="pass",1,0)=1</formula>
    </cfRule>
  </conditionalFormatting>
  <conditionalFormatting sqref="C92:D157 D161:D458">
    <cfRule type="expression" dxfId="340" priority="147">
      <formula>IF($L92="fail",1,0)=1</formula>
    </cfRule>
    <cfRule type="expression" dxfId="339" priority="145">
      <formula>IF($L92="delete",1,0)=1</formula>
    </cfRule>
    <cfRule type="expression" dxfId="338" priority="148">
      <formula>IF($L92="pass",1,0)=1</formula>
    </cfRule>
  </conditionalFormatting>
  <conditionalFormatting sqref="C158:D160">
    <cfRule type="expression" dxfId="337" priority="4">
      <formula>IF($L158="fail",1,0)=1</formula>
    </cfRule>
    <cfRule type="expression" dxfId="336" priority="5">
      <formula>IF($L158="pass",1,0)=1</formula>
    </cfRule>
    <cfRule type="expression" dxfId="335" priority="3">
      <formula>IF($L158="delete",1,0)=1</formula>
    </cfRule>
  </conditionalFormatting>
  <conditionalFormatting sqref="C965:D1296">
    <cfRule type="expression" dxfId="334" priority="3105">
      <formula>IF($L965="delete",1,0)=1</formula>
    </cfRule>
    <cfRule type="expression" dxfId="333" priority="3107">
      <formula>IF($L965="fail",1,0)=1</formula>
    </cfRule>
    <cfRule type="expression" dxfId="332" priority="3108">
      <formula>IF($L965="pass",1,0)=1</formula>
    </cfRule>
  </conditionalFormatting>
  <conditionalFormatting sqref="C2204:D2212">
    <cfRule type="expression" dxfId="331" priority="131">
      <formula>IF($L2204="block",1,0)=1</formula>
    </cfRule>
    <cfRule type="expression" dxfId="330" priority="133">
      <formula>IF($L2204="pass",1,0)=1</formula>
    </cfRule>
    <cfRule type="expression" dxfId="329" priority="132">
      <formula>IF($L2204="fail",1,0)=1</formula>
    </cfRule>
    <cfRule type="expression" dxfId="328" priority="130">
      <formula>IF($L2204="delete",1,0)=1</formula>
    </cfRule>
    <cfRule type="expression" dxfId="327" priority="129">
      <formula>IF($L2204="defer",1,0)=1</formula>
    </cfRule>
  </conditionalFormatting>
  <conditionalFormatting sqref="D459:D460">
    <cfRule type="expression" dxfId="326" priority="5951">
      <formula>IF($L458="fail",1,0)=1</formula>
    </cfRule>
    <cfRule type="expression" dxfId="325" priority="5952">
      <formula>IF($L458="pass",1,0)=1</formula>
    </cfRule>
    <cfRule type="expression" dxfId="324" priority="5950">
      <formula>IF($L458="block",1,0)=1</formula>
    </cfRule>
    <cfRule type="expression" dxfId="323" priority="5949">
      <formula>IF($L458="delete",1,0)=1</formula>
    </cfRule>
    <cfRule type="expression" dxfId="322" priority="5948">
      <formula>IF($L458="defer",1,0)=1</formula>
    </cfRule>
  </conditionalFormatting>
  <conditionalFormatting sqref="D461:D964">
    <cfRule type="expression" dxfId="321" priority="138">
      <formula>IF($L461="pass",1,0)=1</formula>
    </cfRule>
    <cfRule type="expression" dxfId="320" priority="137">
      <formula>IF($L461="fail",1,0)=1</formula>
    </cfRule>
    <cfRule type="expression" dxfId="319" priority="135">
      <formula>IF($L461="delete",1,0)=1</formula>
    </cfRule>
  </conditionalFormatting>
  <conditionalFormatting sqref="D461:D1325">
    <cfRule type="expression" dxfId="318" priority="136">
      <formula>IF($L461="block",1,0)=1</formula>
    </cfRule>
    <cfRule type="expression" dxfId="317" priority="134">
      <formula>IF($L461="defer",1,0)=1</formula>
    </cfRule>
  </conditionalFormatting>
  <conditionalFormatting sqref="D1297:D1325">
    <cfRule type="expression" dxfId="316" priority="3061">
      <formula>IF($L1297="pass",1,0)=1</formula>
    </cfRule>
    <cfRule type="expression" dxfId="315" priority="3014">
      <formula>IF($L1297="fail",1,0)=1</formula>
    </cfRule>
    <cfRule type="expression" dxfId="314" priority="2920">
      <formula>IF($L1297="delete",1,0)=1</formula>
    </cfRule>
  </conditionalFormatting>
  <conditionalFormatting sqref="D1326:D1327">
    <cfRule type="expression" dxfId="313" priority="2614">
      <formula>IF($L1325="defer",1,0)=1</formula>
    </cfRule>
    <cfRule type="expression" dxfId="312" priority="2615">
      <formula>IF($L1325="delete",1,0)=1</formula>
    </cfRule>
    <cfRule type="expression" dxfId="311" priority="2617">
      <formula>IF($L1325="fail",1,0)=1</formula>
    </cfRule>
    <cfRule type="expression" dxfId="310" priority="2618">
      <formula>IF($L1325="pass",1,0)=1</formula>
    </cfRule>
    <cfRule type="expression" dxfId="309" priority="2616">
      <formula>IF($L1325="block",1,0)=1</formula>
    </cfRule>
  </conditionalFormatting>
  <conditionalFormatting sqref="D1328:D2203">
    <cfRule type="expression" dxfId="308" priority="412">
      <formula>IF($L1328="fail",1,0)=1</formula>
    </cfRule>
    <cfRule type="expression" dxfId="307" priority="411">
      <formula>IF($L1328="block",1,0)=1</formula>
    </cfRule>
    <cfRule type="expression" dxfId="306" priority="410">
      <formula>IF($L1328="delete",1,0)=1</formula>
    </cfRule>
    <cfRule type="expression" dxfId="305" priority="409">
      <formula>IF($L1328="defer",1,0)=1</formula>
    </cfRule>
    <cfRule type="expression" dxfId="304" priority="413">
      <formula>IF($L1328="pass",1,0)=1</formula>
    </cfRule>
  </conditionalFormatting>
  <conditionalFormatting sqref="D2213:D2456">
    <cfRule type="expression" dxfId="303" priority="152">
      <formula>IF($L2213="fail",1,0)=1</formula>
    </cfRule>
    <cfRule type="expression" dxfId="302" priority="150">
      <formula>IF($L2213="delete",1,0)=1</formula>
    </cfRule>
    <cfRule type="expression" dxfId="301" priority="151">
      <formula>IF($L2213="block",1,0)=1</formula>
    </cfRule>
    <cfRule type="expression" dxfId="300" priority="149">
      <formula>IF($L2213="defer",1,0)=1</formula>
    </cfRule>
    <cfRule type="expression" dxfId="299" priority="153">
      <formula>IF($L2213="pass",1,0)=1</formula>
    </cfRule>
  </conditionalFormatting>
  <conditionalFormatting sqref="D2457:D2619">
    <cfRule type="expression" dxfId="298" priority="83">
      <formula>IF($M2457="pass",1,0)=1</formula>
    </cfRule>
    <cfRule type="expression" dxfId="297" priority="82">
      <formula>IF($M2457="fail",1,0)=1</formula>
    </cfRule>
    <cfRule type="expression" dxfId="296" priority="80">
      <formula>IF($M2457="delete",1,0)=1</formula>
    </cfRule>
    <cfRule type="expression" dxfId="295" priority="79">
      <formula>IF($M2457="defer",1,0)=1</formula>
    </cfRule>
    <cfRule type="expression" dxfId="294" priority="81">
      <formula>IF($M2457="block",1,0)=1</formula>
    </cfRule>
  </conditionalFormatting>
  <conditionalFormatting sqref="D2623">
    <cfRule type="expression" dxfId="293" priority="74">
      <formula>IF($M2623="defer",1,0)=1</formula>
    </cfRule>
    <cfRule type="expression" dxfId="292" priority="78">
      <formula>IF($M2623="pass",1,0)=1</formula>
    </cfRule>
    <cfRule type="expression" dxfId="291" priority="77">
      <formula>IF($M2623="fail",1,0)=1</formula>
    </cfRule>
    <cfRule type="expression" dxfId="290" priority="76">
      <formula>IF($M2623="block",1,0)=1</formula>
    </cfRule>
    <cfRule type="expression" dxfId="289" priority="75">
      <formula>IF($M2623="delete",1,0)=1</formula>
    </cfRule>
  </conditionalFormatting>
  <conditionalFormatting sqref="F103">
    <cfRule type="expression" dxfId="288" priority="7447">
      <formula>IF($J100="block",1,0)=1</formula>
    </cfRule>
    <cfRule type="expression" dxfId="287" priority="7448">
      <formula>IF($J100="fail",1,0)=1</formula>
    </cfRule>
    <cfRule type="expression" dxfId="286" priority="7449">
      <formula>IF($J100="pass",1,0)=1</formula>
    </cfRule>
    <cfRule type="expression" dxfId="285" priority="7445">
      <formula>IF($J100="defer",1,0)=1</formula>
    </cfRule>
    <cfRule type="expression" dxfId="284" priority="7446">
      <formula>IF($J100="delete",1,0)=1</formula>
    </cfRule>
  </conditionalFormatting>
  <conditionalFormatting sqref="G511:G513">
    <cfRule type="expression" dxfId="283" priority="5851">
      <formula>IF($L511="fail",1,0)=1</formula>
    </cfRule>
    <cfRule type="expression" dxfId="282" priority="5850">
      <formula>IF($L511="block",1,0)=1</formula>
    </cfRule>
    <cfRule type="expression" dxfId="281" priority="5849">
      <formula>IF($L511="delete",1,0)=1</formula>
    </cfRule>
    <cfRule type="expression" dxfId="280" priority="5848">
      <formula>IF($L511="defer",1,0)=1</formula>
    </cfRule>
    <cfRule type="expression" dxfId="279" priority="5852">
      <formula>IF($L511="pass",1,0)=1</formula>
    </cfRule>
  </conditionalFormatting>
  <conditionalFormatting sqref="G534:G542">
    <cfRule type="expression" dxfId="278" priority="5841">
      <formula>IF($L534="block",1,0)=1</formula>
    </cfRule>
    <cfRule type="expression" dxfId="277" priority="5843">
      <formula>IF($L534="pass",1,0)=1</formula>
    </cfRule>
    <cfRule type="expression" dxfId="276" priority="5842">
      <formula>IF($L534="fail",1,0)=1</formula>
    </cfRule>
    <cfRule type="expression" dxfId="275" priority="5840">
      <formula>IF($L534="delete",1,0)=1</formula>
    </cfRule>
    <cfRule type="expression" dxfId="274" priority="5839">
      <formula>IF($L534="defer",1,0)=1</formula>
    </cfRule>
  </conditionalFormatting>
  <conditionalFormatting sqref="G1450:G1451">
    <cfRule type="expression" dxfId="273" priority="1715">
      <formula>IF($L1450="delete",1,0)=1</formula>
    </cfRule>
    <cfRule type="expression" dxfId="272" priority="1716">
      <formula>IF($L1450="block",1,0)=1</formula>
    </cfRule>
    <cfRule type="expression" dxfId="271" priority="1717">
      <formula>IF($L1450="fail",1,0)=1</formula>
    </cfRule>
    <cfRule type="expression" dxfId="270" priority="1714">
      <formula>IF($L1450="defer",1,0)=1</formula>
    </cfRule>
    <cfRule type="expression" dxfId="269" priority="1718">
      <formula>IF($L1450="pass",1,0)=1</formula>
    </cfRule>
  </conditionalFormatting>
  <conditionalFormatting sqref="K75:M75 A75">
    <cfRule type="expression" dxfId="268" priority="6372">
      <formula>IF($J75="block",1,0)=1</formula>
    </cfRule>
    <cfRule type="expression" dxfId="267" priority="6371">
      <formula>IF($J75="delete",1,0)=1</formula>
    </cfRule>
  </conditionalFormatting>
  <conditionalFormatting sqref="L1 L131:L141 L143:L148 L150:L153 L155:L168">
    <cfRule type="expression" dxfId="266" priority="6685">
      <formula>IF($L1="pass",1,0)=1</formula>
    </cfRule>
    <cfRule type="expression" dxfId="265" priority="6684">
      <formula>IF($L1="fail",1,0)=1</formula>
    </cfRule>
  </conditionalFormatting>
  <conditionalFormatting sqref="L1">
    <cfRule type="expression" dxfId="264" priority="6683">
      <formula>IF($L1="block",1,0)=1</formula>
    </cfRule>
    <cfRule type="expression" dxfId="263" priority="6682">
      <formula>IF($L1="delete",1,0)=1</formula>
    </cfRule>
    <cfRule type="expression" dxfId="262" priority="6681">
      <formula>IF($L1="defer",1,0)=1</formula>
    </cfRule>
  </conditionalFormatting>
  <conditionalFormatting sqref="L3:L6">
    <cfRule type="expression" dxfId="261" priority="6670">
      <formula>IF($K3="pass",1,0)=1</formula>
    </cfRule>
    <cfRule type="expression" dxfId="260" priority="6669">
      <formula>IF($K3="fail",1,0)=1</formula>
    </cfRule>
    <cfRule type="expression" dxfId="259" priority="6667">
      <formula>IF($K3="delete",1,0)=1</formula>
    </cfRule>
    <cfRule type="expression" dxfId="258" priority="6666">
      <formula>IF($K3="defer",1,0)=1</formula>
    </cfRule>
    <cfRule type="expression" dxfId="257" priority="6668">
      <formula>IF($K3="block",1,0)=1</formula>
    </cfRule>
  </conditionalFormatting>
  <conditionalFormatting sqref="L7">
    <cfRule type="duplicateValues" dxfId="256" priority="6665"/>
  </conditionalFormatting>
  <conditionalFormatting sqref="L8:L11">
    <cfRule type="expression" dxfId="255" priority="6543">
      <formula>IF($K8="pass",1,0)=1</formula>
    </cfRule>
    <cfRule type="expression" dxfId="254" priority="6539">
      <formula>IF($K8="defer",1,0)=1</formula>
    </cfRule>
    <cfRule type="expression" dxfId="253" priority="6540">
      <formula>IF($K8="delete",1,0)=1</formula>
    </cfRule>
    <cfRule type="expression" dxfId="252" priority="6541">
      <formula>IF($K8="block",1,0)=1</formula>
    </cfRule>
    <cfRule type="expression" dxfId="251" priority="6542">
      <formula>IF($K8="fail",1,0)=1</formula>
    </cfRule>
  </conditionalFormatting>
  <conditionalFormatting sqref="L12">
    <cfRule type="duplicateValues" dxfId="250" priority="6658"/>
  </conditionalFormatting>
  <conditionalFormatting sqref="L13">
    <cfRule type="duplicateValues" dxfId="249" priority="6659"/>
  </conditionalFormatting>
  <conditionalFormatting sqref="L14:L17">
    <cfRule type="expression" dxfId="248" priority="6651">
      <formula>IF($K14="fail",1,0)=1</formula>
    </cfRule>
    <cfRule type="expression" dxfId="247" priority="6649">
      <formula>IF($K14="delete",1,0)=1</formula>
    </cfRule>
    <cfRule type="expression" dxfId="246" priority="6650">
      <formula>IF($K14="block",1,0)=1</formula>
    </cfRule>
    <cfRule type="expression" dxfId="245" priority="6652">
      <formula>IF($K14="pass",1,0)=1</formula>
    </cfRule>
  </conditionalFormatting>
  <conditionalFormatting sqref="L14:L25">
    <cfRule type="expression" dxfId="244" priority="6636">
      <formula>IF($K14="defer",1,0)=1</formula>
    </cfRule>
  </conditionalFormatting>
  <conditionalFormatting sqref="L17">
    <cfRule type="duplicateValues" dxfId="243" priority="6647"/>
  </conditionalFormatting>
  <conditionalFormatting sqref="L18:L22">
    <cfRule type="expression" dxfId="242" priority="6645">
      <formula>IF($K18="fail",1,0)=1</formula>
    </cfRule>
    <cfRule type="expression" dxfId="241" priority="6646">
      <formula>IF($K18="pass",1,0)=1</formula>
    </cfRule>
    <cfRule type="duplicateValues" dxfId="240" priority="6641"/>
    <cfRule type="expression" dxfId="239" priority="6643">
      <formula>IF($K18="delete",1,0)=1</formula>
    </cfRule>
    <cfRule type="expression" dxfId="238" priority="6644">
      <formula>IF($K18="block",1,0)=1</formula>
    </cfRule>
  </conditionalFormatting>
  <conditionalFormatting sqref="L23:L25">
    <cfRule type="expression" dxfId="237" priority="6637">
      <formula>IF($K23="delete",1,0)=1</formula>
    </cfRule>
    <cfRule type="duplicateValues" dxfId="236" priority="6635"/>
    <cfRule type="expression" dxfId="235" priority="6638">
      <formula>IF($K23="block",1,0)=1</formula>
    </cfRule>
    <cfRule type="expression" dxfId="234" priority="6639">
      <formula>IF($K23="fail",1,0)=1</formula>
    </cfRule>
    <cfRule type="expression" dxfId="233" priority="6640">
      <formula>IF($K23="pass",1,0)=1</formula>
    </cfRule>
  </conditionalFormatting>
  <conditionalFormatting sqref="L26 L33:L34 L36:L38 L79:L80 L72 L86:L87 L82:L83">
    <cfRule type="duplicateValues" dxfId="232" priority="6673"/>
  </conditionalFormatting>
  <conditionalFormatting sqref="L27:L29">
    <cfRule type="duplicateValues" dxfId="231" priority="6672"/>
  </conditionalFormatting>
  <conditionalFormatting sqref="L30">
    <cfRule type="expression" dxfId="230" priority="6555">
      <formula>IF($K30="pass",1,0)=1</formula>
    </cfRule>
    <cfRule type="expression" dxfId="229" priority="6554">
      <formula>IF($K30="fail",1,0)=1</formula>
    </cfRule>
    <cfRule type="duplicateValues" dxfId="228" priority="6550"/>
    <cfRule type="expression" dxfId="227" priority="6551">
      <formula>IF($K30="defer",1,0)=1</formula>
    </cfRule>
    <cfRule type="expression" dxfId="226" priority="6552">
      <formula>IF($K30="delete",1,0)=1</formula>
    </cfRule>
    <cfRule type="expression" dxfId="225" priority="6553">
      <formula>IF($K30="block",1,0)=1</formula>
    </cfRule>
  </conditionalFormatting>
  <conditionalFormatting sqref="L32">
    <cfRule type="expression" dxfId="224" priority="6634">
      <formula>IF($K32="pass",1,0)=1</formula>
    </cfRule>
    <cfRule type="expression" dxfId="223" priority="6633">
      <formula>IF($K32="fail",1,0)=1</formula>
    </cfRule>
    <cfRule type="expression" dxfId="222" priority="6632">
      <formula>IF($K32="block",1,0)=1</formula>
    </cfRule>
    <cfRule type="expression" dxfId="221" priority="6631">
      <formula>IF($K32="delete",1,0)=1</formula>
    </cfRule>
    <cfRule type="duplicateValues" dxfId="220" priority="6629"/>
    <cfRule type="expression" dxfId="219" priority="6630">
      <formula>IF($K32="defer",1,0)=1</formula>
    </cfRule>
  </conditionalFormatting>
  <conditionalFormatting sqref="L35">
    <cfRule type="expression" dxfId="218" priority="6628">
      <formula>IF($K35="pass",1,0)=1</formula>
    </cfRule>
    <cfRule type="expression" dxfId="217" priority="6627">
      <formula>IF($K35="fail",1,0)=1</formula>
    </cfRule>
    <cfRule type="expression" dxfId="216" priority="6626">
      <formula>IF($K35="block",1,0)=1</formula>
    </cfRule>
    <cfRule type="expression" dxfId="215" priority="6625">
      <formula>IF($K35="delete",1,0)=1</formula>
    </cfRule>
    <cfRule type="duplicateValues" dxfId="214" priority="6623"/>
    <cfRule type="expression" dxfId="213" priority="6624">
      <formula>IF($K35="defer",1,0)=1</formula>
    </cfRule>
  </conditionalFormatting>
  <conditionalFormatting sqref="L39:L42">
    <cfRule type="expression" dxfId="212" priority="6620">
      <formula>IF($K39="fail",1,0)=1</formula>
    </cfRule>
    <cfRule type="expression" dxfId="211" priority="6621">
      <formula>IF($K39="pass",1,0)=1</formula>
    </cfRule>
    <cfRule type="expression" dxfId="210" priority="6619">
      <formula>IF($K39="block",1,0)=1</formula>
    </cfRule>
    <cfRule type="expression" dxfId="209" priority="6618">
      <formula>IF($K39="delete",1,0)=1</formula>
    </cfRule>
    <cfRule type="expression" dxfId="208" priority="6617">
      <formula>IF($K39="defer",1,0)=1</formula>
    </cfRule>
  </conditionalFormatting>
  <conditionalFormatting sqref="L43">
    <cfRule type="duplicateValues" dxfId="207" priority="6616"/>
  </conditionalFormatting>
  <conditionalFormatting sqref="L44:L47">
    <cfRule type="expression" dxfId="206" priority="6613">
      <formula>IF($K44="block",1,0)=1</formula>
    </cfRule>
    <cfRule type="expression" dxfId="205" priority="6614">
      <formula>IF($K44="fail",1,0)=1</formula>
    </cfRule>
    <cfRule type="expression" dxfId="204" priority="6612">
      <formula>IF($K44="delete",1,0)=1</formula>
    </cfRule>
    <cfRule type="expression" dxfId="203" priority="6615">
      <formula>IF($K44="pass",1,0)=1</formula>
    </cfRule>
    <cfRule type="expression" dxfId="202" priority="6611">
      <formula>IF($K44="defer",1,0)=1</formula>
    </cfRule>
  </conditionalFormatting>
  <conditionalFormatting sqref="L48">
    <cfRule type="duplicateValues" dxfId="201" priority="6609"/>
  </conditionalFormatting>
  <conditionalFormatting sqref="L49">
    <cfRule type="duplicateValues" dxfId="200" priority="6610"/>
  </conditionalFormatting>
  <conditionalFormatting sqref="L50:L54">
    <cfRule type="expression" dxfId="199" priority="6600">
      <formula>IF($K50="delete",1,0)=1</formula>
    </cfRule>
    <cfRule type="expression" dxfId="198" priority="6603">
      <formula>IF($K50="pass",1,0)=1</formula>
    </cfRule>
    <cfRule type="expression" dxfId="197" priority="6601">
      <formula>IF($K50="block",1,0)=1</formula>
    </cfRule>
    <cfRule type="expression" dxfId="196" priority="6602">
      <formula>IF($K50="fail",1,0)=1</formula>
    </cfRule>
  </conditionalFormatting>
  <conditionalFormatting sqref="L50:L56 L58 L60:L71">
    <cfRule type="expression" dxfId="195" priority="6384">
      <formula>IF($K50="defer",1,0)=1</formula>
    </cfRule>
  </conditionalFormatting>
  <conditionalFormatting sqref="L54">
    <cfRule type="duplicateValues" dxfId="194" priority="6598"/>
  </conditionalFormatting>
  <conditionalFormatting sqref="L55:L56 L66:L68">
    <cfRule type="expression" dxfId="193" priority="6596">
      <formula>IF($K55="fail",1,0)=1</formula>
    </cfRule>
    <cfRule type="expression" dxfId="192" priority="6597">
      <formula>IF($K55="pass",1,0)=1</formula>
    </cfRule>
    <cfRule type="expression" dxfId="191" priority="6595">
      <formula>IF($K55="block",1,0)=1</formula>
    </cfRule>
    <cfRule type="expression" dxfId="190" priority="6594">
      <formula>IF($K55="delete",1,0)=1</formula>
    </cfRule>
    <cfRule type="duplicateValues" dxfId="189" priority="6592"/>
  </conditionalFormatting>
  <conditionalFormatting sqref="L57">
    <cfRule type="expression" dxfId="188" priority="62">
      <formula>IF($F57="To Do",1,0)=1</formula>
    </cfRule>
    <cfRule type="expression" dxfId="187" priority="63">
      <formula>IF($F57="Fixed",1,0)=1</formula>
    </cfRule>
    <cfRule type="expression" dxfId="186" priority="66">
      <formula>IF($F57="Pending Reset",1,0)=1</formula>
    </cfRule>
    <cfRule type="expression" dxfId="185" priority="65">
      <formula>IF($F57="WIP",1,0)=1</formula>
    </cfRule>
    <cfRule type="expression" dxfId="184" priority="64">
      <formula>IF($F57="closed",1,0)=1</formula>
    </cfRule>
  </conditionalFormatting>
  <conditionalFormatting sqref="L58 L60:L65">
    <cfRule type="expression" dxfId="183" priority="6388">
      <formula>IF($K58="pass",1,0)=1</formula>
    </cfRule>
    <cfRule type="expression" dxfId="182" priority="6387">
      <formula>IF($K58="fail",1,0)=1</formula>
    </cfRule>
    <cfRule type="expression" dxfId="181" priority="6385">
      <formula>IF($K58="delete",1,0)=1</formula>
    </cfRule>
    <cfRule type="expression" dxfId="180" priority="6386">
      <formula>IF($K58="block",1,0)=1</formula>
    </cfRule>
  </conditionalFormatting>
  <conditionalFormatting sqref="L59">
    <cfRule type="expression" dxfId="179" priority="58">
      <formula>IF($F59="Fixed",1,0)=1</formula>
    </cfRule>
    <cfRule type="expression" dxfId="178" priority="57">
      <formula>IF($F59="To Do",1,0)=1</formula>
    </cfRule>
    <cfRule type="expression" dxfId="177" priority="61">
      <formula>IF($F59="Pending Reset",1,0)=1</formula>
    </cfRule>
    <cfRule type="expression" dxfId="176" priority="60">
      <formula>IF($F59="WIP",1,0)=1</formula>
    </cfRule>
    <cfRule type="expression" dxfId="175" priority="59">
      <formula>IF($F59="closed",1,0)=1</formula>
    </cfRule>
  </conditionalFormatting>
  <conditionalFormatting sqref="L69:L71">
    <cfRule type="expression" dxfId="174" priority="6591">
      <formula>IF($K69="pass",1,0)=1</formula>
    </cfRule>
    <cfRule type="duplicateValues" dxfId="173" priority="6586"/>
    <cfRule type="expression" dxfId="172" priority="6588">
      <formula>IF($K69="delete",1,0)=1</formula>
    </cfRule>
    <cfRule type="expression" dxfId="171" priority="6589">
      <formula>IF($K69="block",1,0)=1</formula>
    </cfRule>
    <cfRule type="expression" dxfId="170" priority="6590">
      <formula>IF($K69="fail",1,0)=1</formula>
    </cfRule>
  </conditionalFormatting>
  <conditionalFormatting sqref="L73:L74">
    <cfRule type="duplicateValues" dxfId="169" priority="6622"/>
  </conditionalFormatting>
  <conditionalFormatting sqref="L75">
    <cfRule type="duplicateValues" dxfId="168" priority="6368"/>
  </conditionalFormatting>
  <conditionalFormatting sqref="L76">
    <cfRule type="expression" dxfId="167" priority="6561">
      <formula>IF($K76="pass",1,0)=1</formula>
    </cfRule>
    <cfRule type="duplicateValues" dxfId="166" priority="6556"/>
    <cfRule type="expression" dxfId="165" priority="6558">
      <formula>IF($K76="delete",1,0)=1</formula>
    </cfRule>
    <cfRule type="expression" dxfId="164" priority="6559">
      <formula>IF($K76="block",1,0)=1</formula>
    </cfRule>
    <cfRule type="expression" dxfId="163" priority="6560">
      <formula>IF($K76="fail",1,0)=1</formula>
    </cfRule>
  </conditionalFormatting>
  <conditionalFormatting sqref="L76:L78">
    <cfRule type="expression" dxfId="162" priority="6557">
      <formula>IF($K76="defer",1,0)=1</formula>
    </cfRule>
  </conditionalFormatting>
  <conditionalFormatting sqref="L77">
    <cfRule type="expression" dxfId="161" priority="6583">
      <formula>IF($K77="block",1,0)=1</formula>
    </cfRule>
    <cfRule type="expression" dxfId="160" priority="6584">
      <formula>IF($K77="fail",1,0)=1</formula>
    </cfRule>
    <cfRule type="expression" dxfId="159" priority="6585">
      <formula>IF($K77="pass",1,0)=1</formula>
    </cfRule>
    <cfRule type="expression" dxfId="158" priority="6582">
      <formula>IF($K77="delete",1,0)=1</formula>
    </cfRule>
    <cfRule type="duplicateValues" dxfId="157" priority="6580"/>
  </conditionalFormatting>
  <conditionalFormatting sqref="L78">
    <cfRule type="duplicateValues" dxfId="156" priority="6574"/>
    <cfRule type="expression" dxfId="155" priority="6576">
      <formula>IF($K78="delete",1,0)=1</formula>
    </cfRule>
    <cfRule type="expression" dxfId="154" priority="6577">
      <formula>IF($K78="block",1,0)=1</formula>
    </cfRule>
    <cfRule type="expression" dxfId="153" priority="6579">
      <formula>IF($K78="pass",1,0)=1</formula>
    </cfRule>
    <cfRule type="expression" dxfId="152" priority="6578">
      <formula>IF($K78="fail",1,0)=1</formula>
    </cfRule>
  </conditionalFormatting>
  <conditionalFormatting sqref="L81">
    <cfRule type="expression" dxfId="151" priority="6569">
      <formula>IF($K81="defer",1,0)=1</formula>
    </cfRule>
    <cfRule type="expression" dxfId="150" priority="6571">
      <formula>IF($K81="block",1,0)=1</formula>
    </cfRule>
    <cfRule type="duplicateValues" dxfId="149" priority="6568"/>
    <cfRule type="expression" dxfId="148" priority="6570">
      <formula>IF($K81="delete",1,0)=1</formula>
    </cfRule>
    <cfRule type="expression" dxfId="147" priority="6572">
      <formula>IF($K81="fail",1,0)=1</formula>
    </cfRule>
    <cfRule type="expression" dxfId="146" priority="6573">
      <formula>IF($K81="pass",1,0)=1</formula>
    </cfRule>
  </conditionalFormatting>
  <conditionalFormatting sqref="L84">
    <cfRule type="expression" dxfId="145" priority="52">
      <formula>IF($F84="To Do",1,0)=1</formula>
    </cfRule>
    <cfRule type="expression" dxfId="144" priority="56">
      <formula>IF($F84="Pending Reset",1,0)=1</formula>
    </cfRule>
    <cfRule type="expression" dxfId="143" priority="55">
      <formula>IF($F84="WIP",1,0)=1</formula>
    </cfRule>
    <cfRule type="expression" dxfId="142" priority="54">
      <formula>IF($F84="closed",1,0)=1</formula>
    </cfRule>
    <cfRule type="expression" dxfId="141" priority="53">
      <formula>IF($F84="Fixed",1,0)=1</formula>
    </cfRule>
  </conditionalFormatting>
  <conditionalFormatting sqref="L85">
    <cfRule type="duplicateValues" dxfId="140" priority="6671"/>
  </conditionalFormatting>
  <conditionalFormatting sqref="L88">
    <cfRule type="expression" dxfId="139" priority="6679">
      <formula>IF($K88="fail",1,0)=1</formula>
    </cfRule>
    <cfRule type="expression" dxfId="138" priority="6680">
      <formula>IF($K88="pass",1,0)=1</formula>
    </cfRule>
    <cfRule type="expression" dxfId="137" priority="6678">
      <formula>IF($K88="block",1,0)=1</formula>
    </cfRule>
    <cfRule type="expression" dxfId="136" priority="6676">
      <formula>IF($K88="defer",1,0)=1</formula>
    </cfRule>
    <cfRule type="expression" dxfId="135" priority="6677">
      <formula>IF($K88="delete",1,0)=1</formula>
    </cfRule>
  </conditionalFormatting>
  <conditionalFormatting sqref="L89">
    <cfRule type="expression" dxfId="134" priority="45">
      <formula>IF($F89="Pending Reset",1,0)=1</formula>
    </cfRule>
    <cfRule type="expression" dxfId="133" priority="44">
      <formula>IF($F89="WIP",1,0)=1</formula>
    </cfRule>
    <cfRule type="expression" dxfId="132" priority="42">
      <formula>IF($F89="Fixed",1,0)=1</formula>
    </cfRule>
    <cfRule type="expression" dxfId="131" priority="41">
      <formula>IF($F89="To Do",1,0)=1</formula>
    </cfRule>
    <cfRule type="expression" dxfId="130" priority="43">
      <formula>IF($F89="closed",1,0)=1</formula>
    </cfRule>
  </conditionalFormatting>
  <conditionalFormatting sqref="L90">
    <cfRule type="duplicateValues" dxfId="129" priority="6675"/>
  </conditionalFormatting>
  <conditionalFormatting sqref="L91:L112">
    <cfRule type="expression" dxfId="128" priority="6264">
      <formula>IF($K91="delete",1,0)=1</formula>
    </cfRule>
    <cfRule type="expression" dxfId="127" priority="6267">
      <formula>IF($K91="pass",1,0)=1</formula>
    </cfRule>
    <cfRule type="expression" dxfId="126" priority="6266">
      <formula>IF($K91="fail",1,0)=1</formula>
    </cfRule>
    <cfRule type="expression" dxfId="125" priority="6263">
      <formula>IF($K91="defer",1,0)=1</formula>
    </cfRule>
    <cfRule type="expression" dxfId="124" priority="6265">
      <formula>IF($K91="block",1,0)=1</formula>
    </cfRule>
  </conditionalFormatting>
  <conditionalFormatting sqref="L113">
    <cfRule type="expression" dxfId="123" priority="5943">
      <formula>IF($L113="defer",1,0)=1</formula>
    </cfRule>
    <cfRule type="expression" dxfId="122" priority="5946">
      <formula>IF($L113="fail",1,0)=1</formula>
    </cfRule>
    <cfRule type="expression" dxfId="121" priority="5945">
      <formula>IF($L113="block",1,0)=1</formula>
    </cfRule>
    <cfRule type="expression" dxfId="120" priority="5944">
      <formula>IF($L113="delete",1,0)=1</formula>
    </cfRule>
    <cfRule type="expression" dxfId="119" priority="5947">
      <formula>IF($L113="pass",1,0)=1</formula>
    </cfRule>
  </conditionalFormatting>
  <conditionalFormatting sqref="L114">
    <cfRule type="expression" dxfId="118" priority="35">
      <formula>IF($F114="Pending Reset",1,0)=1</formula>
    </cfRule>
    <cfRule type="expression" dxfId="117" priority="34">
      <formula>IF($F114="WIP",1,0)=1</formula>
    </cfRule>
    <cfRule type="expression" dxfId="116" priority="33">
      <formula>IF($F114="closed",1,0)=1</formula>
    </cfRule>
    <cfRule type="expression" dxfId="115" priority="32">
      <formula>IF($F114="Fixed",1,0)=1</formula>
    </cfRule>
    <cfRule type="expression" dxfId="114" priority="31">
      <formula>IF($F114="To Do",1,0)=1</formula>
    </cfRule>
  </conditionalFormatting>
  <conditionalFormatting sqref="L115:L125 L127:L130">
    <cfRule type="expression" dxfId="113" priority="6545">
      <formula>IF($K115="defer",1,0)=1</formula>
    </cfRule>
  </conditionalFormatting>
  <conditionalFormatting sqref="L115:L125">
    <cfRule type="expression" dxfId="112" priority="6546">
      <formula>IF($K115="delete",1,0)=1</formula>
    </cfRule>
    <cfRule type="expression" dxfId="111" priority="6549">
      <formula>IF($K115="pass",1,0)=1</formula>
    </cfRule>
    <cfRule type="expression" dxfId="110" priority="6548">
      <formula>IF($K115="fail",1,0)=1</formula>
    </cfRule>
    <cfRule type="expression" dxfId="109" priority="6547">
      <formula>IF($K115="block",1,0)=1</formula>
    </cfRule>
  </conditionalFormatting>
  <conditionalFormatting sqref="L119:L123">
    <cfRule type="duplicateValues" dxfId="108" priority="6544"/>
  </conditionalFormatting>
  <conditionalFormatting sqref="L126">
    <cfRule type="expression" dxfId="107" priority="30">
      <formula>IF($F126="Pending Reset",1,0)=1</formula>
    </cfRule>
    <cfRule type="expression" dxfId="106" priority="29">
      <formula>IF($F126="WIP",1,0)=1</formula>
    </cfRule>
    <cfRule type="expression" dxfId="105" priority="28">
      <formula>IF($F126="closed",1,0)=1</formula>
    </cfRule>
    <cfRule type="expression" dxfId="104" priority="27">
      <formula>IF($F126="Fixed",1,0)=1</formula>
    </cfRule>
    <cfRule type="expression" dxfId="103" priority="26">
      <formula>IF($F126="To Do",1,0)=1</formula>
    </cfRule>
  </conditionalFormatting>
  <conditionalFormatting sqref="L127:L130">
    <cfRule type="expression" dxfId="102" priority="6567">
      <formula>IF($K127="pass",1,0)=1</formula>
    </cfRule>
    <cfRule type="expression" dxfId="101" priority="6566">
      <formula>IF($K127="fail",1,0)=1</formula>
    </cfRule>
    <cfRule type="duplicateValues" dxfId="100" priority="6562"/>
    <cfRule type="expression" dxfId="99" priority="6564">
      <formula>IF($K127="delete",1,0)=1</formula>
    </cfRule>
    <cfRule type="expression" dxfId="98" priority="6565">
      <formula>IF($K127="block",1,0)=1</formula>
    </cfRule>
  </conditionalFormatting>
  <conditionalFormatting sqref="L131:L141 L143:L148 L150:L153 L155:L168 L170:L1074">
    <cfRule type="expression" dxfId="97" priority="4974">
      <formula>IF($L131="defer",1,0)=1</formula>
    </cfRule>
    <cfRule type="expression" dxfId="96" priority="4976">
      <formula>IF($L131="block",1,0)=1</formula>
    </cfRule>
    <cfRule type="expression" dxfId="95" priority="4975">
      <formula>IF($L131="delete",1,0)=1</formula>
    </cfRule>
  </conditionalFormatting>
  <conditionalFormatting sqref="L142">
    <cfRule type="expression" dxfId="94" priority="25">
      <formula>IF($F142="Pending Reset",1,0)=1</formula>
    </cfRule>
    <cfRule type="expression" dxfId="93" priority="24">
      <formula>IF($F142="WIP",1,0)=1</formula>
    </cfRule>
    <cfRule type="expression" dxfId="92" priority="23">
      <formula>IF($F142="closed",1,0)=1</formula>
    </cfRule>
    <cfRule type="expression" dxfId="91" priority="22">
      <formula>IF($F142="Fixed",1,0)=1</formula>
    </cfRule>
    <cfRule type="expression" dxfId="90" priority="21">
      <formula>IF($F142="To Do",1,0)=1</formula>
    </cfRule>
  </conditionalFormatting>
  <conditionalFormatting sqref="L149">
    <cfRule type="expression" dxfId="89" priority="20">
      <formula>IF($F149="Pending Reset",1,0)=1</formula>
    </cfRule>
    <cfRule type="expression" dxfId="88" priority="19">
      <formula>IF($F149="WIP",1,0)=1</formula>
    </cfRule>
    <cfRule type="expression" dxfId="87" priority="18">
      <formula>IF($F149="closed",1,0)=1</formula>
    </cfRule>
    <cfRule type="expression" dxfId="86" priority="17">
      <formula>IF($F149="Fixed",1,0)=1</formula>
    </cfRule>
    <cfRule type="expression" dxfId="85" priority="16">
      <formula>IF($F149="To Do",1,0)=1</formula>
    </cfRule>
  </conditionalFormatting>
  <conditionalFormatting sqref="L154">
    <cfRule type="expression" dxfId="84" priority="15">
      <formula>IF($F154="Pending Reset",1,0)=1</formula>
    </cfRule>
    <cfRule type="expression" dxfId="83" priority="14">
      <formula>IF($F154="WIP",1,0)=1</formula>
    </cfRule>
    <cfRule type="expression" dxfId="82" priority="13">
      <formula>IF($F154="closed",1,0)=1</formula>
    </cfRule>
    <cfRule type="expression" dxfId="81" priority="12">
      <formula>IF($F154="Fixed",1,0)=1</formula>
    </cfRule>
    <cfRule type="expression" dxfId="80" priority="11">
      <formula>IF($F154="To Do",1,0)=1</formula>
    </cfRule>
  </conditionalFormatting>
  <conditionalFormatting sqref="L169">
    <cfRule type="expression" dxfId="79" priority="48">
      <formula>IF($K169="delete",1,0)=1</formula>
    </cfRule>
    <cfRule type="expression" dxfId="78" priority="49">
      <formula>IF($K169="block",1,0)=1</formula>
    </cfRule>
    <cfRule type="expression" dxfId="77" priority="51">
      <formula>IF($K169="pass",1,0)=1</formula>
    </cfRule>
    <cfRule type="expression" dxfId="76" priority="50">
      <formula>IF($K169="fail",1,0)=1</formula>
    </cfRule>
    <cfRule type="expression" dxfId="75" priority="46">
      <formula>IF($K169="defer",1,0)=1</formula>
    </cfRule>
    <cfRule type="duplicateValues" dxfId="74" priority="47"/>
  </conditionalFormatting>
  <conditionalFormatting sqref="L170:L1074">
    <cfRule type="expression" dxfId="73" priority="4978">
      <formula>IF($L170="pass",1,0)=1</formula>
    </cfRule>
    <cfRule type="expression" dxfId="72" priority="4977">
      <formula>IF($L170="fail",1,0)=1</formula>
    </cfRule>
  </conditionalFormatting>
  <conditionalFormatting sqref="L1076:L1048576">
    <cfRule type="expression" dxfId="71" priority="4353">
      <formula>IF($L1076="pass",1,0)=1</formula>
    </cfRule>
    <cfRule type="expression" dxfId="70" priority="4351">
      <formula>IF($L1076="block",1,0)=1</formula>
    </cfRule>
    <cfRule type="expression" dxfId="69" priority="4350">
      <formula>IF($L1076="delete",1,0)=1</formula>
    </cfRule>
    <cfRule type="expression" dxfId="68" priority="4349">
      <formula>IF($L1076="defer",1,0)=1</formula>
    </cfRule>
    <cfRule type="expression" dxfId="67" priority="4352">
      <formula>IF($L1076="fail",1,0)=1</formula>
    </cfRule>
  </conditionalFormatting>
  <conditionalFormatting sqref="M118">
    <cfRule type="expression" dxfId="66" priority="39">
      <formula>IF($F118="WIP",1,0)=1</formula>
    </cfRule>
    <cfRule type="expression" dxfId="65" priority="40">
      <formula>IF($F118="Pending Reset",1,0)=1</formula>
    </cfRule>
    <cfRule type="expression" dxfId="64" priority="38">
      <formula>IF($F118="closed",1,0)=1</formula>
    </cfRule>
    <cfRule type="expression" dxfId="63" priority="37">
      <formula>IF($F118="Fixed",1,0)=1</formula>
    </cfRule>
    <cfRule type="expression" dxfId="62" priority="36">
      <formula>IF($F118="To Do",1,0)=1</formula>
    </cfRule>
  </conditionalFormatting>
  <dataValidations count="5">
    <dataValidation type="list" allowBlank="1" showInputMessage="1" showErrorMessage="1" sqref="J3 J4 J5 J6 J7 J8 J9 J10 J11 J12 J13 J14 J15 J16 J17 J18 J19 J20 J21 J24 J25 J30 J31 J36 J37 J38 J39 J40 J41 J42 J43 J54 J55 J56 J59 J63 J64 J65 J66 J67 J68 J69 J70 J71 J72 J73 J74 J75 J78 J79 J80 J81 J86 J89 J90 J91 J92 J97 J98 J99 J100 J101 J106 J107 J108 J109 J110 J111 J112 J113 J114 J115 J116 J117 J118 J119 J120 J121 J122 J123 J126 J127 J130 J133 J134 J135 J143 J144 J145 J146 J147 J152 J153 J154 J155 J156 J157 J158 J163 J164 J167 J168 J169 J170 J171 J172 J173 J174 J175 J176 J177 J178 J179 J180 J181 J182 J183 J22:J23 J26:J27 J28:J29 J32:J33 J34:J35 J44:J45 J46:J47 J48:J49 J50:J51 J52:J53 J57:J58 J60:J62 J76:J77 J82:J83 J84:J85 J87:J88 J93:J96 J102:J105 J124:J125 J128:J129 J131:J132 J136:J138 J139:J140 J141:J142 J148:J149 J150:J151 J159:J160 J161:J162 J165:J166 J184:J185 J186:J201 J202:J203 J204:J1074 J1076:J1048576" xr:uid="{00000000-0002-0000-0100-000000000000}">
      <formula1>test_result</formula1>
    </dataValidation>
    <dataValidation type="list" allowBlank="1" showInputMessage="1" showErrorMessage="1" sqref="M52 M59 M111 M112 M113 M114 M117 M122 M123 M124 M125 M126 M127 M128 M129 M130 M131 M132 M133 M134 M135 M140 M141 M142 M143 M144 M145 M146 M147 M148 M149 M150 M151 M152 M153 M154 M157 M158 M159 M160 M163 M164 M173 M174 M175 M176 M177 M178 M179 M180 M181 M182 M3:M51 M53:M58 M60:M110 M115:M116 M118:M119 M120:M121 M136:M139 M155:M156 M161:M162 M165:M172 M183:M1074 M1076:M1048576" xr:uid="{00000000-0002-0000-0100-000001000000}">
      <formula1>qa</formula1>
    </dataValidation>
    <dataValidation type="list" allowBlank="1" showInputMessage="1" showErrorMessage="1" sqref="N52 N59 N111 N112 N113 N114 N117 N122 N123 N124 N125 N126 N127 N128 N129 N130 N131 N132 N133 N134 N135 N140 N141 N142 N143 N144 N145 N146 N147 N148 N149 N150 N151 N152 N153 N154 N157 N158 N159 N160 N163 N164 N173 N174 N175 N176 N177 N178 N179 N180 N181 N182 N3:N51 N53:N58 N60:N110 N115:N116 N118:N119 N120:N121 N136:N139 N155:N156 N161:N162 N165:N172 N183:N1074 N1076:N1048576" xr:uid="{00000000-0002-0000-0100-000002000000}">
      <formula1>test_build</formula1>
    </dataValidation>
    <dataValidation type="list" allowBlank="1" showInputMessage="1" showErrorMessage="1" sqref="P52:Q52 P59:Q59 P111:Q111 P112:Q112 P113:Q113 P114:Q114 P117:Q117 P122 Q122 P123 Q123 P124:Q124 P125:Q125 P126:Q126 P127:Q127 P128:Q128 P129:Q129 P130:Q130 P131:Q131 P132:Q132 P133:Q133 P134:Q134 P135:Q135 P140:Q140 P141:Q141 P142:Q142 P143:Q143 P144:Q144 P145:Q145 P146:Q146 P147:Q147 P148:Q148 P149:Q149 P150:Q150 P151:Q151 P152:Q152 P153:Q153 P154:Q154 P157:Q157 P158:Q158 P159:Q159 P160:Q160 P163:Q163 P164:Q164 P173:Q173 P174:Q174 P175:Q175 P176:Q176 P177:Q177 P178:Q178 P179:Q179 P180:Q180 P181:Q181 P182:Q182 P120:P121 Q120:Q121 P53:Q58 P115:Q116 P155:Q156 P161:Q162 P118:Q119 P136:Q139 P1076:Q1048576 P3:Q51 P60:Q110 P165:Q172 P183:Q1074" xr:uid="{00000000-0002-0000-0100-000003000000}">
      <formula1>"Y,N"</formula1>
    </dataValidation>
    <dataValidation type="list" allowBlank="1" showInputMessage="1" showErrorMessage="1" sqref="B110 B111 B112 B115 B118 B119 B120 B121 B124 B127 B130 B131 B132 B133 B143 B144 B147 B150 B151 B154 B155 B156 B157 B158 B161 B162 B172 B173 B176 B177 B178 B179 B180 B3:B50 B51:B52 B53:B57 B58:B59 B60:B109 B113:B114 B116:B117 B122:B123 B125:B126 B128:B129 B134:B135 B136:B138 B139:B140 B141:B142 B145:B146 B148:B149 B152:B153 B159:B160 B163:B164 B165:B171 B174:B175 B181:B182 B183:B1048576" xr:uid="{00000000-0002-0000-0100-000004000000}">
      <formula1>feature</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69"/>
  <sheetViews>
    <sheetView zoomScale="80" zoomScaleNormal="80" workbookViewId="0">
      <pane ySplit="2" topLeftCell="A3" activePane="bottomLeft" state="frozen"/>
      <selection pane="bottomLeft" activeCell="I18" sqref="I18"/>
    </sheetView>
  </sheetViews>
  <sheetFormatPr defaultColWidth="9" defaultRowHeight="14.85" customHeight="1" x14ac:dyDescent="0.25"/>
  <cols>
    <col min="1" max="1" width="10.875" style="18" customWidth="1"/>
    <col min="2" max="2" width="13.875" style="18" hidden="1" customWidth="1"/>
    <col min="3" max="3" width="11.125" style="18" hidden="1" customWidth="1"/>
    <col min="4" max="4" width="10.75" style="18" hidden="1" customWidth="1"/>
    <col min="5" max="5" width="10.25" style="18" customWidth="1"/>
    <col min="6" max="6" width="11.375" style="18" hidden="1" customWidth="1"/>
    <col min="7" max="7" width="18.875" style="18" hidden="1" customWidth="1"/>
    <col min="8" max="8" width="10.5" style="19" customWidth="1"/>
    <col min="9" max="9" width="18.875" style="18" customWidth="1"/>
    <col min="10" max="10" width="50.375" style="20" customWidth="1"/>
    <col min="11" max="12" width="13.625" style="18" hidden="1" customWidth="1"/>
    <col min="13" max="14" width="24.625" style="18" customWidth="1"/>
    <col min="15" max="15" width="16.375" style="21" customWidth="1"/>
    <col min="16" max="16" width="15.125" style="22" customWidth="1"/>
    <col min="17" max="17" width="13.75" style="23" customWidth="1"/>
    <col min="18" max="18" width="10.5" style="23" customWidth="1"/>
    <col min="19" max="19" width="66.5" style="24" customWidth="1"/>
    <col min="20" max="20" width="53.875" style="25" customWidth="1"/>
    <col min="21" max="21" width="20.25" style="25" customWidth="1"/>
    <col min="22" max="16384" width="9" style="25"/>
  </cols>
  <sheetData>
    <row r="1" spans="1:20" ht="31.5" customHeight="1" x14ac:dyDescent="0.25">
      <c r="A1" s="26" t="s">
        <v>5403</v>
      </c>
      <c r="J1" s="34">
        <f>COUNTA(J3:J10064)</f>
        <v>22</v>
      </c>
      <c r="Q1" s="21"/>
      <c r="T1" s="20"/>
    </row>
    <row r="2" spans="1:20" s="17" customFormat="1" ht="14.85" customHeight="1" x14ac:dyDescent="0.25">
      <c r="A2" s="27" t="s">
        <v>86</v>
      </c>
      <c r="B2" s="27" t="s">
        <v>77</v>
      </c>
      <c r="C2" s="28" t="s">
        <v>78</v>
      </c>
      <c r="D2" s="27" t="s">
        <v>5404</v>
      </c>
      <c r="E2" s="28" t="s">
        <v>57</v>
      </c>
      <c r="F2" s="27" t="s">
        <v>56</v>
      </c>
      <c r="G2" s="29" t="s">
        <v>87</v>
      </c>
      <c r="H2" s="30" t="s">
        <v>56</v>
      </c>
      <c r="I2" s="27" t="s">
        <v>5405</v>
      </c>
      <c r="J2" s="27" t="s">
        <v>79</v>
      </c>
      <c r="K2" s="28" t="s">
        <v>83</v>
      </c>
      <c r="L2" s="28" t="s">
        <v>84</v>
      </c>
      <c r="M2" s="27" t="s">
        <v>5406</v>
      </c>
      <c r="N2" s="27" t="s">
        <v>5407</v>
      </c>
      <c r="O2" s="27" t="s">
        <v>5408</v>
      </c>
      <c r="P2" s="27" t="s">
        <v>5409</v>
      </c>
      <c r="Q2" s="27" t="s">
        <v>88</v>
      </c>
      <c r="R2" s="28" t="s">
        <v>5410</v>
      </c>
      <c r="S2" s="40" t="s">
        <v>5411</v>
      </c>
      <c r="T2" s="40" t="s">
        <v>93</v>
      </c>
    </row>
    <row r="3" spans="1:20" ht="14.85" customHeight="1" x14ac:dyDescent="0.25">
      <c r="A3" s="18">
        <v>1</v>
      </c>
      <c r="E3" s="18" t="s">
        <v>59</v>
      </c>
      <c r="G3" s="31"/>
      <c r="H3" s="19" t="s">
        <v>65</v>
      </c>
      <c r="I3" s="35" t="s">
        <v>219</v>
      </c>
      <c r="J3" s="20" t="s">
        <v>5412</v>
      </c>
      <c r="M3" s="18" t="s">
        <v>5413</v>
      </c>
      <c r="O3" s="21">
        <v>45266</v>
      </c>
      <c r="Q3" s="23" t="s">
        <v>5414</v>
      </c>
      <c r="R3" s="23" t="s">
        <v>5415</v>
      </c>
      <c r="T3" s="20"/>
    </row>
    <row r="4" spans="1:20" ht="14.85" customHeight="1" x14ac:dyDescent="0.25">
      <c r="A4" s="18">
        <v>2</v>
      </c>
      <c r="E4" s="18" t="s">
        <v>59</v>
      </c>
      <c r="G4" s="31"/>
      <c r="H4" s="19" t="s">
        <v>65</v>
      </c>
      <c r="I4" s="35" t="s">
        <v>226</v>
      </c>
      <c r="J4" s="20" t="s">
        <v>5416</v>
      </c>
      <c r="M4" s="18" t="s">
        <v>5413</v>
      </c>
      <c r="O4" s="21">
        <v>45266</v>
      </c>
      <c r="Q4" s="23" t="s">
        <v>5414</v>
      </c>
      <c r="R4" s="23" t="s">
        <v>5415</v>
      </c>
      <c r="T4" s="20"/>
    </row>
    <row r="5" spans="1:20" ht="14.85" customHeight="1" x14ac:dyDescent="0.25">
      <c r="A5" s="18">
        <v>3</v>
      </c>
      <c r="E5" s="18" t="s">
        <v>59</v>
      </c>
      <c r="G5" s="31"/>
      <c r="H5" s="19" t="s">
        <v>65</v>
      </c>
      <c r="I5" s="35" t="s">
        <v>5417</v>
      </c>
      <c r="J5" s="20" t="s">
        <v>5418</v>
      </c>
      <c r="M5" s="18" t="s">
        <v>5413</v>
      </c>
      <c r="O5" s="21">
        <v>45267</v>
      </c>
      <c r="Q5" s="23" t="s">
        <v>5414</v>
      </c>
      <c r="R5" s="23" t="s">
        <v>5419</v>
      </c>
      <c r="T5" s="20"/>
    </row>
    <row r="6" spans="1:20" ht="14.85" customHeight="1" x14ac:dyDescent="0.25">
      <c r="A6" s="18">
        <v>4</v>
      </c>
      <c r="E6" s="18" t="s">
        <v>58</v>
      </c>
      <c r="G6" s="31"/>
      <c r="H6" s="19" t="s">
        <v>63</v>
      </c>
      <c r="I6" s="35" t="s">
        <v>300</v>
      </c>
      <c r="J6" s="20" t="s">
        <v>5420</v>
      </c>
      <c r="M6" s="18" t="s">
        <v>5421</v>
      </c>
      <c r="O6" s="21">
        <v>45110</v>
      </c>
      <c r="Q6" s="23" t="s">
        <v>5422</v>
      </c>
      <c r="R6" s="23" t="s">
        <v>5419</v>
      </c>
      <c r="T6" s="20"/>
    </row>
    <row r="7" spans="1:20" ht="14.85" customHeight="1" x14ac:dyDescent="0.25">
      <c r="A7" s="18">
        <v>5</v>
      </c>
      <c r="E7" s="18" t="s">
        <v>59</v>
      </c>
      <c r="G7" s="31"/>
      <c r="H7" s="19" t="s">
        <v>65</v>
      </c>
      <c r="I7" s="35" t="s">
        <v>363</v>
      </c>
      <c r="J7" s="20" t="s">
        <v>5423</v>
      </c>
      <c r="M7" s="18" t="s">
        <v>5413</v>
      </c>
      <c r="O7" s="21">
        <v>45267</v>
      </c>
      <c r="Q7" s="23" t="s">
        <v>5414</v>
      </c>
      <c r="R7" s="23" t="s">
        <v>5424</v>
      </c>
      <c r="T7" s="20"/>
    </row>
    <row r="8" spans="1:20" ht="14.85" customHeight="1" x14ac:dyDescent="0.25">
      <c r="A8" s="18">
        <v>6</v>
      </c>
      <c r="E8" s="18" t="s">
        <v>59</v>
      </c>
      <c r="G8" s="31"/>
      <c r="H8" s="19" t="s">
        <v>65</v>
      </c>
      <c r="I8" s="35" t="s">
        <v>5425</v>
      </c>
      <c r="J8" s="20" t="s">
        <v>5426</v>
      </c>
      <c r="M8" s="18" t="s">
        <v>5413</v>
      </c>
      <c r="O8" s="21">
        <v>45271</v>
      </c>
      <c r="Q8" s="23" t="s">
        <v>5414</v>
      </c>
      <c r="R8" s="23" t="s">
        <v>5415</v>
      </c>
      <c r="T8" s="20"/>
    </row>
    <row r="9" spans="1:20" ht="14.85" customHeight="1" x14ac:dyDescent="0.25">
      <c r="A9" s="18">
        <v>7</v>
      </c>
      <c r="E9" s="18" t="s">
        <v>58</v>
      </c>
      <c r="G9" s="31"/>
      <c r="H9" s="19" t="s">
        <v>65</v>
      </c>
      <c r="I9" s="35" t="s">
        <v>5427</v>
      </c>
      <c r="J9" s="20" t="s">
        <v>5428</v>
      </c>
      <c r="M9" s="18" t="s">
        <v>5413</v>
      </c>
      <c r="O9" s="21">
        <v>45271</v>
      </c>
      <c r="Q9" s="23" t="s">
        <v>5414</v>
      </c>
      <c r="R9" s="23" t="s">
        <v>5424</v>
      </c>
      <c r="T9" s="20"/>
    </row>
    <row r="10" spans="1:20" ht="14.85" customHeight="1" x14ac:dyDescent="0.25">
      <c r="A10" s="18">
        <v>8</v>
      </c>
      <c r="E10" s="18" t="s">
        <v>60</v>
      </c>
      <c r="G10" s="31"/>
      <c r="H10" s="19" t="s">
        <v>65</v>
      </c>
      <c r="I10" s="35" t="s">
        <v>5429</v>
      </c>
      <c r="J10" s="20" t="s">
        <v>5430</v>
      </c>
      <c r="M10" s="18" t="s">
        <v>5413</v>
      </c>
      <c r="O10" s="21">
        <v>45271</v>
      </c>
      <c r="Q10" s="23" t="s">
        <v>5414</v>
      </c>
      <c r="R10" s="23" t="s">
        <v>5424</v>
      </c>
      <c r="T10" s="20"/>
    </row>
    <row r="11" spans="1:20" ht="14.85" customHeight="1" x14ac:dyDescent="0.25">
      <c r="A11" s="18">
        <v>9</v>
      </c>
      <c r="E11" s="18" t="s">
        <v>60</v>
      </c>
      <c r="G11" s="31"/>
      <c r="H11" s="19" t="s">
        <v>65</v>
      </c>
      <c r="I11" s="35" t="s">
        <v>5431</v>
      </c>
      <c r="J11" s="20" t="s">
        <v>5432</v>
      </c>
      <c r="M11" s="18" t="s">
        <v>5413</v>
      </c>
      <c r="O11" s="21">
        <v>45272</v>
      </c>
      <c r="Q11" s="23" t="s">
        <v>5414</v>
      </c>
      <c r="R11" s="23" t="s">
        <v>5424</v>
      </c>
      <c r="T11" s="20"/>
    </row>
    <row r="12" spans="1:20" ht="14.85" customHeight="1" x14ac:dyDescent="0.25">
      <c r="A12" s="18">
        <v>10</v>
      </c>
      <c r="E12" s="18" t="s">
        <v>59</v>
      </c>
      <c r="G12" s="31"/>
      <c r="H12" s="19" t="s">
        <v>65</v>
      </c>
      <c r="I12" s="35" t="s">
        <v>5433</v>
      </c>
      <c r="J12" s="36" t="s">
        <v>5434</v>
      </c>
      <c r="M12" s="18" t="s">
        <v>5413</v>
      </c>
      <c r="O12" s="21">
        <v>45272</v>
      </c>
      <c r="Q12" s="23" t="s">
        <v>5414</v>
      </c>
      <c r="R12" s="23" t="s">
        <v>5424</v>
      </c>
      <c r="T12" s="20"/>
    </row>
    <row r="13" spans="1:20" ht="14.85" customHeight="1" x14ac:dyDescent="0.25">
      <c r="A13" s="18">
        <v>11</v>
      </c>
      <c r="E13" s="18" t="s">
        <v>59</v>
      </c>
      <c r="G13" s="31"/>
      <c r="H13" s="19" t="s">
        <v>65</v>
      </c>
      <c r="I13" s="35" t="s">
        <v>5435</v>
      </c>
      <c r="J13" s="20" t="s">
        <v>5436</v>
      </c>
      <c r="M13" s="18" t="s">
        <v>5413</v>
      </c>
      <c r="O13" s="21">
        <v>45272</v>
      </c>
      <c r="Q13" s="23" t="s">
        <v>5414</v>
      </c>
      <c r="R13" s="23" t="s">
        <v>5424</v>
      </c>
      <c r="T13" s="20"/>
    </row>
    <row r="14" spans="1:20" ht="14.85" customHeight="1" x14ac:dyDescent="0.25">
      <c r="A14" s="18">
        <v>12</v>
      </c>
      <c r="E14" s="18" t="s">
        <v>59</v>
      </c>
      <c r="G14" s="31"/>
      <c r="H14" s="19" t="s">
        <v>65</v>
      </c>
      <c r="I14" s="35" t="s">
        <v>5437</v>
      </c>
      <c r="J14" s="20" t="s">
        <v>5438</v>
      </c>
      <c r="M14" s="18" t="s">
        <v>5413</v>
      </c>
      <c r="O14" s="21">
        <v>45272</v>
      </c>
      <c r="Q14" s="23" t="s">
        <v>5414</v>
      </c>
      <c r="R14" s="23" t="s">
        <v>5439</v>
      </c>
      <c r="T14" s="20"/>
    </row>
    <row r="15" spans="1:20" ht="14.85" customHeight="1" x14ac:dyDescent="0.35">
      <c r="A15" s="18">
        <v>13</v>
      </c>
      <c r="E15" s="18" t="s">
        <v>59</v>
      </c>
      <c r="G15" s="31"/>
      <c r="H15" s="19" t="s">
        <v>67</v>
      </c>
      <c r="I15" s="35" t="s">
        <v>5440</v>
      </c>
      <c r="J15" s="37" t="s">
        <v>5441</v>
      </c>
      <c r="M15" s="18" t="s">
        <v>5413</v>
      </c>
      <c r="O15" s="21">
        <v>45272</v>
      </c>
      <c r="Q15" s="23" t="s">
        <v>5414</v>
      </c>
      <c r="R15" s="23" t="s">
        <v>5419</v>
      </c>
    </row>
    <row r="16" spans="1:20" ht="14.85" customHeight="1" x14ac:dyDescent="0.35">
      <c r="A16" s="18">
        <v>14</v>
      </c>
      <c r="E16" s="18" t="s">
        <v>59</v>
      </c>
      <c r="G16" s="31"/>
      <c r="H16" s="19" t="s">
        <v>64</v>
      </c>
      <c r="I16" s="35" t="s">
        <v>5442</v>
      </c>
      <c r="J16" s="37" t="s">
        <v>5443</v>
      </c>
      <c r="M16" s="18" t="s">
        <v>5413</v>
      </c>
      <c r="O16" s="21">
        <v>45273</v>
      </c>
      <c r="Q16" s="23" t="s">
        <v>5414</v>
      </c>
      <c r="R16" s="23" t="s">
        <v>5424</v>
      </c>
    </row>
    <row r="17" spans="1:20" ht="14.85" customHeight="1" x14ac:dyDescent="0.25">
      <c r="A17" s="18">
        <v>15</v>
      </c>
      <c r="E17" s="18" t="s">
        <v>59</v>
      </c>
      <c r="G17" s="31"/>
      <c r="H17" s="19" t="s">
        <v>64</v>
      </c>
      <c r="I17" s="35" t="s">
        <v>5444</v>
      </c>
      <c r="J17" s="20" t="s">
        <v>5445</v>
      </c>
      <c r="M17" s="18" t="s">
        <v>5413</v>
      </c>
      <c r="O17" s="21">
        <v>45273</v>
      </c>
      <c r="Q17" s="23" t="s">
        <v>5414</v>
      </c>
      <c r="R17" s="23" t="s">
        <v>5424</v>
      </c>
    </row>
    <row r="18" spans="1:20" ht="14.85" customHeight="1" x14ac:dyDescent="0.25">
      <c r="A18" s="18">
        <v>16</v>
      </c>
      <c r="E18" s="18" t="s">
        <v>59</v>
      </c>
      <c r="G18" s="31"/>
      <c r="H18" s="19" t="s">
        <v>64</v>
      </c>
      <c r="I18" s="35" t="s">
        <v>5446</v>
      </c>
      <c r="J18" s="20" t="s">
        <v>5447</v>
      </c>
      <c r="M18" s="18" t="s">
        <v>5413</v>
      </c>
      <c r="O18" s="21">
        <v>45273</v>
      </c>
      <c r="Q18" s="23" t="s">
        <v>5414</v>
      </c>
      <c r="R18" s="23" t="s">
        <v>5419</v>
      </c>
    </row>
    <row r="19" spans="1:20" ht="14.85" customHeight="1" x14ac:dyDescent="0.25">
      <c r="A19" s="18">
        <v>17</v>
      </c>
      <c r="E19" s="18" t="s">
        <v>59</v>
      </c>
      <c r="G19" s="31"/>
      <c r="H19" s="19" t="s">
        <v>64</v>
      </c>
      <c r="I19" s="35" t="s">
        <v>5448</v>
      </c>
      <c r="J19" s="20" t="s">
        <v>5449</v>
      </c>
      <c r="M19" s="18" t="s">
        <v>5413</v>
      </c>
      <c r="O19" s="21">
        <v>45273</v>
      </c>
      <c r="Q19" s="23" t="s">
        <v>5414</v>
      </c>
      <c r="R19" s="23" t="s">
        <v>5419</v>
      </c>
    </row>
    <row r="20" spans="1:20" ht="14.85" customHeight="1" x14ac:dyDescent="0.25">
      <c r="A20" s="18">
        <v>18</v>
      </c>
      <c r="E20" s="18" t="s">
        <v>59</v>
      </c>
      <c r="G20" s="31"/>
      <c r="H20" s="19" t="s">
        <v>67</v>
      </c>
      <c r="I20" s="35" t="s">
        <v>5450</v>
      </c>
      <c r="J20" s="20" t="s">
        <v>5451</v>
      </c>
      <c r="M20" s="18" t="s">
        <v>5413</v>
      </c>
      <c r="O20" s="21">
        <v>45273</v>
      </c>
      <c r="Q20" s="23" t="s">
        <v>5414</v>
      </c>
      <c r="R20" s="23" t="s">
        <v>5419</v>
      </c>
      <c r="T20" s="20"/>
    </row>
    <row r="21" spans="1:20" ht="14.85" customHeight="1" x14ac:dyDescent="0.25">
      <c r="A21" s="18">
        <v>19</v>
      </c>
      <c r="E21" s="18" t="s">
        <v>59</v>
      </c>
      <c r="G21" s="31"/>
      <c r="H21" s="19" t="s">
        <v>64</v>
      </c>
      <c r="I21" s="35" t="s">
        <v>5452</v>
      </c>
      <c r="J21" s="20" t="s">
        <v>5453</v>
      </c>
      <c r="M21" s="18" t="s">
        <v>5413</v>
      </c>
      <c r="O21" s="21">
        <v>45273</v>
      </c>
      <c r="Q21" s="23" t="s">
        <v>5414</v>
      </c>
      <c r="R21" s="23" t="s">
        <v>5415</v>
      </c>
    </row>
    <row r="22" spans="1:20" ht="14.85" customHeight="1" x14ac:dyDescent="0.25">
      <c r="A22" s="18">
        <v>20</v>
      </c>
      <c r="E22" s="18" t="s">
        <v>59</v>
      </c>
      <c r="G22" s="31"/>
      <c r="H22" s="19" t="s">
        <v>64</v>
      </c>
      <c r="I22" s="35" t="s">
        <v>5454</v>
      </c>
      <c r="J22" s="20" t="s">
        <v>5455</v>
      </c>
      <c r="M22" s="18" t="s">
        <v>5413</v>
      </c>
      <c r="O22" s="21">
        <v>45273</v>
      </c>
      <c r="Q22" s="23" t="s">
        <v>5414</v>
      </c>
      <c r="R22" s="23" t="s">
        <v>5419</v>
      </c>
    </row>
    <row r="23" spans="1:20" ht="14.85" customHeight="1" x14ac:dyDescent="0.25">
      <c r="A23" s="18">
        <v>21</v>
      </c>
      <c r="E23" s="18" t="s">
        <v>59</v>
      </c>
      <c r="G23" s="31"/>
      <c r="H23" s="19" t="s">
        <v>63</v>
      </c>
      <c r="I23" s="35" t="s">
        <v>5456</v>
      </c>
      <c r="J23" s="20" t="s">
        <v>5457</v>
      </c>
      <c r="M23" s="18" t="s">
        <v>5413</v>
      </c>
      <c r="O23" s="21">
        <v>45273</v>
      </c>
      <c r="Q23" s="23" t="s">
        <v>5414</v>
      </c>
      <c r="R23" s="23" t="s">
        <v>5419</v>
      </c>
    </row>
    <row r="24" spans="1:20" ht="14.85" customHeight="1" x14ac:dyDescent="0.25">
      <c r="A24" s="18">
        <v>22</v>
      </c>
      <c r="E24" s="18" t="s">
        <v>59</v>
      </c>
      <c r="G24" s="31"/>
      <c r="H24" s="19" t="s">
        <v>64</v>
      </c>
      <c r="I24" s="35" t="s">
        <v>5458</v>
      </c>
      <c r="J24" s="20" t="s">
        <v>5459</v>
      </c>
      <c r="M24" s="18" t="s">
        <v>5413</v>
      </c>
      <c r="O24" s="21">
        <v>45273</v>
      </c>
      <c r="Q24" s="23" t="s">
        <v>5414</v>
      </c>
      <c r="R24" s="23" t="s">
        <v>5415</v>
      </c>
    </row>
    <row r="25" spans="1:20" ht="14.85" customHeight="1" x14ac:dyDescent="0.25">
      <c r="G25" s="31"/>
      <c r="I25" s="35"/>
    </row>
    <row r="26" spans="1:20" ht="14.85" customHeight="1" x14ac:dyDescent="0.25">
      <c r="G26" s="31"/>
      <c r="I26" s="35"/>
    </row>
    <row r="27" spans="1:20" ht="14.85" customHeight="1" x14ac:dyDescent="0.25">
      <c r="G27" s="31"/>
      <c r="I27" s="35"/>
    </row>
    <row r="28" spans="1:20" ht="14.85" customHeight="1" x14ac:dyDescent="0.25">
      <c r="G28" s="31"/>
      <c r="I28" s="35"/>
    </row>
    <row r="29" spans="1:20" ht="14.85" customHeight="1" x14ac:dyDescent="0.25">
      <c r="G29" s="31"/>
      <c r="I29" s="35"/>
    </row>
    <row r="30" spans="1:20" ht="14.85" customHeight="1" x14ac:dyDescent="0.25">
      <c r="G30" s="31"/>
      <c r="I30" s="35"/>
    </row>
    <row r="31" spans="1:20" ht="14.85" customHeight="1" x14ac:dyDescent="0.25">
      <c r="G31" s="31"/>
      <c r="I31" s="35"/>
    </row>
    <row r="32" spans="1:20" ht="14.85" customHeight="1" x14ac:dyDescent="0.25">
      <c r="G32" s="31"/>
      <c r="I32" s="35"/>
    </row>
    <row r="33" spans="7:10" ht="14.85" customHeight="1" x14ac:dyDescent="0.25">
      <c r="G33" s="31"/>
      <c r="I33" s="35"/>
    </row>
    <row r="34" spans="7:10" ht="14.85" customHeight="1" x14ac:dyDescent="0.25">
      <c r="G34" s="32"/>
      <c r="I34" s="38"/>
      <c r="J34" s="39"/>
    </row>
    <row r="35" spans="7:10" ht="14.85" customHeight="1" x14ac:dyDescent="0.25">
      <c r="G35" s="32"/>
      <c r="I35" s="38"/>
      <c r="J35" s="39"/>
    </row>
    <row r="36" spans="7:10" ht="14.85" customHeight="1" x14ac:dyDescent="0.25">
      <c r="G36" s="32"/>
      <c r="I36" s="38"/>
      <c r="J36" s="39"/>
    </row>
    <row r="37" spans="7:10" ht="14.85" customHeight="1" x14ac:dyDescent="0.25">
      <c r="G37" s="32"/>
      <c r="I37" s="38"/>
      <c r="J37" s="39"/>
    </row>
    <row r="38" spans="7:10" ht="14.85" customHeight="1" x14ac:dyDescent="0.25">
      <c r="G38" s="31"/>
      <c r="I38" s="35"/>
    </row>
    <row r="39" spans="7:10" ht="14.85" customHeight="1" x14ac:dyDescent="0.25">
      <c r="G39" s="32"/>
      <c r="I39" s="38"/>
      <c r="J39" s="39"/>
    </row>
    <row r="40" spans="7:10" ht="14.85" customHeight="1" x14ac:dyDescent="0.25">
      <c r="G40" s="32"/>
      <c r="I40" s="38"/>
      <c r="J40" s="39"/>
    </row>
    <row r="41" spans="7:10" ht="14.85" customHeight="1" x14ac:dyDescent="0.25">
      <c r="G41" s="32"/>
      <c r="I41" s="38"/>
      <c r="J41" s="39"/>
    </row>
    <row r="42" spans="7:10" ht="14.85" customHeight="1" x14ac:dyDescent="0.25">
      <c r="G42" s="32"/>
      <c r="I42" s="38"/>
      <c r="J42" s="39"/>
    </row>
    <row r="43" spans="7:10" ht="14.85" customHeight="1" x14ac:dyDescent="0.25">
      <c r="G43" s="31"/>
      <c r="I43" s="35"/>
    </row>
    <row r="44" spans="7:10" ht="14.85" customHeight="1" x14ac:dyDescent="0.25">
      <c r="G44" s="31"/>
      <c r="I44" s="35"/>
    </row>
    <row r="45" spans="7:10" ht="14.85" customHeight="1" x14ac:dyDescent="0.25">
      <c r="G45" s="32"/>
      <c r="I45" s="38"/>
      <c r="J45" s="39"/>
    </row>
    <row r="46" spans="7:10" ht="14.85" customHeight="1" x14ac:dyDescent="0.15">
      <c r="G46" s="31"/>
      <c r="H46" s="33"/>
      <c r="I46" s="35"/>
    </row>
    <row r="47" spans="7:10" ht="14.85" customHeight="1" x14ac:dyDescent="0.25">
      <c r="G47" s="32"/>
      <c r="I47" s="38"/>
      <c r="J47" s="39"/>
    </row>
    <row r="48" spans="7:10" ht="14.85" customHeight="1" x14ac:dyDescent="0.25">
      <c r="G48" s="31"/>
      <c r="I48" s="35"/>
    </row>
    <row r="49" spans="7:10" ht="14.85" customHeight="1" x14ac:dyDescent="0.25">
      <c r="G49" s="31"/>
      <c r="I49" s="35"/>
    </row>
    <row r="50" spans="7:10" ht="14.85" customHeight="1" x14ac:dyDescent="0.25">
      <c r="G50" s="31"/>
      <c r="I50" s="35"/>
    </row>
    <row r="51" spans="7:10" ht="14.85" customHeight="1" x14ac:dyDescent="0.25">
      <c r="G51" s="31"/>
      <c r="I51" s="35"/>
    </row>
    <row r="52" spans="7:10" ht="14.85" customHeight="1" x14ac:dyDescent="0.25">
      <c r="G52" s="31"/>
      <c r="I52" s="35"/>
    </row>
    <row r="53" spans="7:10" ht="14.85" customHeight="1" x14ac:dyDescent="0.25">
      <c r="G53" s="31"/>
      <c r="I53" s="35"/>
    </row>
    <row r="54" spans="7:10" ht="14.85" customHeight="1" x14ac:dyDescent="0.25">
      <c r="G54" s="32"/>
      <c r="I54" s="38"/>
      <c r="J54" s="39"/>
    </row>
    <row r="55" spans="7:10" ht="14.85" customHeight="1" x14ac:dyDescent="0.25">
      <c r="G55" s="32"/>
      <c r="I55" s="38"/>
      <c r="J55" s="39"/>
    </row>
    <row r="56" spans="7:10" ht="14.85" customHeight="1" x14ac:dyDescent="0.25">
      <c r="G56" s="31"/>
      <c r="I56" s="35"/>
    </row>
    <row r="57" spans="7:10" ht="14.85" customHeight="1" x14ac:dyDescent="0.25">
      <c r="G57" s="31"/>
      <c r="I57" s="35"/>
    </row>
    <row r="58" spans="7:10" ht="14.85" customHeight="1" x14ac:dyDescent="0.25">
      <c r="G58" s="31"/>
      <c r="I58" s="35"/>
    </row>
    <row r="59" spans="7:10" ht="14.85" customHeight="1" x14ac:dyDescent="0.25">
      <c r="G59" s="31"/>
      <c r="I59" s="35"/>
    </row>
    <row r="60" spans="7:10" ht="14.85" customHeight="1" x14ac:dyDescent="0.25">
      <c r="G60" s="31"/>
      <c r="I60" s="35"/>
    </row>
    <row r="61" spans="7:10" ht="14.85" customHeight="1" x14ac:dyDescent="0.25">
      <c r="G61" s="31"/>
      <c r="I61" s="35"/>
    </row>
    <row r="62" spans="7:10" ht="14.85" customHeight="1" x14ac:dyDescent="0.25">
      <c r="G62" s="31"/>
      <c r="I62" s="35"/>
    </row>
    <row r="63" spans="7:10" ht="14.85" customHeight="1" x14ac:dyDescent="0.25">
      <c r="G63" s="31"/>
      <c r="I63" s="35"/>
    </row>
    <row r="64" spans="7:10" ht="14.85" customHeight="1" x14ac:dyDescent="0.25">
      <c r="G64" s="31"/>
      <c r="I64" s="35"/>
    </row>
    <row r="65" spans="7:10" ht="14.85" customHeight="1" x14ac:dyDescent="0.25">
      <c r="G65" s="31"/>
      <c r="I65" s="35"/>
    </row>
    <row r="66" spans="7:10" ht="14.85" customHeight="1" x14ac:dyDescent="0.25">
      <c r="G66" s="31"/>
      <c r="I66" s="35"/>
    </row>
    <row r="67" spans="7:10" ht="14.85" customHeight="1" x14ac:dyDescent="0.25">
      <c r="J67" s="43"/>
    </row>
    <row r="90" spans="4:10" ht="14.85" customHeight="1" x14ac:dyDescent="0.25">
      <c r="D90" s="41"/>
      <c r="E90" s="41"/>
      <c r="J90" s="41"/>
    </row>
    <row r="91" spans="4:10" ht="14.85" customHeight="1" x14ac:dyDescent="0.25">
      <c r="D91" s="41"/>
      <c r="E91" s="41"/>
      <c r="J91" s="41"/>
    </row>
    <row r="92" spans="4:10" ht="14.85" customHeight="1" x14ac:dyDescent="0.25">
      <c r="D92" s="41"/>
      <c r="E92" s="41"/>
      <c r="J92" s="41"/>
    </row>
    <row r="93" spans="4:10" ht="14.85" customHeight="1" x14ac:dyDescent="0.25">
      <c r="D93" s="41"/>
      <c r="E93" s="42"/>
      <c r="J93" s="41"/>
    </row>
    <row r="94" spans="4:10" ht="14.85" customHeight="1" x14ac:dyDescent="0.25">
      <c r="D94" s="41"/>
      <c r="E94" s="41"/>
      <c r="J94" s="41"/>
    </row>
    <row r="95" spans="4:10" ht="14.85" customHeight="1" x14ac:dyDescent="0.25">
      <c r="D95" s="41"/>
      <c r="E95" s="41"/>
      <c r="J95" s="41"/>
    </row>
    <row r="96" spans="4:10" ht="14.85" customHeight="1" x14ac:dyDescent="0.25">
      <c r="D96" s="41"/>
      <c r="E96" s="41"/>
      <c r="J96" s="41"/>
    </row>
    <row r="97" spans="4:21" ht="14.85" customHeight="1" x14ac:dyDescent="0.25">
      <c r="D97" s="41"/>
      <c r="E97" s="41"/>
      <c r="J97" s="41"/>
    </row>
    <row r="98" spans="4:21" ht="14.85" customHeight="1" x14ac:dyDescent="0.25">
      <c r="D98" s="41"/>
      <c r="E98" s="41"/>
      <c r="J98" s="41"/>
    </row>
    <row r="99" spans="4:21" ht="14.85" customHeight="1" x14ac:dyDescent="0.25">
      <c r="D99" s="41" t="s">
        <v>5460</v>
      </c>
      <c r="E99" s="41"/>
      <c r="J99" s="41"/>
    </row>
    <row r="100" spans="4:21" ht="14.85" customHeight="1" x14ac:dyDescent="0.25">
      <c r="D100" s="41" t="s">
        <v>5460</v>
      </c>
      <c r="E100" s="41"/>
      <c r="J100" s="41"/>
    </row>
    <row r="101" spans="4:21" ht="14.85" customHeight="1" x14ac:dyDescent="0.25">
      <c r="D101" s="41" t="s">
        <v>5460</v>
      </c>
      <c r="E101" s="41"/>
      <c r="J101" s="41"/>
    </row>
    <row r="102" spans="4:21" ht="14.85" customHeight="1" x14ac:dyDescent="0.25">
      <c r="D102" s="41" t="s">
        <v>5460</v>
      </c>
      <c r="E102" s="41"/>
      <c r="J102" s="41"/>
    </row>
    <row r="103" spans="4:21" ht="14.85" customHeight="1" x14ac:dyDescent="0.25">
      <c r="D103" s="41" t="s">
        <v>5460</v>
      </c>
      <c r="E103" s="41"/>
      <c r="J103" s="41"/>
    </row>
    <row r="104" spans="4:21" ht="14.85" customHeight="1" x14ac:dyDescent="0.25">
      <c r="D104" s="41" t="s">
        <v>5460</v>
      </c>
      <c r="E104" s="41"/>
      <c r="J104" s="41"/>
    </row>
    <row r="105" spans="4:21" ht="14.85" customHeight="1" x14ac:dyDescent="0.25">
      <c r="D105" s="41" t="s">
        <v>5460</v>
      </c>
      <c r="E105" s="41"/>
      <c r="J105" s="41"/>
    </row>
    <row r="106" spans="4:21" ht="14.85" customHeight="1" x14ac:dyDescent="0.25">
      <c r="D106" s="41" t="s">
        <v>5460</v>
      </c>
      <c r="E106" s="41"/>
      <c r="J106" s="41"/>
      <c r="U106" s="25" t="s">
        <v>5461</v>
      </c>
    </row>
    <row r="107" spans="4:21" ht="14.85" customHeight="1" x14ac:dyDescent="0.25">
      <c r="D107" s="41" t="s">
        <v>5460</v>
      </c>
      <c r="E107" s="41"/>
      <c r="J107" s="41"/>
    </row>
    <row r="108" spans="4:21" ht="14.85" customHeight="1" x14ac:dyDescent="0.25">
      <c r="D108" s="41" t="s">
        <v>349</v>
      </c>
      <c r="E108" s="42"/>
      <c r="J108" s="42"/>
    </row>
    <row r="109" spans="4:21" ht="14.85" customHeight="1" x14ac:dyDescent="0.25">
      <c r="D109" s="41" t="s">
        <v>349</v>
      </c>
      <c r="E109" s="42"/>
      <c r="J109" s="42"/>
    </row>
    <row r="110" spans="4:21" ht="14.85" customHeight="1" x14ac:dyDescent="0.25">
      <c r="D110" s="41" t="s">
        <v>349</v>
      </c>
      <c r="E110" s="42"/>
      <c r="J110" s="42"/>
    </row>
    <row r="111" spans="4:21" ht="14.85" customHeight="1" x14ac:dyDescent="0.25">
      <c r="D111" s="41" t="s">
        <v>349</v>
      </c>
      <c r="E111" s="42"/>
      <c r="J111" s="42"/>
    </row>
    <row r="112" spans="4:21" ht="14.85" customHeight="1" x14ac:dyDescent="0.25">
      <c r="D112" s="41" t="s">
        <v>349</v>
      </c>
      <c r="E112" s="42"/>
      <c r="J112" s="42"/>
    </row>
    <row r="113" spans="4:10" ht="14.85" customHeight="1" x14ac:dyDescent="0.25">
      <c r="D113" s="41" t="s">
        <v>349</v>
      </c>
      <c r="E113" s="42"/>
      <c r="J113" s="44"/>
    </row>
    <row r="114" spans="4:10" ht="14.85" customHeight="1" x14ac:dyDescent="0.25">
      <c r="D114" s="41" t="s">
        <v>349</v>
      </c>
      <c r="E114" s="42"/>
      <c r="J114" s="42"/>
    </row>
    <row r="115" spans="4:10" ht="14.85" customHeight="1" x14ac:dyDescent="0.25">
      <c r="D115" s="41" t="s">
        <v>349</v>
      </c>
      <c r="E115" s="42"/>
      <c r="J115" s="42"/>
    </row>
    <row r="116" spans="4:10" ht="14.85" customHeight="1" x14ac:dyDescent="0.25">
      <c r="D116" s="41" t="s">
        <v>349</v>
      </c>
      <c r="E116" s="42"/>
      <c r="J116" s="42"/>
    </row>
    <row r="117" spans="4:10" ht="14.85" customHeight="1" x14ac:dyDescent="0.25">
      <c r="D117" s="41" t="s">
        <v>349</v>
      </c>
      <c r="E117" s="42"/>
      <c r="J117" s="42"/>
    </row>
    <row r="118" spans="4:10" ht="14.85" customHeight="1" x14ac:dyDescent="0.25">
      <c r="D118" s="41" t="s">
        <v>349</v>
      </c>
      <c r="E118" s="42"/>
      <c r="J118" s="42"/>
    </row>
    <row r="119" spans="4:10" ht="14.85" customHeight="1" x14ac:dyDescent="0.25">
      <c r="D119" s="41" t="s">
        <v>349</v>
      </c>
      <c r="E119" s="42"/>
      <c r="J119" s="42"/>
    </row>
    <row r="120" spans="4:10" ht="14.85" customHeight="1" x14ac:dyDescent="0.25">
      <c r="D120" s="41" t="s">
        <v>349</v>
      </c>
      <c r="E120" s="42"/>
      <c r="J120" s="42"/>
    </row>
    <row r="121" spans="4:10" ht="14.85" customHeight="1" x14ac:dyDescent="0.25">
      <c r="D121" s="41" t="s">
        <v>349</v>
      </c>
      <c r="E121" s="42"/>
      <c r="J121" s="42"/>
    </row>
    <row r="122" spans="4:10" ht="14.85" customHeight="1" x14ac:dyDescent="0.25">
      <c r="D122" s="41" t="s">
        <v>349</v>
      </c>
      <c r="E122" s="42"/>
      <c r="J122" s="42"/>
    </row>
    <row r="123" spans="4:10" ht="14.85" customHeight="1" x14ac:dyDescent="0.25">
      <c r="D123" s="41" t="s">
        <v>349</v>
      </c>
      <c r="E123" s="42"/>
      <c r="J123" s="42"/>
    </row>
    <row r="124" spans="4:10" ht="14.85" customHeight="1" x14ac:dyDescent="0.25">
      <c r="D124" s="41" t="s">
        <v>349</v>
      </c>
      <c r="E124" s="42"/>
      <c r="J124" s="42"/>
    </row>
    <row r="125" spans="4:10" ht="14.85" customHeight="1" x14ac:dyDescent="0.25">
      <c r="D125" s="41" t="s">
        <v>349</v>
      </c>
      <c r="E125" s="42"/>
      <c r="J125" s="42"/>
    </row>
    <row r="126" spans="4:10" ht="14.85" customHeight="1" x14ac:dyDescent="0.25">
      <c r="D126" s="41" t="s">
        <v>349</v>
      </c>
      <c r="E126" s="42"/>
      <c r="J126" s="42"/>
    </row>
    <row r="127" spans="4:10" ht="14.85" customHeight="1" x14ac:dyDescent="0.25">
      <c r="D127" s="41" t="s">
        <v>349</v>
      </c>
      <c r="E127" s="42"/>
      <c r="J127" s="42"/>
    </row>
    <row r="128" spans="4:10" ht="14.85" customHeight="1" x14ac:dyDescent="0.25">
      <c r="D128" s="41" t="s">
        <v>349</v>
      </c>
      <c r="E128" s="42"/>
      <c r="J128" s="42"/>
    </row>
    <row r="129" spans="4:10" ht="14.85" customHeight="1" x14ac:dyDescent="0.25">
      <c r="D129" s="41" t="s">
        <v>349</v>
      </c>
      <c r="E129" s="42"/>
      <c r="J129" s="42"/>
    </row>
    <row r="130" spans="4:10" ht="14.85" customHeight="1" x14ac:dyDescent="0.25">
      <c r="D130" s="41" t="s">
        <v>486</v>
      </c>
      <c r="E130" s="42"/>
      <c r="J130" s="42"/>
    </row>
    <row r="131" spans="4:10" ht="14.85" customHeight="1" x14ac:dyDescent="0.25">
      <c r="D131" s="41" t="s">
        <v>5462</v>
      </c>
      <c r="E131" s="42"/>
      <c r="J131" s="42"/>
    </row>
    <row r="132" spans="4:10" ht="14.85" customHeight="1" x14ac:dyDescent="0.25">
      <c r="D132" s="41" t="s">
        <v>5462</v>
      </c>
      <c r="E132" s="42"/>
      <c r="J132" s="42"/>
    </row>
    <row r="133" spans="4:10" ht="14.85" customHeight="1" x14ac:dyDescent="0.25">
      <c r="D133" s="41" t="s">
        <v>5463</v>
      </c>
      <c r="E133" s="42"/>
      <c r="J133" s="42"/>
    </row>
    <row r="134" spans="4:10" ht="14.85" customHeight="1" x14ac:dyDescent="0.25">
      <c r="D134" s="41" t="s">
        <v>5464</v>
      </c>
      <c r="E134" s="42"/>
      <c r="J134" s="42"/>
    </row>
    <row r="135" spans="4:10" ht="14.85" customHeight="1" x14ac:dyDescent="0.25">
      <c r="D135" s="41" t="s">
        <v>5465</v>
      </c>
      <c r="E135" s="42"/>
      <c r="J135" s="42"/>
    </row>
    <row r="136" spans="4:10" ht="14.85" customHeight="1" x14ac:dyDescent="0.25">
      <c r="D136" s="41" t="s">
        <v>349</v>
      </c>
      <c r="E136" s="42"/>
      <c r="J136" s="42"/>
    </row>
    <row r="137" spans="4:10" ht="14.85" customHeight="1" x14ac:dyDescent="0.25">
      <c r="D137" s="41" t="s">
        <v>349</v>
      </c>
      <c r="E137" s="42"/>
      <c r="J137" s="42"/>
    </row>
    <row r="138" spans="4:10" ht="14.85" customHeight="1" x14ac:dyDescent="0.25">
      <c r="D138" s="41" t="s">
        <v>539</v>
      </c>
      <c r="E138" s="42"/>
      <c r="J138" s="42"/>
    </row>
    <row r="139" spans="4:10" ht="14.85" customHeight="1" x14ac:dyDescent="0.25">
      <c r="D139" s="41" t="s">
        <v>527</v>
      </c>
      <c r="E139" s="42"/>
      <c r="J139" s="42"/>
    </row>
    <row r="140" spans="4:10" ht="14.85" customHeight="1" x14ac:dyDescent="0.25">
      <c r="D140" s="41" t="s">
        <v>544</v>
      </c>
      <c r="E140" s="42"/>
      <c r="J140" s="42"/>
    </row>
    <row r="141" spans="4:10" ht="14.85" customHeight="1" x14ac:dyDescent="0.25">
      <c r="D141" s="41" t="s">
        <v>544</v>
      </c>
      <c r="E141" s="42"/>
      <c r="J141" s="42"/>
    </row>
    <row r="142" spans="4:10" ht="14.85" customHeight="1" x14ac:dyDescent="0.25">
      <c r="D142" s="41" t="s">
        <v>544</v>
      </c>
      <c r="E142" s="42"/>
      <c r="J142" s="42"/>
    </row>
    <row r="143" spans="4:10" ht="14.85" customHeight="1" x14ac:dyDescent="0.25">
      <c r="D143" s="41" t="s">
        <v>544</v>
      </c>
      <c r="E143" s="42"/>
      <c r="J143" s="42"/>
    </row>
    <row r="144" spans="4:10" ht="14.85" customHeight="1" x14ac:dyDescent="0.25">
      <c r="D144" s="41" t="s">
        <v>544</v>
      </c>
      <c r="E144" s="42"/>
      <c r="J144" s="42"/>
    </row>
    <row r="145" spans="4:10" ht="14.85" customHeight="1" x14ac:dyDescent="0.25">
      <c r="D145" s="41" t="s">
        <v>544</v>
      </c>
      <c r="E145" s="42"/>
      <c r="J145" s="42"/>
    </row>
    <row r="146" spans="4:10" ht="14.85" customHeight="1" x14ac:dyDescent="0.25">
      <c r="D146" s="41" t="s">
        <v>557</v>
      </c>
      <c r="E146" s="42"/>
      <c r="J146" s="42"/>
    </row>
    <row r="147" spans="4:10" ht="14.85" customHeight="1" x14ac:dyDescent="0.25">
      <c r="D147" s="41" t="s">
        <v>557</v>
      </c>
      <c r="E147" s="42"/>
      <c r="J147" s="42"/>
    </row>
    <row r="148" spans="4:10" ht="14.85" customHeight="1" x14ac:dyDescent="0.25">
      <c r="D148" s="41" t="s">
        <v>557</v>
      </c>
      <c r="E148" s="42"/>
      <c r="J148" s="42"/>
    </row>
    <row r="149" spans="4:10" ht="14.85" customHeight="1" x14ac:dyDescent="0.25">
      <c r="D149" s="41" t="s">
        <v>5466</v>
      </c>
      <c r="E149" s="42"/>
      <c r="J149" s="42"/>
    </row>
    <row r="150" spans="4:10" ht="14.85" customHeight="1" x14ac:dyDescent="0.25">
      <c r="D150" s="41" t="s">
        <v>5466</v>
      </c>
      <c r="E150" s="42"/>
      <c r="J150" s="42"/>
    </row>
    <row r="151" spans="4:10" ht="14.85" customHeight="1" x14ac:dyDescent="0.25">
      <c r="D151" s="41" t="s">
        <v>5466</v>
      </c>
      <c r="E151" s="42"/>
      <c r="J151" s="42"/>
    </row>
    <row r="152" spans="4:10" ht="14.85" customHeight="1" x14ac:dyDescent="0.25">
      <c r="D152" s="41" t="s">
        <v>5466</v>
      </c>
      <c r="E152" s="42"/>
      <c r="J152" s="42"/>
    </row>
    <row r="153" spans="4:10" ht="14.85" customHeight="1" x14ac:dyDescent="0.25">
      <c r="D153" s="41" t="s">
        <v>5466</v>
      </c>
      <c r="E153" s="42"/>
      <c r="J153" s="42"/>
    </row>
    <row r="154" spans="4:10" ht="14.85" customHeight="1" x14ac:dyDescent="0.25">
      <c r="D154" s="41" t="s">
        <v>5466</v>
      </c>
      <c r="E154" s="42"/>
      <c r="J154" s="42"/>
    </row>
    <row r="155" spans="4:10" ht="14.85" customHeight="1" x14ac:dyDescent="0.25">
      <c r="D155" s="41" t="s">
        <v>5466</v>
      </c>
      <c r="E155" s="42"/>
      <c r="J155" s="42"/>
    </row>
    <row r="156" spans="4:10" ht="14.85" customHeight="1" x14ac:dyDescent="0.25">
      <c r="D156" s="41" t="s">
        <v>5466</v>
      </c>
      <c r="E156" s="42"/>
      <c r="J156" s="42"/>
    </row>
    <row r="157" spans="4:10" ht="14.85" customHeight="1" x14ac:dyDescent="0.25">
      <c r="D157" s="41" t="s">
        <v>5466</v>
      </c>
      <c r="E157" s="42"/>
      <c r="J157" s="42"/>
    </row>
    <row r="158" spans="4:10" ht="14.85" customHeight="1" x14ac:dyDescent="0.25">
      <c r="D158" s="41" t="s">
        <v>5467</v>
      </c>
      <c r="E158" s="42"/>
      <c r="J158" s="42"/>
    </row>
    <row r="159" spans="4:10" ht="14.85" customHeight="1" x14ac:dyDescent="0.25">
      <c r="D159" s="41" t="s">
        <v>5467</v>
      </c>
      <c r="E159" s="42"/>
      <c r="J159" s="42"/>
    </row>
    <row r="160" spans="4:10" ht="14.85" customHeight="1" x14ac:dyDescent="0.25">
      <c r="D160" s="41" t="s">
        <v>5468</v>
      </c>
      <c r="E160" s="42"/>
      <c r="J160" s="42"/>
    </row>
    <row r="161" spans="4:10" ht="14.85" customHeight="1" x14ac:dyDescent="0.25">
      <c r="D161" s="41" t="s">
        <v>5153</v>
      </c>
      <c r="E161" s="42"/>
      <c r="J161" s="42"/>
    </row>
    <row r="162" spans="4:10" ht="14.85" customHeight="1" x14ac:dyDescent="0.25">
      <c r="D162" s="41" t="s">
        <v>5150</v>
      </c>
      <c r="E162" s="42"/>
      <c r="J162" s="42"/>
    </row>
    <row r="163" spans="4:10" ht="14.85" customHeight="1" x14ac:dyDescent="0.25">
      <c r="D163" s="41" t="s">
        <v>5466</v>
      </c>
      <c r="E163" s="42"/>
      <c r="J163" s="42"/>
    </row>
    <row r="164" spans="4:10" ht="14.85" customHeight="1" x14ac:dyDescent="0.25">
      <c r="D164" s="41" t="s">
        <v>5467</v>
      </c>
      <c r="E164" s="42"/>
      <c r="J164" s="42"/>
    </row>
    <row r="165" spans="4:10" ht="14.85" customHeight="1" x14ac:dyDescent="0.25">
      <c r="D165" s="41" t="s">
        <v>5469</v>
      </c>
      <c r="E165" s="42"/>
      <c r="J165" s="42"/>
    </row>
    <row r="166" spans="4:10" ht="14.85" customHeight="1" x14ac:dyDescent="0.25">
      <c r="D166" s="41" t="s">
        <v>5470</v>
      </c>
      <c r="E166" s="42"/>
      <c r="J166" s="42"/>
    </row>
    <row r="167" spans="4:10" ht="14.85" customHeight="1" x14ac:dyDescent="0.25">
      <c r="D167" s="41" t="s">
        <v>5471</v>
      </c>
      <c r="E167" s="42"/>
      <c r="J167" s="42"/>
    </row>
    <row r="168" spans="4:10" ht="14.85" customHeight="1" x14ac:dyDescent="0.25">
      <c r="D168" s="41" t="s">
        <v>5471</v>
      </c>
      <c r="E168" s="42"/>
      <c r="J168" s="42"/>
    </row>
    <row r="169" spans="4:10" ht="14.85" customHeight="1" x14ac:dyDescent="0.25">
      <c r="D169" s="41" t="s">
        <v>5471</v>
      </c>
      <c r="E169" s="42"/>
      <c r="J169" s="42"/>
    </row>
    <row r="170" spans="4:10" ht="14.85" customHeight="1" x14ac:dyDescent="0.25">
      <c r="D170" s="41" t="s">
        <v>5471</v>
      </c>
      <c r="E170" s="42"/>
      <c r="J170" s="42"/>
    </row>
    <row r="171" spans="4:10" ht="14.85" customHeight="1" x14ac:dyDescent="0.25">
      <c r="D171" s="41" t="s">
        <v>5471</v>
      </c>
      <c r="E171" s="42"/>
      <c r="J171" s="42"/>
    </row>
    <row r="172" spans="4:10" ht="14.85" customHeight="1" x14ac:dyDescent="0.25">
      <c r="D172" s="41" t="s">
        <v>5471</v>
      </c>
      <c r="E172" s="42"/>
      <c r="J172" s="42"/>
    </row>
    <row r="173" spans="4:10" ht="14.85" customHeight="1" x14ac:dyDescent="0.25">
      <c r="D173" s="41" t="s">
        <v>5466</v>
      </c>
      <c r="E173" s="42"/>
      <c r="J173" s="42"/>
    </row>
    <row r="174" spans="4:10" ht="14.85" customHeight="1" x14ac:dyDescent="0.25">
      <c r="D174" s="41" t="s">
        <v>5466</v>
      </c>
      <c r="E174" s="42"/>
      <c r="J174" s="42"/>
    </row>
    <row r="175" spans="4:10" ht="14.85" customHeight="1" x14ac:dyDescent="0.25">
      <c r="D175" s="41" t="s">
        <v>5153</v>
      </c>
      <c r="E175" s="42"/>
      <c r="J175" s="42"/>
    </row>
    <row r="176" spans="4:10" ht="14.85" customHeight="1" x14ac:dyDescent="0.25">
      <c r="D176" s="41" t="s">
        <v>5472</v>
      </c>
      <c r="E176" s="42"/>
      <c r="J176" s="42"/>
    </row>
    <row r="177" spans="4:10" ht="14.85" customHeight="1" x14ac:dyDescent="0.25">
      <c r="D177" s="41" t="s">
        <v>5467</v>
      </c>
      <c r="E177" s="42"/>
      <c r="J177" s="42"/>
    </row>
    <row r="178" spans="4:10" ht="14.85" customHeight="1" x14ac:dyDescent="0.25">
      <c r="D178" s="41" t="s">
        <v>5467</v>
      </c>
      <c r="E178" s="42"/>
      <c r="J178" s="42"/>
    </row>
    <row r="179" spans="4:10" ht="14.85" customHeight="1" x14ac:dyDescent="0.25">
      <c r="D179" s="41" t="s">
        <v>5473</v>
      </c>
      <c r="E179" s="42"/>
      <c r="J179" s="42"/>
    </row>
    <row r="180" spans="4:10" ht="14.85" customHeight="1" x14ac:dyDescent="0.25">
      <c r="D180" s="41" t="s">
        <v>5467</v>
      </c>
      <c r="E180" s="42"/>
      <c r="J180" s="42"/>
    </row>
    <row r="181" spans="4:10" ht="14.85" customHeight="1" x14ac:dyDescent="0.25">
      <c r="D181" s="41" t="s">
        <v>5466</v>
      </c>
      <c r="E181" s="42"/>
      <c r="J181" s="42"/>
    </row>
    <row r="182" spans="4:10" ht="14.85" customHeight="1" x14ac:dyDescent="0.25">
      <c r="D182" s="41"/>
      <c r="E182" s="42"/>
      <c r="J182" s="42"/>
    </row>
    <row r="183" spans="4:10" ht="14.85" customHeight="1" x14ac:dyDescent="0.25">
      <c r="D183" s="41"/>
      <c r="E183" s="42"/>
      <c r="J183" s="42"/>
    </row>
    <row r="184" spans="4:10" ht="14.85" customHeight="1" x14ac:dyDescent="0.25">
      <c r="D184" s="41"/>
      <c r="E184" s="42"/>
      <c r="J184" s="42"/>
    </row>
    <row r="185" spans="4:10" ht="14.85" customHeight="1" x14ac:dyDescent="0.25">
      <c r="D185" s="41"/>
      <c r="E185" s="42"/>
      <c r="J185" s="42"/>
    </row>
    <row r="186" spans="4:10" ht="14.85" customHeight="1" x14ac:dyDescent="0.25">
      <c r="D186" s="41"/>
      <c r="E186" s="42"/>
      <c r="J186" s="42"/>
    </row>
    <row r="187" spans="4:10" ht="14.85" customHeight="1" x14ac:dyDescent="0.25">
      <c r="D187" s="41"/>
      <c r="E187" s="42"/>
      <c r="J187" s="42"/>
    </row>
    <row r="188" spans="4:10" ht="14.85" customHeight="1" x14ac:dyDescent="0.25">
      <c r="D188" s="41"/>
      <c r="E188" s="42"/>
      <c r="J188" s="42"/>
    </row>
    <row r="189" spans="4:10" ht="14.85" customHeight="1" x14ac:dyDescent="0.25">
      <c r="D189" s="41"/>
      <c r="E189" s="42"/>
      <c r="J189" s="42"/>
    </row>
    <row r="190" spans="4:10" ht="14.85" customHeight="1" x14ac:dyDescent="0.25">
      <c r="D190" s="41"/>
      <c r="E190" s="42"/>
      <c r="J190" s="42"/>
    </row>
    <row r="191" spans="4:10" ht="14.85" customHeight="1" x14ac:dyDescent="0.25">
      <c r="D191" s="41"/>
      <c r="E191" s="42"/>
      <c r="J191" s="42"/>
    </row>
    <row r="192" spans="4:10" ht="14.85" customHeight="1" x14ac:dyDescent="0.25">
      <c r="D192" s="41"/>
      <c r="E192" s="42"/>
      <c r="J192" s="42"/>
    </row>
    <row r="193" spans="4:10" ht="14.85" customHeight="1" x14ac:dyDescent="0.25">
      <c r="D193" s="41"/>
      <c r="E193" s="42"/>
      <c r="J193" s="42"/>
    </row>
    <row r="194" spans="4:10" ht="14.85" customHeight="1" x14ac:dyDescent="0.25">
      <c r="D194" s="41"/>
      <c r="E194" s="42"/>
      <c r="J194" s="42"/>
    </row>
    <row r="195" spans="4:10" ht="14.85" customHeight="1" x14ac:dyDescent="0.25">
      <c r="D195" s="41"/>
      <c r="E195" s="42"/>
      <c r="J195" s="42"/>
    </row>
    <row r="196" spans="4:10" ht="14.85" customHeight="1" x14ac:dyDescent="0.25">
      <c r="D196" s="41"/>
      <c r="E196" s="42"/>
      <c r="J196" s="42"/>
    </row>
    <row r="197" spans="4:10" ht="14.85" customHeight="1" x14ac:dyDescent="0.25">
      <c r="D197" s="41"/>
      <c r="E197" s="42"/>
      <c r="J197" s="42"/>
    </row>
    <row r="198" spans="4:10" ht="14.85" customHeight="1" x14ac:dyDescent="0.25">
      <c r="D198" s="41"/>
      <c r="E198" s="42"/>
      <c r="J198" s="42"/>
    </row>
    <row r="199" spans="4:10" ht="14.85" customHeight="1" x14ac:dyDescent="0.25">
      <c r="D199" s="41"/>
      <c r="E199" s="42"/>
      <c r="J199" s="42"/>
    </row>
    <row r="200" spans="4:10" ht="14.85" customHeight="1" x14ac:dyDescent="0.25">
      <c r="D200" s="41"/>
      <c r="E200" s="42"/>
      <c r="J200" s="42"/>
    </row>
    <row r="201" spans="4:10" ht="14.85" customHeight="1" x14ac:dyDescent="0.25">
      <c r="D201" s="41"/>
      <c r="E201" s="42"/>
      <c r="J201" s="42"/>
    </row>
    <row r="202" spans="4:10" ht="14.85" customHeight="1" x14ac:dyDescent="0.25">
      <c r="D202" s="41" t="s">
        <v>5474</v>
      </c>
      <c r="E202" s="42"/>
      <c r="J202" s="42"/>
    </row>
    <row r="203" spans="4:10" ht="14.85" customHeight="1" x14ac:dyDescent="0.25">
      <c r="D203" s="41" t="s">
        <v>681</v>
      </c>
      <c r="E203" s="42"/>
      <c r="J203" s="42"/>
    </row>
    <row r="204" spans="4:10" ht="14.85" customHeight="1" x14ac:dyDescent="0.25">
      <c r="D204" s="41" t="s">
        <v>5475</v>
      </c>
      <c r="E204" s="42"/>
      <c r="J204" s="42"/>
    </row>
    <row r="205" spans="4:10" ht="14.85" customHeight="1" x14ac:dyDescent="0.25">
      <c r="D205" s="41"/>
      <c r="E205" s="42"/>
      <c r="J205" s="42"/>
    </row>
    <row r="206" spans="4:10" ht="14.85" customHeight="1" x14ac:dyDescent="0.25">
      <c r="D206" s="41" t="s">
        <v>5466</v>
      </c>
      <c r="E206" s="42"/>
      <c r="J206" s="42"/>
    </row>
    <row r="207" spans="4:10" ht="14.85" customHeight="1" x14ac:dyDescent="0.25">
      <c r="D207" s="41" t="s">
        <v>5466</v>
      </c>
      <c r="E207" s="42"/>
      <c r="J207" s="42"/>
    </row>
    <row r="208" spans="4:10" ht="14.85" customHeight="1" x14ac:dyDescent="0.25">
      <c r="D208" s="41" t="s">
        <v>5466</v>
      </c>
      <c r="E208" s="42"/>
      <c r="J208" s="42"/>
    </row>
    <row r="209" spans="4:10" ht="14.85" customHeight="1" x14ac:dyDescent="0.25">
      <c r="D209" s="41" t="s">
        <v>5466</v>
      </c>
      <c r="E209" s="42"/>
      <c r="J209" s="42"/>
    </row>
    <row r="210" spans="4:10" ht="14.85" customHeight="1" x14ac:dyDescent="0.25">
      <c r="D210" s="41" t="s">
        <v>5466</v>
      </c>
      <c r="E210" s="42"/>
      <c r="J210" s="42"/>
    </row>
    <row r="211" spans="4:10" ht="14.85" customHeight="1" x14ac:dyDescent="0.25">
      <c r="D211" s="41" t="s">
        <v>5466</v>
      </c>
      <c r="E211" s="42"/>
      <c r="J211" s="42"/>
    </row>
    <row r="212" spans="4:10" ht="14.85" customHeight="1" x14ac:dyDescent="0.25">
      <c r="D212" s="41" t="s">
        <v>5466</v>
      </c>
      <c r="E212" s="42"/>
      <c r="J212" s="42"/>
    </row>
    <row r="213" spans="4:10" ht="14.85" customHeight="1" x14ac:dyDescent="0.25">
      <c r="D213" s="41" t="s">
        <v>5466</v>
      </c>
      <c r="E213" s="42"/>
      <c r="J213" s="42"/>
    </row>
    <row r="214" spans="4:10" ht="14.85" customHeight="1" x14ac:dyDescent="0.25">
      <c r="D214" s="41" t="s">
        <v>5466</v>
      </c>
      <c r="E214" s="42"/>
      <c r="J214" s="42"/>
    </row>
    <row r="215" spans="4:10" ht="14.85" customHeight="1" x14ac:dyDescent="0.25">
      <c r="D215" s="41" t="s">
        <v>5466</v>
      </c>
      <c r="E215" s="42"/>
      <c r="J215" s="42"/>
    </row>
    <row r="216" spans="4:10" ht="14.85" customHeight="1" x14ac:dyDescent="0.25">
      <c r="D216" s="41" t="s">
        <v>5466</v>
      </c>
      <c r="E216" s="42"/>
      <c r="J216" s="42"/>
    </row>
    <row r="217" spans="4:10" ht="14.85" customHeight="1" x14ac:dyDescent="0.25">
      <c r="D217" s="41" t="s">
        <v>5466</v>
      </c>
      <c r="E217" s="42"/>
      <c r="J217" s="42"/>
    </row>
    <row r="218" spans="4:10" ht="14.85" customHeight="1" x14ac:dyDescent="0.25">
      <c r="D218" s="41" t="s">
        <v>5466</v>
      </c>
      <c r="E218" s="42"/>
      <c r="J218" s="42"/>
    </row>
    <row r="219" spans="4:10" ht="14.85" customHeight="1" x14ac:dyDescent="0.25">
      <c r="D219" s="41" t="s">
        <v>5466</v>
      </c>
      <c r="E219" s="42"/>
      <c r="J219" s="42"/>
    </row>
    <row r="220" spans="4:10" ht="14.85" customHeight="1" x14ac:dyDescent="0.25">
      <c r="D220" s="41" t="s">
        <v>681</v>
      </c>
      <c r="E220" s="42"/>
      <c r="J220" s="42"/>
    </row>
    <row r="221" spans="4:10" ht="14.85" customHeight="1" x14ac:dyDescent="0.25">
      <c r="D221" s="41"/>
      <c r="E221" s="42"/>
      <c r="J221" s="42"/>
    </row>
    <row r="222" spans="4:10" ht="14.85" customHeight="1" x14ac:dyDescent="0.25">
      <c r="D222" s="41"/>
      <c r="E222" s="42"/>
      <c r="J222" s="42"/>
    </row>
    <row r="223" spans="4:10" ht="14.85" customHeight="1" x14ac:dyDescent="0.25">
      <c r="D223" s="41" t="s">
        <v>5476</v>
      </c>
      <c r="E223" s="42"/>
      <c r="J223" s="42"/>
    </row>
    <row r="224" spans="4:10" ht="14.85" customHeight="1" x14ac:dyDescent="0.25">
      <c r="D224" s="41" t="s">
        <v>5477</v>
      </c>
      <c r="E224" s="42"/>
      <c r="J224" s="42"/>
    </row>
    <row r="225" spans="4:10" ht="14.85" customHeight="1" x14ac:dyDescent="0.25">
      <c r="D225" s="41" t="s">
        <v>486</v>
      </c>
      <c r="E225" s="42"/>
      <c r="J225" s="42"/>
    </row>
    <row r="226" spans="4:10" ht="14.85" customHeight="1" x14ac:dyDescent="0.25">
      <c r="D226" s="41" t="s">
        <v>5466</v>
      </c>
      <c r="E226" s="42"/>
      <c r="J226" s="42"/>
    </row>
    <row r="227" spans="4:10" ht="14.85" customHeight="1" x14ac:dyDescent="0.25">
      <c r="D227" s="41" t="s">
        <v>5466</v>
      </c>
      <c r="E227" s="42"/>
      <c r="J227" s="42"/>
    </row>
    <row r="228" spans="4:10" ht="14.85" customHeight="1" x14ac:dyDescent="0.25">
      <c r="D228" s="41" t="s">
        <v>5466</v>
      </c>
      <c r="E228" s="42"/>
      <c r="J228" s="42"/>
    </row>
    <row r="229" spans="4:10" ht="14.85" customHeight="1" x14ac:dyDescent="0.25">
      <c r="D229" s="41" t="s">
        <v>5466</v>
      </c>
      <c r="E229" s="42"/>
      <c r="J229" s="42"/>
    </row>
    <row r="230" spans="4:10" ht="14.85" customHeight="1" x14ac:dyDescent="0.25">
      <c r="D230" s="41" t="s">
        <v>5466</v>
      </c>
      <c r="E230" s="42"/>
      <c r="J230" s="42"/>
    </row>
    <row r="231" spans="4:10" ht="14.85" customHeight="1" x14ac:dyDescent="0.25">
      <c r="D231" s="41" t="s">
        <v>5466</v>
      </c>
      <c r="E231" s="42"/>
      <c r="J231" s="42"/>
    </row>
    <row r="232" spans="4:10" ht="14.85" customHeight="1" x14ac:dyDescent="0.25">
      <c r="D232" s="41" t="s">
        <v>5466</v>
      </c>
      <c r="E232" s="42"/>
      <c r="J232" s="42"/>
    </row>
    <row r="233" spans="4:10" ht="14.85" customHeight="1" x14ac:dyDescent="0.25">
      <c r="D233" s="41" t="s">
        <v>5466</v>
      </c>
      <c r="E233" s="42"/>
      <c r="J233" s="42"/>
    </row>
    <row r="234" spans="4:10" ht="14.85" customHeight="1" x14ac:dyDescent="0.25">
      <c r="D234" s="41" t="s">
        <v>5466</v>
      </c>
      <c r="E234" s="42"/>
      <c r="F234" s="41"/>
      <c r="J234" s="42"/>
    </row>
    <row r="235" spans="4:10" ht="14.85" customHeight="1" x14ac:dyDescent="0.25">
      <c r="D235" s="41" t="s">
        <v>5466</v>
      </c>
      <c r="E235" s="42"/>
      <c r="F235" s="41"/>
      <c r="J235" s="42"/>
    </row>
    <row r="236" spans="4:10" ht="14.85" customHeight="1" x14ac:dyDescent="0.25">
      <c r="D236" s="41" t="s">
        <v>5466</v>
      </c>
      <c r="E236" s="42"/>
      <c r="F236" s="41"/>
      <c r="J236" s="42"/>
    </row>
    <row r="237" spans="4:10" ht="14.85" customHeight="1" x14ac:dyDescent="0.25">
      <c r="D237" s="41" t="s">
        <v>5466</v>
      </c>
      <c r="E237" s="42"/>
      <c r="F237" s="41"/>
      <c r="J237" s="42"/>
    </row>
    <row r="238" spans="4:10" ht="14.85" customHeight="1" x14ac:dyDescent="0.25">
      <c r="D238" s="41" t="s">
        <v>5466</v>
      </c>
      <c r="E238" s="42"/>
      <c r="F238" s="41"/>
      <c r="J238" s="42"/>
    </row>
    <row r="239" spans="4:10" ht="14.85" customHeight="1" x14ac:dyDescent="0.25">
      <c r="D239" s="41" t="s">
        <v>5466</v>
      </c>
      <c r="E239" s="42"/>
      <c r="J239" s="42"/>
    </row>
    <row r="240" spans="4:10" ht="14.85" customHeight="1" x14ac:dyDescent="0.25">
      <c r="D240" s="41" t="s">
        <v>5466</v>
      </c>
      <c r="E240" s="42"/>
      <c r="J240" s="42"/>
    </row>
    <row r="241" spans="4:10" ht="14.85" customHeight="1" x14ac:dyDescent="0.25">
      <c r="D241" s="41" t="s">
        <v>5466</v>
      </c>
      <c r="E241" s="42"/>
      <c r="J241" s="42"/>
    </row>
    <row r="242" spans="4:10" ht="14.85" customHeight="1" x14ac:dyDescent="0.25">
      <c r="D242" s="41" t="s">
        <v>5466</v>
      </c>
      <c r="E242" s="42"/>
      <c r="J242" s="42"/>
    </row>
    <row r="243" spans="4:10" ht="14.85" customHeight="1" x14ac:dyDescent="0.25">
      <c r="D243" s="41"/>
      <c r="E243" s="42"/>
      <c r="J243" s="42"/>
    </row>
    <row r="244" spans="4:10" ht="14.85" customHeight="1" x14ac:dyDescent="0.25">
      <c r="D244" s="41"/>
      <c r="E244" s="42"/>
      <c r="J244" s="42"/>
    </row>
    <row r="245" spans="4:10" ht="14.85" customHeight="1" x14ac:dyDescent="0.25">
      <c r="D245" s="41"/>
      <c r="E245" s="42"/>
      <c r="J245" s="42"/>
    </row>
    <row r="246" spans="4:10" ht="14.85" customHeight="1" x14ac:dyDescent="0.25">
      <c r="D246" s="41"/>
      <c r="E246" s="42"/>
      <c r="J246" s="42"/>
    </row>
    <row r="247" spans="4:10" ht="14.85" customHeight="1" x14ac:dyDescent="0.25">
      <c r="D247" s="41"/>
      <c r="E247" s="42"/>
      <c r="J247" s="42"/>
    </row>
    <row r="248" spans="4:10" ht="14.85" customHeight="1" x14ac:dyDescent="0.25">
      <c r="D248" s="41"/>
      <c r="E248" s="42"/>
      <c r="J248" s="42"/>
    </row>
    <row r="249" spans="4:10" ht="14.85" customHeight="1" x14ac:dyDescent="0.25">
      <c r="D249" s="41"/>
      <c r="E249" s="42"/>
      <c r="J249" s="42"/>
    </row>
    <row r="250" spans="4:10" ht="14.85" customHeight="1" x14ac:dyDescent="0.25">
      <c r="D250" s="41"/>
      <c r="E250" s="42"/>
      <c r="J250" s="42"/>
    </row>
    <row r="251" spans="4:10" ht="14.85" customHeight="1" x14ac:dyDescent="0.25">
      <c r="D251" s="41"/>
      <c r="E251" s="42"/>
      <c r="J251" s="42"/>
    </row>
    <row r="252" spans="4:10" ht="14.85" customHeight="1" x14ac:dyDescent="0.25">
      <c r="D252" s="41" t="s">
        <v>681</v>
      </c>
      <c r="E252" s="42"/>
      <c r="J252" s="42"/>
    </row>
    <row r="253" spans="4:10" ht="14.85" customHeight="1" x14ac:dyDescent="0.25">
      <c r="D253" s="41" t="s">
        <v>681</v>
      </c>
      <c r="E253" s="42"/>
      <c r="J253" s="42"/>
    </row>
    <row r="254" spans="4:10" ht="14.85" customHeight="1" x14ac:dyDescent="0.25">
      <c r="D254" s="41" t="s">
        <v>681</v>
      </c>
      <c r="E254" s="42"/>
      <c r="J254" s="42"/>
    </row>
    <row r="255" spans="4:10" ht="14.85" customHeight="1" x14ac:dyDescent="0.25">
      <c r="D255" s="41" t="s">
        <v>681</v>
      </c>
      <c r="E255" s="42"/>
      <c r="J255" s="42"/>
    </row>
    <row r="256" spans="4:10" ht="14.85" customHeight="1" x14ac:dyDescent="0.25">
      <c r="D256" s="41" t="s">
        <v>681</v>
      </c>
      <c r="E256" s="42"/>
      <c r="J256" s="42"/>
    </row>
    <row r="257" spans="4:10" ht="14.85" customHeight="1" x14ac:dyDescent="0.25">
      <c r="D257" s="41" t="s">
        <v>681</v>
      </c>
      <c r="E257" s="42"/>
      <c r="J257" s="42"/>
    </row>
    <row r="258" spans="4:10" ht="14.85" customHeight="1" x14ac:dyDescent="0.25">
      <c r="D258" s="41" t="s">
        <v>681</v>
      </c>
      <c r="E258" s="42"/>
      <c r="J258" s="42"/>
    </row>
    <row r="259" spans="4:10" ht="14.85" customHeight="1" x14ac:dyDescent="0.25">
      <c r="D259" s="41" t="s">
        <v>681</v>
      </c>
      <c r="E259" s="42"/>
      <c r="J259" s="42"/>
    </row>
    <row r="260" spans="4:10" ht="14.85" customHeight="1" x14ac:dyDescent="0.25">
      <c r="D260" s="41" t="s">
        <v>681</v>
      </c>
      <c r="E260" s="42"/>
      <c r="J260" s="42"/>
    </row>
    <row r="261" spans="4:10" ht="14.85" customHeight="1" x14ac:dyDescent="0.25">
      <c r="D261" s="41" t="s">
        <v>681</v>
      </c>
      <c r="E261" s="42"/>
      <c r="J261" s="42"/>
    </row>
    <row r="262" spans="4:10" ht="14.85" customHeight="1" x14ac:dyDescent="0.25">
      <c r="D262" s="41" t="s">
        <v>681</v>
      </c>
      <c r="E262" s="42"/>
      <c r="J262" s="42"/>
    </row>
    <row r="263" spans="4:10" ht="14.85" customHeight="1" x14ac:dyDescent="0.25">
      <c r="D263" s="41" t="s">
        <v>681</v>
      </c>
      <c r="E263" s="42"/>
      <c r="J263" s="42"/>
    </row>
    <row r="264" spans="4:10" ht="14.85" customHeight="1" x14ac:dyDescent="0.25">
      <c r="D264" s="41" t="s">
        <v>681</v>
      </c>
      <c r="E264" s="42"/>
      <c r="J264" s="42"/>
    </row>
    <row r="265" spans="4:10" ht="14.85" customHeight="1" x14ac:dyDescent="0.25">
      <c r="D265" s="41" t="s">
        <v>681</v>
      </c>
      <c r="E265" s="42"/>
      <c r="J265" s="42"/>
    </row>
    <row r="266" spans="4:10" ht="14.85" customHeight="1" x14ac:dyDescent="0.25">
      <c r="D266" s="41" t="s">
        <v>681</v>
      </c>
      <c r="E266" s="42"/>
      <c r="J266" s="42"/>
    </row>
    <row r="267" spans="4:10" ht="14.85" customHeight="1" x14ac:dyDescent="0.25">
      <c r="D267" s="41" t="s">
        <v>681</v>
      </c>
      <c r="E267" s="42"/>
      <c r="J267" s="42"/>
    </row>
    <row r="268" spans="4:10" ht="14.85" customHeight="1" x14ac:dyDescent="0.25">
      <c r="D268" s="41" t="s">
        <v>681</v>
      </c>
      <c r="E268" s="42"/>
      <c r="J268" s="42"/>
    </row>
    <row r="269" spans="4:10" ht="14.85" customHeight="1" x14ac:dyDescent="0.25">
      <c r="D269" s="41" t="s">
        <v>681</v>
      </c>
      <c r="E269" s="42"/>
      <c r="J269" s="42"/>
    </row>
    <row r="270" spans="4:10" ht="14.85" customHeight="1" x14ac:dyDescent="0.25">
      <c r="D270" s="41" t="s">
        <v>681</v>
      </c>
      <c r="E270" s="42"/>
      <c r="J270" s="42"/>
    </row>
    <row r="271" spans="4:10" ht="14.85" customHeight="1" x14ac:dyDescent="0.25">
      <c r="D271" s="41" t="s">
        <v>681</v>
      </c>
      <c r="E271" s="42"/>
      <c r="J271" s="42"/>
    </row>
    <row r="272" spans="4:10" ht="14.85" customHeight="1" x14ac:dyDescent="0.25">
      <c r="D272" s="41" t="s">
        <v>681</v>
      </c>
      <c r="E272" s="42"/>
      <c r="J272" s="42"/>
    </row>
    <row r="273" spans="4:10" ht="14.85" customHeight="1" x14ac:dyDescent="0.25">
      <c r="D273" s="41" t="s">
        <v>681</v>
      </c>
      <c r="E273" s="42"/>
      <c r="J273" s="42"/>
    </row>
    <row r="274" spans="4:10" ht="14.85" customHeight="1" x14ac:dyDescent="0.25">
      <c r="D274" s="41" t="s">
        <v>681</v>
      </c>
      <c r="E274" s="42"/>
      <c r="J274" s="42"/>
    </row>
    <row r="275" spans="4:10" ht="14.85" customHeight="1" x14ac:dyDescent="0.25">
      <c r="D275" s="41" t="s">
        <v>681</v>
      </c>
      <c r="E275" s="42"/>
      <c r="J275" s="42"/>
    </row>
    <row r="276" spans="4:10" ht="14.85" customHeight="1" x14ac:dyDescent="0.25">
      <c r="D276" s="41" t="s">
        <v>681</v>
      </c>
      <c r="E276" s="42"/>
      <c r="J276" s="42"/>
    </row>
    <row r="277" spans="4:10" ht="14.85" customHeight="1" x14ac:dyDescent="0.25">
      <c r="D277" s="41" t="s">
        <v>681</v>
      </c>
      <c r="E277" s="42"/>
      <c r="J277" s="42"/>
    </row>
    <row r="278" spans="4:10" ht="14.85" customHeight="1" x14ac:dyDescent="0.25">
      <c r="D278" s="41" t="s">
        <v>681</v>
      </c>
      <c r="E278" s="42"/>
      <c r="J278" s="42"/>
    </row>
    <row r="279" spans="4:10" ht="14.85" customHeight="1" x14ac:dyDescent="0.25">
      <c r="D279" s="41" t="s">
        <v>681</v>
      </c>
      <c r="E279" s="42"/>
      <c r="J279" s="42"/>
    </row>
    <row r="280" spans="4:10" ht="14.85" customHeight="1" x14ac:dyDescent="0.25">
      <c r="D280" s="41" t="s">
        <v>681</v>
      </c>
      <c r="E280" s="42"/>
      <c r="J280" s="42"/>
    </row>
    <row r="281" spans="4:10" ht="14.85" customHeight="1" x14ac:dyDescent="0.25">
      <c r="D281" s="41" t="s">
        <v>681</v>
      </c>
      <c r="E281" s="42"/>
      <c r="J281" s="42"/>
    </row>
    <row r="282" spans="4:10" ht="14.85" customHeight="1" x14ac:dyDescent="0.25">
      <c r="D282" s="41" t="s">
        <v>681</v>
      </c>
      <c r="E282" s="42"/>
      <c r="J282" s="42"/>
    </row>
    <row r="283" spans="4:10" ht="14.85" customHeight="1" x14ac:dyDescent="0.25">
      <c r="D283" s="41" t="s">
        <v>5466</v>
      </c>
      <c r="E283" s="42"/>
      <c r="J283" s="42"/>
    </row>
    <row r="284" spans="4:10" ht="14.85" customHeight="1" x14ac:dyDescent="0.25">
      <c r="D284" s="41" t="s">
        <v>845</v>
      </c>
      <c r="E284" s="42"/>
      <c r="J284" s="42"/>
    </row>
    <row r="285" spans="4:10" ht="14.85" customHeight="1" x14ac:dyDescent="0.25">
      <c r="D285" s="41" t="s">
        <v>845</v>
      </c>
      <c r="E285" s="42"/>
      <c r="J285" s="42"/>
    </row>
    <row r="286" spans="4:10" ht="14.85" customHeight="1" x14ac:dyDescent="0.25">
      <c r="D286" s="41" t="s">
        <v>5466</v>
      </c>
      <c r="E286" s="42"/>
      <c r="J286" s="42"/>
    </row>
    <row r="287" spans="4:10" ht="14.85" customHeight="1" x14ac:dyDescent="0.25">
      <c r="D287" s="41" t="s">
        <v>5466</v>
      </c>
      <c r="E287" s="42"/>
      <c r="J287" s="42"/>
    </row>
    <row r="288" spans="4:10" ht="14.85" customHeight="1" x14ac:dyDescent="0.25">
      <c r="D288" s="41" t="s">
        <v>5466</v>
      </c>
      <c r="E288" s="42"/>
      <c r="J288" s="42"/>
    </row>
    <row r="289" spans="4:10" ht="14.85" customHeight="1" x14ac:dyDescent="0.25">
      <c r="D289" s="41" t="s">
        <v>5466</v>
      </c>
      <c r="E289" s="42"/>
      <c r="J289" s="42"/>
    </row>
    <row r="290" spans="4:10" ht="14.85" customHeight="1" x14ac:dyDescent="0.25">
      <c r="D290" s="41" t="s">
        <v>681</v>
      </c>
      <c r="E290" s="42"/>
      <c r="J290" s="42"/>
    </row>
    <row r="291" spans="4:10" ht="14.85" customHeight="1" x14ac:dyDescent="0.25">
      <c r="D291" s="41" t="s">
        <v>5466</v>
      </c>
      <c r="E291" s="42"/>
      <c r="J291" s="42"/>
    </row>
    <row r="292" spans="4:10" ht="14.85" customHeight="1" x14ac:dyDescent="0.25">
      <c r="D292" s="41" t="s">
        <v>862</v>
      </c>
      <c r="E292" s="42"/>
      <c r="J292" s="42"/>
    </row>
    <row r="293" spans="4:10" ht="14.85" customHeight="1" x14ac:dyDescent="0.25">
      <c r="D293" s="41" t="s">
        <v>862</v>
      </c>
      <c r="E293" s="42"/>
      <c r="J293" s="42"/>
    </row>
    <row r="294" spans="4:10" ht="14.85" customHeight="1" x14ac:dyDescent="0.25">
      <c r="D294" s="41" t="s">
        <v>862</v>
      </c>
      <c r="E294" s="42"/>
      <c r="J294" s="42"/>
    </row>
    <row r="295" spans="4:10" ht="14.85" customHeight="1" x14ac:dyDescent="0.25">
      <c r="D295" s="41" t="s">
        <v>862</v>
      </c>
      <c r="E295" s="42"/>
      <c r="J295" s="42"/>
    </row>
    <row r="296" spans="4:10" ht="14.85" customHeight="1" x14ac:dyDescent="0.25">
      <c r="D296" s="41" t="s">
        <v>862</v>
      </c>
      <c r="E296" s="42"/>
      <c r="J296" s="42"/>
    </row>
    <row r="297" spans="4:10" ht="14.85" customHeight="1" x14ac:dyDescent="0.25">
      <c r="D297" s="41" t="s">
        <v>5478</v>
      </c>
      <c r="E297" s="42"/>
      <c r="J297" s="42"/>
    </row>
    <row r="298" spans="4:10" ht="14.85" customHeight="1" x14ac:dyDescent="0.25">
      <c r="D298" s="41" t="s">
        <v>5478</v>
      </c>
      <c r="E298" s="42"/>
      <c r="J298" s="42"/>
    </row>
    <row r="299" spans="4:10" ht="14.85" customHeight="1" x14ac:dyDescent="0.25">
      <c r="D299" s="41" t="s">
        <v>5478</v>
      </c>
      <c r="E299" s="42"/>
      <c r="J299" s="42"/>
    </row>
    <row r="300" spans="4:10" ht="14.85" customHeight="1" x14ac:dyDescent="0.25">
      <c r="D300" s="41" t="s">
        <v>5478</v>
      </c>
      <c r="E300" s="42"/>
      <c r="J300" s="42"/>
    </row>
    <row r="301" spans="4:10" ht="14.85" customHeight="1" x14ac:dyDescent="0.25">
      <c r="D301" s="41" t="s">
        <v>5478</v>
      </c>
      <c r="E301" s="42"/>
      <c r="J301" s="42"/>
    </row>
    <row r="302" spans="4:10" ht="14.85" customHeight="1" x14ac:dyDescent="0.25">
      <c r="D302" s="41" t="s">
        <v>5478</v>
      </c>
      <c r="E302" s="42"/>
      <c r="J302" s="42"/>
    </row>
    <row r="303" spans="4:10" ht="14.85" customHeight="1" x14ac:dyDescent="0.25">
      <c r="D303" s="41" t="s">
        <v>5478</v>
      </c>
      <c r="E303" s="42"/>
      <c r="J303" s="42"/>
    </row>
    <row r="304" spans="4:10" ht="14.85" customHeight="1" x14ac:dyDescent="0.25">
      <c r="D304" s="41" t="s">
        <v>5478</v>
      </c>
      <c r="E304" s="42"/>
      <c r="J304" s="42"/>
    </row>
    <row r="305" spans="4:10" ht="14.85" customHeight="1" x14ac:dyDescent="0.25">
      <c r="D305" s="41" t="s">
        <v>5478</v>
      </c>
      <c r="E305" s="42"/>
      <c r="J305" s="42"/>
    </row>
    <row r="306" spans="4:10" ht="14.85" customHeight="1" x14ac:dyDescent="0.25">
      <c r="D306" s="41" t="s">
        <v>5478</v>
      </c>
      <c r="E306" s="42"/>
      <c r="J306" s="42"/>
    </row>
    <row r="307" spans="4:10" ht="14.85" customHeight="1" x14ac:dyDescent="0.25">
      <c r="D307" s="41" t="s">
        <v>5478</v>
      </c>
      <c r="E307" s="42"/>
      <c r="J307" s="42"/>
    </row>
    <row r="308" spans="4:10" ht="14.85" customHeight="1" x14ac:dyDescent="0.25">
      <c r="D308" s="41" t="s">
        <v>907</v>
      </c>
      <c r="E308" s="42"/>
      <c r="J308" s="42"/>
    </row>
    <row r="309" spans="4:10" ht="14.85" customHeight="1" x14ac:dyDescent="0.25">
      <c r="D309" s="41" t="s">
        <v>907</v>
      </c>
      <c r="E309" s="42"/>
      <c r="J309" s="42"/>
    </row>
    <row r="310" spans="4:10" ht="14.85" customHeight="1" x14ac:dyDescent="0.25">
      <c r="D310" s="41" t="s">
        <v>907</v>
      </c>
      <c r="E310" s="42"/>
      <c r="J310" s="42"/>
    </row>
    <row r="311" spans="4:10" ht="14.85" customHeight="1" x14ac:dyDescent="0.25">
      <c r="D311" s="41" t="s">
        <v>907</v>
      </c>
      <c r="E311" s="42"/>
      <c r="J311" s="42"/>
    </row>
    <row r="312" spans="4:10" ht="14.85" customHeight="1" x14ac:dyDescent="0.25">
      <c r="D312" s="41" t="s">
        <v>907</v>
      </c>
      <c r="E312" s="42"/>
      <c r="J312" s="42"/>
    </row>
    <row r="313" spans="4:10" ht="14.85" customHeight="1" x14ac:dyDescent="0.25">
      <c r="D313" s="41" t="s">
        <v>907</v>
      </c>
      <c r="E313" s="42"/>
      <c r="J313" s="42"/>
    </row>
    <row r="314" spans="4:10" ht="14.85" customHeight="1" x14ac:dyDescent="0.25">
      <c r="D314" s="41" t="s">
        <v>907</v>
      </c>
      <c r="E314" s="42"/>
      <c r="J314" s="42"/>
    </row>
    <row r="315" spans="4:10" ht="14.85" customHeight="1" x14ac:dyDescent="0.25">
      <c r="D315" s="41" t="s">
        <v>907</v>
      </c>
      <c r="E315" s="42"/>
      <c r="J315" s="42"/>
    </row>
    <row r="316" spans="4:10" ht="14.85" customHeight="1" x14ac:dyDescent="0.25">
      <c r="D316" s="41" t="s">
        <v>907</v>
      </c>
      <c r="E316" s="42"/>
      <c r="J316" s="42"/>
    </row>
    <row r="317" spans="4:10" ht="14.85" customHeight="1" x14ac:dyDescent="0.25">
      <c r="D317" s="41" t="s">
        <v>907</v>
      </c>
      <c r="E317" s="42"/>
      <c r="J317" s="42"/>
    </row>
    <row r="318" spans="4:10" ht="14.85" customHeight="1" x14ac:dyDescent="0.25">
      <c r="D318" s="41" t="s">
        <v>907</v>
      </c>
      <c r="E318" s="42"/>
      <c r="J318" s="42"/>
    </row>
    <row r="319" spans="4:10" ht="14.85" customHeight="1" x14ac:dyDescent="0.25">
      <c r="D319" s="41" t="s">
        <v>907</v>
      </c>
      <c r="E319" s="42"/>
      <c r="J319" s="42"/>
    </row>
    <row r="320" spans="4:10" ht="14.85" customHeight="1" x14ac:dyDescent="0.25">
      <c r="D320" s="41" t="s">
        <v>907</v>
      </c>
      <c r="E320" s="42"/>
      <c r="J320" s="42"/>
    </row>
    <row r="321" spans="4:21" ht="14.85" customHeight="1" x14ac:dyDescent="0.25">
      <c r="D321" s="41" t="s">
        <v>907</v>
      </c>
      <c r="E321" s="42"/>
      <c r="J321" s="42"/>
    </row>
    <row r="322" spans="4:21" ht="14.85" customHeight="1" x14ac:dyDescent="0.25">
      <c r="D322" s="41" t="s">
        <v>907</v>
      </c>
      <c r="E322" s="42"/>
      <c r="J322" s="42"/>
    </row>
    <row r="323" spans="4:21" ht="14.85" customHeight="1" x14ac:dyDescent="0.25">
      <c r="D323" s="41" t="s">
        <v>907</v>
      </c>
      <c r="E323" s="42"/>
      <c r="J323" s="42"/>
    </row>
    <row r="324" spans="4:21" ht="14.85" customHeight="1" x14ac:dyDescent="0.25">
      <c r="D324" s="41" t="s">
        <v>907</v>
      </c>
      <c r="E324" s="42"/>
      <c r="J324" s="42"/>
    </row>
    <row r="325" spans="4:21" ht="14.85" customHeight="1" x14ac:dyDescent="0.25">
      <c r="D325" s="41" t="s">
        <v>907</v>
      </c>
      <c r="E325" s="42"/>
      <c r="J325" s="42"/>
    </row>
    <row r="326" spans="4:21" ht="14.85" customHeight="1" x14ac:dyDescent="0.25">
      <c r="D326" s="41" t="s">
        <v>907</v>
      </c>
      <c r="E326" s="42"/>
      <c r="J326" s="42"/>
    </row>
    <row r="327" spans="4:21" ht="14.85" customHeight="1" x14ac:dyDescent="0.25">
      <c r="D327" s="41" t="s">
        <v>907</v>
      </c>
      <c r="E327" s="42"/>
      <c r="J327" s="42"/>
    </row>
    <row r="328" spans="4:21" ht="14.85" customHeight="1" x14ac:dyDescent="0.25">
      <c r="D328" s="41" t="s">
        <v>907</v>
      </c>
      <c r="E328" s="42"/>
      <c r="J328" s="42"/>
      <c r="U328" s="45"/>
    </row>
    <row r="329" spans="4:21" ht="14.85" customHeight="1" x14ac:dyDescent="0.25">
      <c r="D329" s="41" t="s">
        <v>907</v>
      </c>
      <c r="E329" s="42"/>
      <c r="J329" s="42"/>
      <c r="U329" s="45"/>
    </row>
    <row r="330" spans="4:21" ht="14.85" customHeight="1" x14ac:dyDescent="0.25">
      <c r="D330" s="41" t="s">
        <v>907</v>
      </c>
      <c r="E330" s="42"/>
      <c r="J330" s="42"/>
    </row>
    <row r="331" spans="4:21" ht="14.85" customHeight="1" x14ac:dyDescent="0.25">
      <c r="D331" s="41" t="s">
        <v>907</v>
      </c>
      <c r="E331" s="42"/>
      <c r="J331" s="42"/>
    </row>
    <row r="332" spans="4:21" ht="14.85" customHeight="1" x14ac:dyDescent="0.25">
      <c r="D332" s="41" t="s">
        <v>907</v>
      </c>
      <c r="E332" s="42"/>
      <c r="J332" s="42"/>
    </row>
    <row r="333" spans="4:21" ht="14.85" customHeight="1" x14ac:dyDescent="0.25">
      <c r="D333" s="41" t="s">
        <v>907</v>
      </c>
      <c r="E333" s="42"/>
      <c r="J333" s="42"/>
    </row>
    <row r="334" spans="4:21" ht="14.85" customHeight="1" x14ac:dyDescent="0.25">
      <c r="D334" s="41" t="s">
        <v>907</v>
      </c>
      <c r="E334" s="42"/>
      <c r="J334" s="42"/>
    </row>
    <row r="335" spans="4:21" ht="14.85" customHeight="1" x14ac:dyDescent="0.25">
      <c r="D335" s="41" t="s">
        <v>907</v>
      </c>
      <c r="E335" s="42"/>
      <c r="J335" s="42"/>
    </row>
    <row r="336" spans="4:21" ht="14.85" customHeight="1" x14ac:dyDescent="0.25">
      <c r="D336" s="41" t="s">
        <v>907</v>
      </c>
      <c r="E336" s="42"/>
      <c r="J336" s="42"/>
    </row>
    <row r="337" spans="4:10" ht="14.85" customHeight="1" x14ac:dyDescent="0.25">
      <c r="D337" s="41" t="s">
        <v>907</v>
      </c>
      <c r="E337" s="42"/>
      <c r="J337" s="42"/>
    </row>
    <row r="338" spans="4:10" ht="14.85" customHeight="1" x14ac:dyDescent="0.25">
      <c r="D338" s="41" t="s">
        <v>907</v>
      </c>
      <c r="E338" s="42"/>
      <c r="J338" s="42"/>
    </row>
    <row r="339" spans="4:10" ht="14.85" customHeight="1" x14ac:dyDescent="0.25">
      <c r="D339" s="41" t="s">
        <v>907</v>
      </c>
      <c r="E339" s="42"/>
      <c r="J339" s="42"/>
    </row>
    <row r="340" spans="4:10" ht="14.85" customHeight="1" x14ac:dyDescent="0.25">
      <c r="D340" s="41" t="s">
        <v>907</v>
      </c>
      <c r="E340" s="42"/>
      <c r="J340" s="42"/>
    </row>
    <row r="341" spans="4:10" ht="14.85" customHeight="1" x14ac:dyDescent="0.25">
      <c r="D341" s="41" t="s">
        <v>907</v>
      </c>
      <c r="E341" s="42"/>
      <c r="J341" s="42"/>
    </row>
    <row r="342" spans="4:10" ht="14.85" customHeight="1" x14ac:dyDescent="0.25">
      <c r="D342" s="41" t="s">
        <v>907</v>
      </c>
      <c r="E342" s="42"/>
      <c r="J342" s="42"/>
    </row>
    <row r="343" spans="4:10" ht="14.85" customHeight="1" x14ac:dyDescent="0.25">
      <c r="D343" s="41" t="s">
        <v>907</v>
      </c>
      <c r="E343" s="42"/>
      <c r="J343" s="42"/>
    </row>
    <row r="344" spans="4:10" ht="14.85" customHeight="1" x14ac:dyDescent="0.25">
      <c r="D344" s="41" t="s">
        <v>907</v>
      </c>
      <c r="E344" s="42"/>
      <c r="J344" s="42"/>
    </row>
    <row r="345" spans="4:10" ht="14.85" customHeight="1" x14ac:dyDescent="0.25">
      <c r="D345" s="41" t="s">
        <v>907</v>
      </c>
      <c r="E345" s="42"/>
      <c r="J345" s="42"/>
    </row>
    <row r="346" spans="4:10" ht="14.85" customHeight="1" x14ac:dyDescent="0.25">
      <c r="D346" s="41" t="s">
        <v>907</v>
      </c>
      <c r="E346" s="42"/>
      <c r="J346" s="42"/>
    </row>
    <row r="347" spans="4:10" ht="14.85" customHeight="1" x14ac:dyDescent="0.25">
      <c r="D347" s="41" t="s">
        <v>907</v>
      </c>
      <c r="E347" s="42"/>
      <c r="J347" s="42"/>
    </row>
    <row r="348" spans="4:10" ht="14.85" customHeight="1" x14ac:dyDescent="0.25">
      <c r="D348" s="41" t="s">
        <v>907</v>
      </c>
      <c r="E348" s="42"/>
      <c r="J348" s="42"/>
    </row>
    <row r="349" spans="4:10" ht="14.85" customHeight="1" x14ac:dyDescent="0.25">
      <c r="D349" s="41" t="s">
        <v>907</v>
      </c>
      <c r="E349" s="42"/>
      <c r="J349" s="42"/>
    </row>
    <row r="350" spans="4:10" ht="14.85" customHeight="1" x14ac:dyDescent="0.25">
      <c r="D350" s="41" t="s">
        <v>907</v>
      </c>
      <c r="E350" s="42"/>
      <c r="J350" s="42"/>
    </row>
    <row r="351" spans="4:10" ht="14.85" customHeight="1" x14ac:dyDescent="0.25">
      <c r="D351" s="41" t="s">
        <v>907</v>
      </c>
      <c r="E351" s="42"/>
      <c r="J351" s="42"/>
    </row>
    <row r="352" spans="4:10" ht="14.85" customHeight="1" x14ac:dyDescent="0.25">
      <c r="D352" s="41" t="s">
        <v>907</v>
      </c>
      <c r="E352" s="42"/>
      <c r="J352" s="42"/>
    </row>
    <row r="353" spans="4:10" ht="14.85" customHeight="1" x14ac:dyDescent="0.25">
      <c r="D353" s="41" t="s">
        <v>907</v>
      </c>
      <c r="E353" s="42"/>
      <c r="J353" s="42"/>
    </row>
    <row r="354" spans="4:10" ht="14.85" customHeight="1" x14ac:dyDescent="0.25">
      <c r="D354" s="41" t="s">
        <v>907</v>
      </c>
      <c r="E354" s="42"/>
      <c r="J354" s="42"/>
    </row>
    <row r="355" spans="4:10" ht="14.85" customHeight="1" x14ac:dyDescent="0.25">
      <c r="D355" s="41" t="s">
        <v>907</v>
      </c>
      <c r="E355" s="42"/>
      <c r="J355" s="42"/>
    </row>
    <row r="356" spans="4:10" ht="14.85" customHeight="1" x14ac:dyDescent="0.25">
      <c r="D356" s="41" t="s">
        <v>907</v>
      </c>
      <c r="E356" s="42"/>
      <c r="J356" s="42"/>
    </row>
    <row r="357" spans="4:10" ht="14.85" customHeight="1" x14ac:dyDescent="0.25">
      <c r="D357" s="41" t="s">
        <v>907</v>
      </c>
      <c r="E357" s="42"/>
      <c r="J357" s="42"/>
    </row>
    <row r="358" spans="4:10" ht="14.85" customHeight="1" x14ac:dyDescent="0.25">
      <c r="D358" s="41" t="s">
        <v>907</v>
      </c>
      <c r="E358" s="42"/>
      <c r="J358" s="42"/>
    </row>
    <row r="359" spans="4:10" ht="14.85" customHeight="1" x14ac:dyDescent="0.25">
      <c r="D359" s="41" t="s">
        <v>907</v>
      </c>
      <c r="E359" s="42"/>
      <c r="J359" s="42"/>
    </row>
    <row r="360" spans="4:10" ht="14.85" customHeight="1" x14ac:dyDescent="0.25">
      <c r="D360" s="41" t="s">
        <v>907</v>
      </c>
      <c r="E360" s="42"/>
      <c r="J360" s="42"/>
    </row>
    <row r="361" spans="4:10" ht="14.85" customHeight="1" x14ac:dyDescent="0.25">
      <c r="D361" s="41" t="s">
        <v>539</v>
      </c>
      <c r="E361" s="42"/>
      <c r="J361" s="42"/>
    </row>
    <row r="362" spans="4:10" ht="14.85" customHeight="1" x14ac:dyDescent="0.25">
      <c r="D362" s="41" t="s">
        <v>539</v>
      </c>
      <c r="E362" s="42"/>
      <c r="J362" s="42"/>
    </row>
    <row r="363" spans="4:10" ht="14.85" customHeight="1" x14ac:dyDescent="0.25">
      <c r="D363" s="41" t="s">
        <v>907</v>
      </c>
      <c r="E363" s="42"/>
      <c r="J363" s="42"/>
    </row>
    <row r="364" spans="4:10" ht="14.85" customHeight="1" x14ac:dyDescent="0.25">
      <c r="D364" s="41" t="s">
        <v>907</v>
      </c>
      <c r="E364" s="42"/>
      <c r="J364" s="42"/>
    </row>
    <row r="365" spans="4:10" ht="14.85" customHeight="1" x14ac:dyDescent="0.25">
      <c r="D365" s="41" t="s">
        <v>907</v>
      </c>
      <c r="E365" s="42"/>
      <c r="J365" s="42"/>
    </row>
    <row r="366" spans="4:10" ht="14.85" customHeight="1" x14ac:dyDescent="0.25">
      <c r="D366" s="41" t="s">
        <v>907</v>
      </c>
      <c r="E366" s="42"/>
      <c r="J366" s="42"/>
    </row>
    <row r="367" spans="4:10" ht="14.85" customHeight="1" x14ac:dyDescent="0.25">
      <c r="D367" s="41" t="s">
        <v>907</v>
      </c>
      <c r="E367" s="42"/>
      <c r="J367" s="42"/>
    </row>
    <row r="368" spans="4:10" ht="14.85" customHeight="1" x14ac:dyDescent="0.25">
      <c r="D368" s="41" t="s">
        <v>907</v>
      </c>
      <c r="E368" s="42"/>
      <c r="J368" s="42"/>
    </row>
    <row r="369" spans="4:10" ht="14.85" customHeight="1" x14ac:dyDescent="0.25">
      <c r="D369" s="41" t="s">
        <v>681</v>
      </c>
      <c r="E369" s="42"/>
      <c r="J369" s="42"/>
    </row>
    <row r="370" spans="4:10" ht="14.85" customHeight="1" x14ac:dyDescent="0.25">
      <c r="D370" s="41" t="s">
        <v>681</v>
      </c>
      <c r="E370" s="42"/>
      <c r="J370" s="42"/>
    </row>
    <row r="371" spans="4:10" ht="14.85" customHeight="1" x14ac:dyDescent="0.25">
      <c r="D371" s="41" t="s">
        <v>681</v>
      </c>
      <c r="E371" s="42"/>
      <c r="J371" s="42"/>
    </row>
    <row r="372" spans="4:10" ht="14.85" customHeight="1" x14ac:dyDescent="0.25">
      <c r="D372" s="41" t="s">
        <v>5153</v>
      </c>
      <c r="E372" s="42"/>
      <c r="J372" s="42"/>
    </row>
    <row r="373" spans="4:10" ht="14.85" customHeight="1" x14ac:dyDescent="0.25">
      <c r="D373" s="41" t="s">
        <v>5472</v>
      </c>
      <c r="E373" s="42"/>
      <c r="J373" s="42"/>
    </row>
    <row r="374" spans="4:10" ht="14.85" customHeight="1" x14ac:dyDescent="0.25">
      <c r="D374" s="41" t="s">
        <v>681</v>
      </c>
      <c r="E374" s="42"/>
      <c r="J374" s="42"/>
    </row>
    <row r="375" spans="4:10" ht="14.85" customHeight="1" x14ac:dyDescent="0.25">
      <c r="D375" s="41" t="s">
        <v>5467</v>
      </c>
      <c r="E375" s="42"/>
      <c r="J375" s="42"/>
    </row>
    <row r="376" spans="4:10" ht="14.85" customHeight="1" x14ac:dyDescent="0.25">
      <c r="D376" s="41" t="s">
        <v>5467</v>
      </c>
      <c r="E376" s="42"/>
      <c r="J376" s="42"/>
    </row>
    <row r="377" spans="4:10" ht="14.85" customHeight="1" x14ac:dyDescent="0.25">
      <c r="D377" s="41" t="s">
        <v>5178</v>
      </c>
      <c r="E377" s="42"/>
      <c r="J377" s="42"/>
    </row>
    <row r="378" spans="4:10" ht="14.85" customHeight="1" x14ac:dyDescent="0.25">
      <c r="D378" s="41" t="s">
        <v>5181</v>
      </c>
      <c r="E378" s="42"/>
      <c r="J378" s="42"/>
    </row>
    <row r="379" spans="4:10" ht="14.85" customHeight="1" x14ac:dyDescent="0.25">
      <c r="D379" s="41" t="s">
        <v>1042</v>
      </c>
      <c r="E379" s="42"/>
      <c r="J379" s="42"/>
    </row>
    <row r="380" spans="4:10" ht="14.85" customHeight="1" x14ac:dyDescent="0.25">
      <c r="D380" s="41" t="s">
        <v>5479</v>
      </c>
      <c r="E380" s="42"/>
      <c r="J380" s="42"/>
    </row>
    <row r="381" spans="4:10" ht="14.85" customHeight="1" x14ac:dyDescent="0.25">
      <c r="D381" s="41" t="s">
        <v>5187</v>
      </c>
      <c r="E381" s="42"/>
      <c r="J381" s="42"/>
    </row>
    <row r="382" spans="4:10" ht="14.85" customHeight="1" x14ac:dyDescent="0.25">
      <c r="D382" s="41" t="s">
        <v>1051</v>
      </c>
      <c r="E382" s="42"/>
      <c r="J382" s="42"/>
    </row>
    <row r="383" spans="4:10" ht="14.85" customHeight="1" x14ac:dyDescent="0.25">
      <c r="D383" s="41" t="s">
        <v>1051</v>
      </c>
      <c r="E383" s="42"/>
      <c r="J383" s="42"/>
    </row>
    <row r="384" spans="4:10" ht="14.85" customHeight="1" x14ac:dyDescent="0.25">
      <c r="D384" s="41" t="s">
        <v>681</v>
      </c>
      <c r="E384" s="42"/>
      <c r="J384" s="42"/>
    </row>
    <row r="385" spans="4:10" ht="14.85" customHeight="1" x14ac:dyDescent="0.25">
      <c r="D385" s="41" t="s">
        <v>681</v>
      </c>
      <c r="E385" s="42"/>
      <c r="J385" s="42"/>
    </row>
    <row r="386" spans="4:10" ht="14.85" customHeight="1" x14ac:dyDescent="0.25">
      <c r="D386" s="41" t="s">
        <v>5169</v>
      </c>
      <c r="E386" s="42"/>
      <c r="J386" s="42"/>
    </row>
    <row r="387" spans="4:10" ht="14.85" customHeight="1" x14ac:dyDescent="0.25">
      <c r="D387" s="41" t="s">
        <v>5480</v>
      </c>
      <c r="E387" s="42"/>
      <c r="J387" s="42"/>
    </row>
    <row r="388" spans="4:10" ht="14.85" customHeight="1" x14ac:dyDescent="0.25">
      <c r="D388" s="41" t="s">
        <v>5469</v>
      </c>
      <c r="E388" s="42"/>
      <c r="J388" s="42"/>
    </row>
    <row r="389" spans="4:10" ht="14.85" customHeight="1" x14ac:dyDescent="0.25">
      <c r="D389" s="41" t="s">
        <v>1068</v>
      </c>
      <c r="E389" s="42"/>
      <c r="J389" s="42"/>
    </row>
    <row r="390" spans="4:10" ht="14.85" customHeight="1" x14ac:dyDescent="0.25">
      <c r="D390" s="41" t="s">
        <v>1068</v>
      </c>
      <c r="E390" s="42"/>
      <c r="J390" s="42"/>
    </row>
    <row r="391" spans="4:10" ht="14.85" customHeight="1" x14ac:dyDescent="0.25">
      <c r="D391" s="41" t="s">
        <v>1068</v>
      </c>
      <c r="E391" s="42"/>
      <c r="J391" s="42"/>
    </row>
    <row r="392" spans="4:10" ht="14.85" customHeight="1" x14ac:dyDescent="0.25">
      <c r="D392" s="41" t="s">
        <v>1068</v>
      </c>
      <c r="E392" s="42"/>
      <c r="J392" s="42"/>
    </row>
    <row r="393" spans="4:10" ht="14.85" customHeight="1" x14ac:dyDescent="0.25">
      <c r="D393" s="41" t="s">
        <v>1068</v>
      </c>
      <c r="E393" s="42"/>
      <c r="J393" s="42"/>
    </row>
    <row r="394" spans="4:10" ht="14.85" customHeight="1" x14ac:dyDescent="0.25">
      <c r="D394" s="41" t="s">
        <v>1068</v>
      </c>
      <c r="E394" s="42"/>
      <c r="J394" s="42"/>
    </row>
    <row r="395" spans="4:10" ht="14.85" customHeight="1" x14ac:dyDescent="0.25">
      <c r="D395" s="41" t="s">
        <v>1068</v>
      </c>
      <c r="E395" s="42"/>
      <c r="J395" s="42"/>
    </row>
    <row r="396" spans="4:10" ht="14.85" customHeight="1" x14ac:dyDescent="0.25">
      <c r="D396" s="41" t="s">
        <v>1068</v>
      </c>
      <c r="E396" s="42"/>
      <c r="J396" s="42"/>
    </row>
    <row r="397" spans="4:10" ht="14.85" customHeight="1" x14ac:dyDescent="0.25">
      <c r="D397" s="41" t="s">
        <v>1068</v>
      </c>
      <c r="E397" s="42"/>
      <c r="J397" s="42"/>
    </row>
    <row r="398" spans="4:10" ht="14.85" customHeight="1" x14ac:dyDescent="0.25">
      <c r="D398" s="41" t="s">
        <v>681</v>
      </c>
      <c r="E398" s="42"/>
      <c r="J398" s="42"/>
    </row>
    <row r="399" spans="4:10" ht="14.85" customHeight="1" x14ac:dyDescent="0.25">
      <c r="D399" s="41" t="s">
        <v>1068</v>
      </c>
      <c r="E399" s="42"/>
      <c r="J399" s="42"/>
    </row>
    <row r="400" spans="4:10" ht="14.85" customHeight="1" x14ac:dyDescent="0.25">
      <c r="D400" s="41" t="s">
        <v>1068</v>
      </c>
      <c r="E400" s="42"/>
      <c r="J400" s="42"/>
    </row>
    <row r="401" spans="4:10" ht="14.85" customHeight="1" x14ac:dyDescent="0.25">
      <c r="D401" s="41" t="s">
        <v>5480</v>
      </c>
      <c r="E401" s="42"/>
      <c r="J401" s="42"/>
    </row>
    <row r="402" spans="4:10" ht="14.85" customHeight="1" x14ac:dyDescent="0.25">
      <c r="D402" s="41" t="s">
        <v>5481</v>
      </c>
      <c r="E402" s="42"/>
      <c r="J402" s="42"/>
    </row>
    <row r="403" spans="4:10" ht="14.85" customHeight="1" x14ac:dyDescent="0.25">
      <c r="D403" s="41" t="s">
        <v>681</v>
      </c>
      <c r="E403" s="42"/>
      <c r="J403" s="42"/>
    </row>
    <row r="404" spans="4:10" ht="14.85" customHeight="1" x14ac:dyDescent="0.25">
      <c r="D404" s="41" t="s">
        <v>1068</v>
      </c>
      <c r="E404" s="42"/>
      <c r="J404" s="42"/>
    </row>
    <row r="405" spans="4:10" ht="14.85" customHeight="1" x14ac:dyDescent="0.25">
      <c r="D405" s="41" t="s">
        <v>681</v>
      </c>
      <c r="E405" s="42"/>
      <c r="J405" s="42"/>
    </row>
    <row r="406" spans="4:10" ht="14.85" customHeight="1" x14ac:dyDescent="0.25">
      <c r="D406" s="41" t="s">
        <v>681</v>
      </c>
      <c r="E406" s="42"/>
      <c r="J406" s="42"/>
    </row>
    <row r="407" spans="4:10" ht="14.85" customHeight="1" x14ac:dyDescent="0.25">
      <c r="D407" s="41" t="s">
        <v>681</v>
      </c>
      <c r="E407" s="42"/>
      <c r="J407" s="42"/>
    </row>
    <row r="408" spans="4:10" ht="14.85" customHeight="1" x14ac:dyDescent="0.25">
      <c r="D408" s="41" t="s">
        <v>5482</v>
      </c>
      <c r="E408" s="42"/>
      <c r="J408" s="42"/>
    </row>
    <row r="409" spans="4:10" ht="14.85" customHeight="1" x14ac:dyDescent="0.25">
      <c r="D409" s="41" t="s">
        <v>5483</v>
      </c>
      <c r="E409" s="42"/>
      <c r="J409" s="42"/>
    </row>
    <row r="410" spans="4:10" ht="14.85" customHeight="1" x14ac:dyDescent="0.25">
      <c r="D410" s="41" t="s">
        <v>5484</v>
      </c>
      <c r="E410" s="42"/>
      <c r="J410" s="42"/>
    </row>
    <row r="411" spans="4:10" ht="14.85" customHeight="1" x14ac:dyDescent="0.25">
      <c r="D411" s="41" t="s">
        <v>5485</v>
      </c>
      <c r="E411" s="42"/>
      <c r="J411" s="42"/>
    </row>
    <row r="412" spans="4:10" ht="14.85" customHeight="1" x14ac:dyDescent="0.25">
      <c r="D412" s="41" t="s">
        <v>5483</v>
      </c>
      <c r="E412" s="42"/>
      <c r="J412" s="42"/>
    </row>
    <row r="413" spans="4:10" ht="14.85" customHeight="1" x14ac:dyDescent="0.25">
      <c r="D413" s="41" t="s">
        <v>5484</v>
      </c>
      <c r="E413" s="42"/>
      <c r="J413" s="42"/>
    </row>
    <row r="414" spans="4:10" ht="14.85" customHeight="1" x14ac:dyDescent="0.25">
      <c r="D414" s="41" t="s">
        <v>5485</v>
      </c>
      <c r="E414" s="42"/>
      <c r="J414" s="42"/>
    </row>
    <row r="415" spans="4:10" ht="14.85" customHeight="1" x14ac:dyDescent="0.25">
      <c r="D415" s="41" t="s">
        <v>5486</v>
      </c>
      <c r="E415" s="42"/>
      <c r="J415" s="42"/>
    </row>
    <row r="416" spans="4:10" ht="14.85" customHeight="1" x14ac:dyDescent="0.25">
      <c r="D416" s="41" t="s">
        <v>681</v>
      </c>
      <c r="E416" s="42"/>
      <c r="J416" s="42"/>
    </row>
    <row r="417" spans="4:10" ht="14.85" customHeight="1" x14ac:dyDescent="0.25">
      <c r="D417" s="41" t="s">
        <v>5153</v>
      </c>
      <c r="E417" s="42"/>
      <c r="J417" s="42"/>
    </row>
    <row r="418" spans="4:10" ht="14.85" customHeight="1" x14ac:dyDescent="0.25">
      <c r="D418" s="41" t="s">
        <v>5472</v>
      </c>
      <c r="E418" s="42"/>
      <c r="J418" s="42"/>
    </row>
    <row r="419" spans="4:10" ht="14.85" customHeight="1" x14ac:dyDescent="0.25">
      <c r="D419" s="41" t="s">
        <v>5467</v>
      </c>
      <c r="E419" s="42"/>
      <c r="J419" s="42"/>
    </row>
    <row r="420" spans="4:10" ht="14.85" customHeight="1" x14ac:dyDescent="0.25">
      <c r="D420" s="41" t="s">
        <v>5467</v>
      </c>
      <c r="E420" s="42"/>
      <c r="J420" s="42"/>
    </row>
    <row r="421" spans="4:10" ht="14.85" customHeight="1" x14ac:dyDescent="0.25">
      <c r="D421" s="41" t="s">
        <v>5487</v>
      </c>
      <c r="E421" s="42"/>
      <c r="J421" s="42"/>
    </row>
    <row r="422" spans="4:10" ht="14.85" customHeight="1" x14ac:dyDescent="0.25">
      <c r="D422" s="41" t="s">
        <v>5487</v>
      </c>
      <c r="E422" s="42"/>
      <c r="J422" s="42"/>
    </row>
    <row r="423" spans="4:10" ht="14.85" customHeight="1" x14ac:dyDescent="0.25">
      <c r="D423" s="41" t="s">
        <v>5487</v>
      </c>
      <c r="E423" s="42"/>
      <c r="J423" s="42"/>
    </row>
    <row r="424" spans="4:10" ht="14.85" customHeight="1" x14ac:dyDescent="0.25">
      <c r="D424" s="41" t="s">
        <v>681</v>
      </c>
      <c r="E424" s="42"/>
      <c r="J424" s="42"/>
    </row>
    <row r="425" spans="4:10" ht="14.85" customHeight="1" x14ac:dyDescent="0.25">
      <c r="D425" s="41"/>
      <c r="E425" s="42"/>
      <c r="J425" s="42"/>
    </row>
    <row r="426" spans="4:10" ht="14.85" customHeight="1" x14ac:dyDescent="0.25">
      <c r="D426" s="41"/>
      <c r="E426" s="42"/>
      <c r="J426" s="44"/>
    </row>
    <row r="427" spans="4:10" ht="14.85" customHeight="1" x14ac:dyDescent="0.25">
      <c r="D427" s="41"/>
      <c r="E427" s="42"/>
      <c r="J427" s="44"/>
    </row>
    <row r="428" spans="4:10" ht="14.85" customHeight="1" x14ac:dyDescent="0.25">
      <c r="D428" s="41"/>
      <c r="E428" s="42"/>
      <c r="J428" s="44"/>
    </row>
    <row r="429" spans="4:10" ht="14.85" customHeight="1" x14ac:dyDescent="0.25">
      <c r="D429" s="41" t="s">
        <v>5487</v>
      </c>
      <c r="E429" s="42"/>
      <c r="J429" s="42"/>
    </row>
    <row r="430" spans="4:10" ht="14.85" customHeight="1" x14ac:dyDescent="0.25">
      <c r="D430" s="41" t="s">
        <v>5487</v>
      </c>
      <c r="E430" s="42"/>
      <c r="J430" s="42"/>
    </row>
    <row r="431" spans="4:10" ht="14.85" customHeight="1" x14ac:dyDescent="0.25">
      <c r="D431" s="41" t="s">
        <v>5488</v>
      </c>
      <c r="E431" s="42"/>
      <c r="J431" s="42"/>
    </row>
    <row r="432" spans="4:10" ht="14.85" customHeight="1" x14ac:dyDescent="0.25">
      <c r="D432" s="41" t="s">
        <v>5488</v>
      </c>
      <c r="E432" s="42"/>
      <c r="J432" s="42"/>
    </row>
    <row r="433" spans="4:10" ht="14.85" customHeight="1" x14ac:dyDescent="0.25">
      <c r="D433" s="41" t="s">
        <v>5488</v>
      </c>
      <c r="E433" s="42"/>
      <c r="J433" s="42"/>
    </row>
    <row r="434" spans="4:10" ht="14.85" customHeight="1" x14ac:dyDescent="0.25">
      <c r="D434" s="41" t="s">
        <v>5488</v>
      </c>
      <c r="E434" s="42"/>
      <c r="J434" s="42"/>
    </row>
    <row r="435" spans="4:10" ht="14.85" customHeight="1" x14ac:dyDescent="0.25">
      <c r="D435" s="41" t="s">
        <v>5488</v>
      </c>
      <c r="E435" s="42"/>
      <c r="J435" s="42"/>
    </row>
    <row r="436" spans="4:10" ht="14.85" customHeight="1" x14ac:dyDescent="0.25">
      <c r="D436" s="41" t="s">
        <v>5488</v>
      </c>
      <c r="E436" s="42"/>
      <c r="J436" s="42"/>
    </row>
    <row r="437" spans="4:10" ht="14.85" customHeight="1" x14ac:dyDescent="0.25">
      <c r="D437" s="41" t="s">
        <v>5488</v>
      </c>
      <c r="E437" s="42"/>
      <c r="J437" s="42"/>
    </row>
    <row r="438" spans="4:10" ht="14.85" customHeight="1" x14ac:dyDescent="0.25">
      <c r="D438" s="41" t="s">
        <v>5488</v>
      </c>
      <c r="E438" s="42"/>
      <c r="J438" s="42"/>
    </row>
    <row r="439" spans="4:10" ht="14.85" customHeight="1" x14ac:dyDescent="0.25">
      <c r="D439" s="41" t="s">
        <v>5488</v>
      </c>
      <c r="E439" s="42"/>
      <c r="J439" s="42"/>
    </row>
    <row r="440" spans="4:10" ht="14.85" customHeight="1" x14ac:dyDescent="0.25">
      <c r="D440" s="41" t="s">
        <v>5488</v>
      </c>
      <c r="E440" s="42"/>
      <c r="J440" s="42"/>
    </row>
    <row r="441" spans="4:10" ht="14.85" customHeight="1" x14ac:dyDescent="0.25">
      <c r="D441" s="41" t="s">
        <v>5488</v>
      </c>
      <c r="E441" s="42"/>
      <c r="J441" s="42"/>
    </row>
    <row r="442" spans="4:10" ht="14.85" customHeight="1" x14ac:dyDescent="0.25">
      <c r="D442" s="18" t="s">
        <v>5487</v>
      </c>
      <c r="E442" s="42"/>
      <c r="J442" s="42"/>
    </row>
    <row r="443" spans="4:10" ht="14.85" customHeight="1" x14ac:dyDescent="0.25">
      <c r="D443" s="18" t="s">
        <v>5487</v>
      </c>
      <c r="E443" s="42"/>
      <c r="J443" s="42"/>
    </row>
    <row r="444" spans="4:10" ht="14.85" customHeight="1" x14ac:dyDescent="0.25">
      <c r="D444" s="41" t="s">
        <v>5488</v>
      </c>
      <c r="E444" s="42"/>
      <c r="J444" s="42"/>
    </row>
    <row r="445" spans="4:10" ht="14.85" customHeight="1" x14ac:dyDescent="0.25">
      <c r="D445" s="41" t="s">
        <v>5488</v>
      </c>
      <c r="E445" s="42"/>
      <c r="J445" s="42"/>
    </row>
    <row r="446" spans="4:10" ht="14.85" customHeight="1" x14ac:dyDescent="0.25">
      <c r="D446" s="18" t="s">
        <v>5487</v>
      </c>
      <c r="E446" s="42"/>
      <c r="J446" s="42"/>
    </row>
    <row r="447" spans="4:10" ht="14.85" customHeight="1" x14ac:dyDescent="0.25">
      <c r="D447" s="18" t="s">
        <v>5487</v>
      </c>
      <c r="E447" s="42"/>
      <c r="J447" s="42"/>
    </row>
    <row r="448" spans="4:10" ht="14.85" customHeight="1" x14ac:dyDescent="0.25">
      <c r="D448" s="18" t="s">
        <v>5489</v>
      </c>
      <c r="E448" s="42"/>
      <c r="J448" s="42"/>
    </row>
    <row r="449" spans="4:10" ht="14.85" customHeight="1" x14ac:dyDescent="0.25">
      <c r="D449" s="18" t="s">
        <v>5489</v>
      </c>
      <c r="E449" s="42"/>
      <c r="J449" s="42"/>
    </row>
    <row r="450" spans="4:10" ht="14.85" customHeight="1" x14ac:dyDescent="0.25">
      <c r="D450" s="18" t="s">
        <v>5489</v>
      </c>
      <c r="E450" s="42"/>
      <c r="J450" s="42"/>
    </row>
    <row r="451" spans="4:10" ht="14.85" customHeight="1" x14ac:dyDescent="0.25">
      <c r="D451" s="18" t="s">
        <v>5489</v>
      </c>
      <c r="E451" s="42"/>
      <c r="J451" s="42"/>
    </row>
    <row r="452" spans="4:10" ht="14.85" customHeight="1" x14ac:dyDescent="0.25">
      <c r="D452" s="18" t="s">
        <v>5489</v>
      </c>
      <c r="E452" s="42"/>
      <c r="J452" s="42"/>
    </row>
    <row r="453" spans="4:10" ht="14.85" customHeight="1" x14ac:dyDescent="0.25">
      <c r="D453" s="18" t="s">
        <v>5489</v>
      </c>
      <c r="E453" s="42"/>
      <c r="J453" s="42"/>
    </row>
    <row r="454" spans="4:10" ht="14.85" customHeight="1" x14ac:dyDescent="0.25">
      <c r="D454" s="18" t="s">
        <v>5489</v>
      </c>
      <c r="E454" s="42"/>
      <c r="J454" s="42"/>
    </row>
    <row r="455" spans="4:10" ht="14.85" customHeight="1" x14ac:dyDescent="0.25">
      <c r="D455" s="18" t="s">
        <v>5489</v>
      </c>
      <c r="E455" s="42"/>
      <c r="J455" s="42"/>
    </row>
    <row r="456" spans="4:10" ht="14.85" customHeight="1" x14ac:dyDescent="0.25">
      <c r="D456" s="18" t="s">
        <v>5489</v>
      </c>
      <c r="E456" s="42"/>
      <c r="J456" s="42"/>
    </row>
    <row r="457" spans="4:10" ht="14.85" customHeight="1" x14ac:dyDescent="0.25">
      <c r="D457" s="18" t="s">
        <v>5489</v>
      </c>
      <c r="E457" s="42"/>
      <c r="J457" s="42"/>
    </row>
    <row r="458" spans="4:10" ht="14.85" customHeight="1" x14ac:dyDescent="0.25">
      <c r="D458" s="18" t="s">
        <v>5489</v>
      </c>
      <c r="E458" s="42"/>
      <c r="J458" s="42"/>
    </row>
    <row r="459" spans="4:10" ht="14.85" customHeight="1" x14ac:dyDescent="0.25">
      <c r="D459" s="18" t="s">
        <v>5489</v>
      </c>
      <c r="E459" s="42"/>
      <c r="J459" s="42"/>
    </row>
    <row r="460" spans="4:10" ht="14.85" customHeight="1" x14ac:dyDescent="0.25">
      <c r="D460" s="18" t="s">
        <v>5489</v>
      </c>
      <c r="E460" s="42"/>
      <c r="J460" s="42"/>
    </row>
    <row r="461" spans="4:10" ht="14.85" customHeight="1" x14ac:dyDescent="0.25">
      <c r="D461" s="18" t="s">
        <v>5490</v>
      </c>
      <c r="E461" s="42"/>
      <c r="J461" s="42"/>
    </row>
    <row r="462" spans="4:10" ht="14.85" customHeight="1" x14ac:dyDescent="0.25">
      <c r="D462" s="18" t="s">
        <v>5490</v>
      </c>
      <c r="E462" s="42"/>
      <c r="J462" s="42"/>
    </row>
    <row r="463" spans="4:10" ht="14.85" customHeight="1" x14ac:dyDescent="0.25">
      <c r="D463" s="18" t="s">
        <v>5490</v>
      </c>
      <c r="E463" s="42"/>
      <c r="J463" s="42"/>
    </row>
    <row r="464" spans="4:10" ht="14.85" customHeight="1" x14ac:dyDescent="0.25">
      <c r="D464" s="18" t="s">
        <v>1042</v>
      </c>
      <c r="E464" s="42"/>
      <c r="J464" s="42"/>
    </row>
    <row r="465" spans="4:10" ht="14.85" customHeight="1" x14ac:dyDescent="0.25">
      <c r="D465" s="18" t="s">
        <v>1042</v>
      </c>
      <c r="E465" s="42"/>
      <c r="J465" s="42"/>
    </row>
    <row r="466" spans="4:10" ht="14.85" customHeight="1" x14ac:dyDescent="0.25">
      <c r="D466" s="18" t="s">
        <v>1042</v>
      </c>
      <c r="E466" s="42"/>
      <c r="J466" s="42"/>
    </row>
    <row r="467" spans="4:10" ht="14.85" customHeight="1" x14ac:dyDescent="0.25">
      <c r="D467" s="18" t="s">
        <v>1042</v>
      </c>
      <c r="E467" s="42"/>
      <c r="J467" s="42"/>
    </row>
    <row r="468" spans="4:10" ht="14.85" customHeight="1" x14ac:dyDescent="0.25">
      <c r="D468" s="18" t="s">
        <v>5489</v>
      </c>
      <c r="E468" s="42"/>
      <c r="J468" s="42"/>
    </row>
    <row r="469" spans="4:10" ht="14.85" customHeight="1" x14ac:dyDescent="0.25">
      <c r="D469" s="18" t="s">
        <v>5153</v>
      </c>
      <c r="E469" s="42"/>
      <c r="J469" s="42"/>
    </row>
    <row r="470" spans="4:10" ht="14.85" customHeight="1" x14ac:dyDescent="0.25">
      <c r="D470" s="18" t="s">
        <v>5491</v>
      </c>
      <c r="E470" s="42"/>
      <c r="J470" s="42"/>
    </row>
    <row r="471" spans="4:10" ht="14.85" customHeight="1" x14ac:dyDescent="0.25">
      <c r="D471" s="18" t="s">
        <v>5488</v>
      </c>
      <c r="E471" s="42"/>
      <c r="J471" s="42"/>
    </row>
    <row r="472" spans="4:10" ht="14.85" customHeight="1" x14ac:dyDescent="0.25">
      <c r="D472" s="18" t="s">
        <v>5491</v>
      </c>
      <c r="E472" s="42"/>
      <c r="J472" s="42"/>
    </row>
    <row r="473" spans="4:10" ht="14.85" customHeight="1" x14ac:dyDescent="0.25">
      <c r="D473" s="18" t="s">
        <v>5492</v>
      </c>
      <c r="E473" s="42"/>
      <c r="J473" s="42"/>
    </row>
    <row r="474" spans="4:10" ht="14.85" customHeight="1" x14ac:dyDescent="0.25">
      <c r="D474" s="18" t="s">
        <v>5493</v>
      </c>
      <c r="E474" s="42"/>
      <c r="J474" s="42"/>
    </row>
    <row r="475" spans="4:10" ht="14.85" customHeight="1" x14ac:dyDescent="0.25">
      <c r="D475" s="18" t="s">
        <v>5493</v>
      </c>
      <c r="E475" s="42"/>
      <c r="J475" s="42"/>
    </row>
    <row r="476" spans="4:10" ht="14.85" customHeight="1" x14ac:dyDescent="0.25">
      <c r="D476" s="18" t="s">
        <v>5491</v>
      </c>
      <c r="E476" s="42"/>
      <c r="J476" s="42"/>
    </row>
    <row r="477" spans="4:10" ht="14.85" customHeight="1" x14ac:dyDescent="0.25">
      <c r="D477" s="18" t="s">
        <v>5492</v>
      </c>
      <c r="E477" s="42"/>
      <c r="J477" s="42"/>
    </row>
    <row r="478" spans="4:10" ht="14.85" customHeight="1" x14ac:dyDescent="0.25">
      <c r="D478" s="18" t="s">
        <v>5493</v>
      </c>
      <c r="E478" s="42"/>
      <c r="J478" s="42"/>
    </row>
    <row r="479" spans="4:10" ht="14.85" customHeight="1" x14ac:dyDescent="0.25">
      <c r="D479" s="18" t="s">
        <v>5493</v>
      </c>
      <c r="E479" s="42"/>
      <c r="J479" s="42"/>
    </row>
    <row r="480" spans="4:10" ht="14.85" customHeight="1" x14ac:dyDescent="0.25">
      <c r="D480" s="18" t="s">
        <v>5486</v>
      </c>
      <c r="E480" s="42"/>
      <c r="J480" s="42"/>
    </row>
    <row r="481" spans="4:10" ht="14.85" customHeight="1" x14ac:dyDescent="0.25">
      <c r="D481" s="18" t="s">
        <v>5494</v>
      </c>
      <c r="E481" s="42"/>
      <c r="J481" s="42"/>
    </row>
    <row r="482" spans="4:10" ht="14.85" customHeight="1" x14ac:dyDescent="0.25">
      <c r="D482" s="42"/>
      <c r="E482" s="42"/>
      <c r="J482" s="42"/>
    </row>
    <row r="483" spans="4:10" ht="14.85" customHeight="1" x14ac:dyDescent="0.25">
      <c r="D483" s="42"/>
      <c r="E483" s="42"/>
      <c r="J483" s="42"/>
    </row>
    <row r="484" spans="4:10" ht="14.85" customHeight="1" x14ac:dyDescent="0.25">
      <c r="D484" s="42"/>
      <c r="E484" s="42"/>
      <c r="J484" s="42"/>
    </row>
    <row r="485" spans="4:10" ht="14.85" customHeight="1" x14ac:dyDescent="0.25">
      <c r="D485" s="42"/>
      <c r="E485" s="42"/>
      <c r="J485" s="42"/>
    </row>
    <row r="486" spans="4:10" ht="14.85" customHeight="1" x14ac:dyDescent="0.25">
      <c r="D486" s="42"/>
      <c r="E486" s="42"/>
      <c r="J486" s="42"/>
    </row>
    <row r="487" spans="4:10" ht="14.85" customHeight="1" x14ac:dyDescent="0.25">
      <c r="D487" s="42"/>
      <c r="E487" s="42"/>
      <c r="J487" s="42"/>
    </row>
    <row r="488" spans="4:10" ht="14.85" customHeight="1" x14ac:dyDescent="0.25">
      <c r="D488" s="42"/>
      <c r="E488" s="42"/>
      <c r="J488" s="42"/>
    </row>
    <row r="489" spans="4:10" ht="14.85" customHeight="1" x14ac:dyDescent="0.25">
      <c r="D489" s="42"/>
      <c r="E489" s="42"/>
      <c r="J489" s="42"/>
    </row>
    <row r="490" spans="4:10" ht="14.85" customHeight="1" x14ac:dyDescent="0.25">
      <c r="D490" s="42"/>
      <c r="E490" s="42"/>
      <c r="J490" s="42"/>
    </row>
    <row r="491" spans="4:10" ht="14.85" customHeight="1" x14ac:dyDescent="0.25">
      <c r="D491" s="42"/>
      <c r="E491" s="42"/>
      <c r="J491" s="42"/>
    </row>
    <row r="492" spans="4:10" ht="14.85" customHeight="1" x14ac:dyDescent="0.25">
      <c r="D492" s="42"/>
      <c r="E492" s="42"/>
      <c r="J492" s="42"/>
    </row>
    <row r="493" spans="4:10" ht="14.85" customHeight="1" x14ac:dyDescent="0.25">
      <c r="D493" s="42"/>
      <c r="E493" s="42"/>
      <c r="J493" s="42"/>
    </row>
    <row r="494" spans="4:10" ht="14.85" customHeight="1" x14ac:dyDescent="0.25">
      <c r="D494" s="42"/>
      <c r="E494" s="42"/>
      <c r="J494" s="42"/>
    </row>
    <row r="495" spans="4:10" ht="14.85" customHeight="1" x14ac:dyDescent="0.25">
      <c r="D495" s="42"/>
      <c r="E495" s="42"/>
      <c r="J495" s="42"/>
    </row>
    <row r="496" spans="4:10" ht="14.85" customHeight="1" x14ac:dyDescent="0.25">
      <c r="D496" s="42"/>
      <c r="E496" s="42"/>
      <c r="J496" s="42"/>
    </row>
    <row r="497" spans="4:10" ht="14.85" customHeight="1" x14ac:dyDescent="0.25">
      <c r="D497" s="42"/>
      <c r="E497" s="42"/>
      <c r="J497" s="42"/>
    </row>
    <row r="498" spans="4:10" ht="14.85" customHeight="1" x14ac:dyDescent="0.25">
      <c r="D498" s="42"/>
      <c r="E498" s="42"/>
      <c r="J498" s="42"/>
    </row>
    <row r="499" spans="4:10" ht="14.85" customHeight="1" x14ac:dyDescent="0.25">
      <c r="D499" s="42"/>
      <c r="E499" s="42"/>
      <c r="J499" s="42"/>
    </row>
    <row r="500" spans="4:10" ht="14.85" customHeight="1" x14ac:dyDescent="0.25">
      <c r="D500" s="42"/>
      <c r="E500" s="42"/>
      <c r="J500" s="42"/>
    </row>
    <row r="501" spans="4:10" ht="14.85" customHeight="1" x14ac:dyDescent="0.25">
      <c r="D501" s="42"/>
      <c r="E501" s="42"/>
      <c r="J501" s="42"/>
    </row>
    <row r="502" spans="4:10" ht="14.85" customHeight="1" x14ac:dyDescent="0.25">
      <c r="D502" s="42"/>
      <c r="E502" s="42"/>
      <c r="J502" s="42"/>
    </row>
    <row r="503" spans="4:10" ht="14.85" customHeight="1" x14ac:dyDescent="0.25">
      <c r="D503" s="42"/>
      <c r="E503" s="42"/>
      <c r="J503" s="42"/>
    </row>
    <row r="504" spans="4:10" ht="14.85" customHeight="1" x14ac:dyDescent="0.25">
      <c r="D504" s="42"/>
      <c r="E504" s="42"/>
      <c r="J504" s="42"/>
    </row>
    <row r="505" spans="4:10" ht="14.85" customHeight="1" x14ac:dyDescent="0.25">
      <c r="D505" s="42"/>
      <c r="E505" s="42"/>
      <c r="J505" s="42"/>
    </row>
    <row r="506" spans="4:10" ht="14.85" customHeight="1" x14ac:dyDescent="0.25">
      <c r="D506" s="42"/>
      <c r="E506" s="42"/>
      <c r="J506" s="42"/>
    </row>
    <row r="507" spans="4:10" ht="14.85" customHeight="1" x14ac:dyDescent="0.25">
      <c r="D507" s="42"/>
      <c r="E507" s="42"/>
      <c r="J507" s="42"/>
    </row>
    <row r="508" spans="4:10" ht="14.85" customHeight="1" x14ac:dyDescent="0.25">
      <c r="D508" s="42"/>
      <c r="E508" s="42"/>
      <c r="J508" s="42"/>
    </row>
    <row r="509" spans="4:10" ht="14.85" customHeight="1" x14ac:dyDescent="0.25">
      <c r="D509" s="42"/>
      <c r="E509" s="42"/>
      <c r="J509" s="42"/>
    </row>
    <row r="510" spans="4:10" ht="14.85" customHeight="1" x14ac:dyDescent="0.25">
      <c r="D510" s="42"/>
      <c r="E510" s="42"/>
      <c r="J510" s="42"/>
    </row>
    <row r="511" spans="4:10" ht="14.85" customHeight="1" x14ac:dyDescent="0.25">
      <c r="D511" s="42"/>
      <c r="E511" s="42"/>
      <c r="J511" s="42"/>
    </row>
    <row r="512" spans="4:10" ht="14.85" customHeight="1" x14ac:dyDescent="0.25">
      <c r="D512" s="42"/>
      <c r="E512" s="42"/>
      <c r="J512" s="42"/>
    </row>
    <row r="513" spans="4:10" ht="14.85" customHeight="1" x14ac:dyDescent="0.25">
      <c r="D513" s="42"/>
      <c r="E513" s="42"/>
      <c r="J513" s="42"/>
    </row>
    <row r="514" spans="4:10" ht="14.85" customHeight="1" x14ac:dyDescent="0.25">
      <c r="D514" s="42"/>
      <c r="E514" s="42"/>
      <c r="J514" s="42"/>
    </row>
    <row r="515" spans="4:10" ht="14.85" customHeight="1" x14ac:dyDescent="0.25">
      <c r="D515" s="42"/>
      <c r="E515" s="42"/>
      <c r="J515" s="42"/>
    </row>
    <row r="516" spans="4:10" ht="14.85" customHeight="1" x14ac:dyDescent="0.25">
      <c r="D516" s="42"/>
      <c r="E516" s="42"/>
      <c r="J516" s="42"/>
    </row>
    <row r="517" spans="4:10" ht="14.85" customHeight="1" x14ac:dyDescent="0.25">
      <c r="D517" s="42"/>
      <c r="E517" s="42"/>
      <c r="J517" s="42"/>
    </row>
    <row r="518" spans="4:10" ht="14.85" customHeight="1" x14ac:dyDescent="0.25">
      <c r="D518" s="42"/>
      <c r="E518" s="42"/>
      <c r="J518" s="42"/>
    </row>
    <row r="519" spans="4:10" ht="14.85" customHeight="1" x14ac:dyDescent="0.25">
      <c r="D519" s="42"/>
      <c r="E519" s="42"/>
      <c r="J519" s="42"/>
    </row>
    <row r="520" spans="4:10" ht="14.85" customHeight="1" x14ac:dyDescent="0.25">
      <c r="D520" s="42"/>
      <c r="E520" s="42"/>
      <c r="J520" s="42"/>
    </row>
    <row r="521" spans="4:10" ht="14.85" customHeight="1" x14ac:dyDescent="0.25">
      <c r="D521" s="42"/>
      <c r="E521" s="42"/>
      <c r="J521" s="42"/>
    </row>
    <row r="522" spans="4:10" ht="14.85" customHeight="1" x14ac:dyDescent="0.25">
      <c r="D522" s="42"/>
      <c r="E522" s="42"/>
      <c r="J522" s="42"/>
    </row>
    <row r="523" spans="4:10" ht="14.85" customHeight="1" x14ac:dyDescent="0.25">
      <c r="D523" s="42"/>
      <c r="E523" s="42"/>
      <c r="J523" s="42"/>
    </row>
    <row r="524" spans="4:10" ht="14.85" customHeight="1" x14ac:dyDescent="0.25">
      <c r="D524" s="42"/>
      <c r="E524" s="42"/>
      <c r="J524" s="42"/>
    </row>
    <row r="525" spans="4:10" ht="14.85" customHeight="1" x14ac:dyDescent="0.25">
      <c r="D525" s="42"/>
      <c r="E525" s="42"/>
      <c r="J525" s="42"/>
    </row>
    <row r="526" spans="4:10" ht="14.85" customHeight="1" x14ac:dyDescent="0.25">
      <c r="D526" s="42"/>
      <c r="E526" s="42"/>
      <c r="J526" s="42"/>
    </row>
    <row r="527" spans="4:10" ht="14.85" customHeight="1" x14ac:dyDescent="0.25">
      <c r="D527" s="42"/>
      <c r="E527" s="42"/>
      <c r="J527" s="42"/>
    </row>
    <row r="528" spans="4:10" ht="14.85" customHeight="1" x14ac:dyDescent="0.25">
      <c r="D528" s="42"/>
      <c r="E528" s="42"/>
      <c r="J528" s="42"/>
    </row>
    <row r="529" spans="4:10" ht="14.85" customHeight="1" x14ac:dyDescent="0.25">
      <c r="D529" s="42"/>
      <c r="E529" s="42"/>
      <c r="J529" s="42"/>
    </row>
    <row r="530" spans="4:10" ht="14.85" customHeight="1" x14ac:dyDescent="0.25">
      <c r="D530" s="42"/>
      <c r="E530" s="42"/>
      <c r="J530" s="42"/>
    </row>
    <row r="531" spans="4:10" ht="14.85" customHeight="1" x14ac:dyDescent="0.25">
      <c r="D531" s="42"/>
      <c r="E531" s="42"/>
      <c r="J531" s="42"/>
    </row>
    <row r="532" spans="4:10" ht="14.85" customHeight="1" x14ac:dyDescent="0.25">
      <c r="D532" s="42"/>
      <c r="E532" s="42"/>
      <c r="J532" s="42"/>
    </row>
    <row r="533" spans="4:10" ht="14.85" customHeight="1" x14ac:dyDescent="0.25">
      <c r="D533" s="42"/>
      <c r="E533" s="42"/>
      <c r="J533" s="42"/>
    </row>
    <row r="534" spans="4:10" ht="14.85" customHeight="1" x14ac:dyDescent="0.25">
      <c r="D534" s="42"/>
      <c r="E534" s="42"/>
      <c r="J534" s="42"/>
    </row>
    <row r="535" spans="4:10" ht="14.85" customHeight="1" x14ac:dyDescent="0.25">
      <c r="D535" s="42"/>
      <c r="E535" s="42"/>
      <c r="J535" s="42"/>
    </row>
    <row r="536" spans="4:10" ht="14.85" customHeight="1" x14ac:dyDescent="0.25">
      <c r="D536" s="42"/>
      <c r="E536" s="42"/>
      <c r="J536" s="42"/>
    </row>
    <row r="537" spans="4:10" ht="14.85" customHeight="1" x14ac:dyDescent="0.25">
      <c r="D537" s="42"/>
      <c r="E537" s="42"/>
      <c r="J537" s="42"/>
    </row>
    <row r="538" spans="4:10" ht="14.85" customHeight="1" x14ac:dyDescent="0.25">
      <c r="D538" s="42"/>
      <c r="E538" s="42"/>
      <c r="J538" s="42"/>
    </row>
    <row r="539" spans="4:10" ht="14.85" customHeight="1" x14ac:dyDescent="0.25">
      <c r="D539" s="42"/>
      <c r="E539" s="42"/>
      <c r="J539" s="42"/>
    </row>
    <row r="540" spans="4:10" ht="14.85" customHeight="1" x14ac:dyDescent="0.25">
      <c r="D540" s="42"/>
      <c r="E540" s="42"/>
      <c r="J540" s="42"/>
    </row>
    <row r="541" spans="4:10" ht="14.85" customHeight="1" x14ac:dyDescent="0.25">
      <c r="D541" s="42"/>
      <c r="E541" s="42"/>
      <c r="J541" s="42"/>
    </row>
    <row r="542" spans="4:10" ht="14.85" customHeight="1" x14ac:dyDescent="0.25">
      <c r="D542" s="42"/>
      <c r="E542" s="42"/>
      <c r="J542" s="42"/>
    </row>
    <row r="543" spans="4:10" ht="14.85" customHeight="1" x14ac:dyDescent="0.25">
      <c r="D543" s="42"/>
      <c r="E543" s="42"/>
      <c r="J543" s="42"/>
    </row>
    <row r="544" spans="4:10" ht="14.85" customHeight="1" x14ac:dyDescent="0.25">
      <c r="D544" s="42"/>
      <c r="E544" s="42"/>
      <c r="J544" s="42"/>
    </row>
    <row r="545" spans="4:10" ht="14.85" customHeight="1" x14ac:dyDescent="0.25">
      <c r="D545" s="42"/>
      <c r="E545" s="42"/>
      <c r="J545" s="42"/>
    </row>
    <row r="546" spans="4:10" ht="14.85" customHeight="1" x14ac:dyDescent="0.25">
      <c r="D546" s="42"/>
      <c r="E546" s="42"/>
      <c r="J546" s="42"/>
    </row>
    <row r="547" spans="4:10" ht="14.85" customHeight="1" x14ac:dyDescent="0.25">
      <c r="D547" s="42"/>
      <c r="E547" s="42"/>
      <c r="J547" s="42"/>
    </row>
    <row r="548" spans="4:10" ht="14.85" customHeight="1" x14ac:dyDescent="0.25">
      <c r="D548" s="42"/>
      <c r="E548" s="42"/>
      <c r="J548" s="42"/>
    </row>
    <row r="549" spans="4:10" ht="14.85" customHeight="1" x14ac:dyDescent="0.25">
      <c r="D549" s="42"/>
      <c r="E549" s="42"/>
      <c r="J549" s="42"/>
    </row>
    <row r="550" spans="4:10" ht="14.85" customHeight="1" x14ac:dyDescent="0.25">
      <c r="D550" s="42"/>
      <c r="E550" s="42"/>
      <c r="J550" s="42"/>
    </row>
    <row r="551" spans="4:10" ht="14.85" customHeight="1" x14ac:dyDescent="0.25">
      <c r="D551" s="42"/>
      <c r="E551" s="42"/>
      <c r="J551" s="42"/>
    </row>
    <row r="552" spans="4:10" ht="14.85" customHeight="1" x14ac:dyDescent="0.25">
      <c r="D552" s="42"/>
      <c r="E552" s="42"/>
      <c r="J552" s="42"/>
    </row>
    <row r="553" spans="4:10" ht="14.85" customHeight="1" x14ac:dyDescent="0.25">
      <c r="D553" s="42"/>
      <c r="E553" s="42"/>
      <c r="J553" s="42"/>
    </row>
    <row r="554" spans="4:10" ht="14.85" customHeight="1" x14ac:dyDescent="0.25">
      <c r="D554" s="42"/>
      <c r="E554" s="42"/>
      <c r="J554" s="42"/>
    </row>
    <row r="555" spans="4:10" ht="14.85" customHeight="1" x14ac:dyDescent="0.25">
      <c r="D555" s="42"/>
      <c r="E555" s="42"/>
      <c r="J555" s="42"/>
    </row>
    <row r="556" spans="4:10" ht="14.85" customHeight="1" x14ac:dyDescent="0.25">
      <c r="D556" s="42"/>
      <c r="E556" s="42"/>
      <c r="J556" s="42"/>
    </row>
    <row r="557" spans="4:10" ht="14.85" customHeight="1" x14ac:dyDescent="0.25">
      <c r="D557" s="42"/>
      <c r="E557" s="42"/>
      <c r="J557" s="42"/>
    </row>
    <row r="558" spans="4:10" ht="14.85" customHeight="1" x14ac:dyDescent="0.25">
      <c r="D558" s="42"/>
      <c r="E558" s="42"/>
      <c r="J558" s="42"/>
    </row>
    <row r="559" spans="4:10" ht="14.85" customHeight="1" x14ac:dyDescent="0.25">
      <c r="D559" s="42"/>
      <c r="E559" s="42"/>
      <c r="J559" s="42"/>
    </row>
    <row r="560" spans="4:10" ht="14.85" customHeight="1" x14ac:dyDescent="0.25">
      <c r="D560" s="42"/>
      <c r="E560" s="42"/>
      <c r="J560" s="42"/>
    </row>
    <row r="561" spans="4:10" ht="14.85" customHeight="1" x14ac:dyDescent="0.25">
      <c r="D561" s="42"/>
      <c r="E561" s="42"/>
      <c r="J561" s="42"/>
    </row>
    <row r="562" spans="4:10" ht="14.85" customHeight="1" x14ac:dyDescent="0.25">
      <c r="D562" s="42"/>
      <c r="E562" s="42"/>
      <c r="J562" s="42"/>
    </row>
    <row r="563" spans="4:10" ht="14.85" customHeight="1" x14ac:dyDescent="0.25">
      <c r="D563" s="42"/>
      <c r="E563" s="42"/>
      <c r="J563" s="42"/>
    </row>
    <row r="564" spans="4:10" ht="14.85" customHeight="1" x14ac:dyDescent="0.25">
      <c r="D564" s="42"/>
      <c r="E564" s="42"/>
      <c r="J564" s="42"/>
    </row>
    <row r="565" spans="4:10" ht="14.85" customHeight="1" x14ac:dyDescent="0.25">
      <c r="D565" s="42"/>
      <c r="E565" s="42"/>
      <c r="J565" s="42"/>
    </row>
    <row r="566" spans="4:10" ht="14.85" customHeight="1" x14ac:dyDescent="0.25">
      <c r="D566" s="42"/>
      <c r="E566" s="42"/>
      <c r="J566" s="42"/>
    </row>
    <row r="567" spans="4:10" ht="14.85" customHeight="1" x14ac:dyDescent="0.25">
      <c r="D567" s="42"/>
      <c r="E567" s="42"/>
      <c r="J567" s="42"/>
    </row>
    <row r="568" spans="4:10" ht="14.85" customHeight="1" x14ac:dyDescent="0.25">
      <c r="D568" s="42"/>
      <c r="E568" s="42"/>
      <c r="J568" s="42"/>
    </row>
    <row r="569" spans="4:10" ht="14.85" customHeight="1" x14ac:dyDescent="0.25">
      <c r="D569" s="42"/>
      <c r="E569" s="42"/>
      <c r="J569" s="42"/>
    </row>
  </sheetData>
  <autoFilter ref="A2:T3" xr:uid="{00000000-0009-0000-0000-000002000000}"/>
  <phoneticPr fontId="83" type="noConversion"/>
  <conditionalFormatting sqref="H1:H45">
    <cfRule type="expression" dxfId="61" priority="12">
      <formula>$F1="open"</formula>
    </cfRule>
    <cfRule type="expression" dxfId="60" priority="11">
      <formula>$F1="close"</formula>
    </cfRule>
  </conditionalFormatting>
  <conditionalFormatting sqref="H3:H45">
    <cfRule type="expression" dxfId="59" priority="13">
      <formula>$F3="resolved"</formula>
    </cfRule>
  </conditionalFormatting>
  <conditionalFormatting sqref="H47:H95">
    <cfRule type="expression" dxfId="58" priority="21">
      <formula>$F47="resolved"</formula>
    </cfRule>
  </conditionalFormatting>
  <conditionalFormatting sqref="H47:H1048576">
    <cfRule type="expression" dxfId="57" priority="19">
      <formula>$F47="close"</formula>
    </cfRule>
    <cfRule type="expression" dxfId="56" priority="20">
      <formula>$F47="open"</formula>
    </cfRule>
  </conditionalFormatting>
  <conditionalFormatting sqref="I7:Q24">
    <cfRule type="expression" dxfId="55" priority="2">
      <formula>IF($F7="Fixed",1,0)=1</formula>
    </cfRule>
    <cfRule type="expression" dxfId="54" priority="3">
      <formula>IF($F7="closed",1,0)=1</formula>
    </cfRule>
    <cfRule type="expression" dxfId="53" priority="4">
      <formula>IF($F7="WIP",1,0)=1</formula>
    </cfRule>
    <cfRule type="expression" dxfId="52" priority="5">
      <formula>IF($F7="Pending Reset",1,0)=1</formula>
    </cfRule>
    <cfRule type="expression" dxfId="51" priority="1">
      <formula>IF($F7="To Do",1,0)=1</formula>
    </cfRule>
  </conditionalFormatting>
  <conditionalFormatting sqref="I1:T6 F1:G1048576">
    <cfRule type="expression" dxfId="50" priority="14">
      <formula>IF($F1="To Do",1,0)=1</formula>
    </cfRule>
    <cfRule type="expression" dxfId="49" priority="15">
      <formula>IF($F1="Fixed",1,0)=1</formula>
    </cfRule>
    <cfRule type="expression" dxfId="48" priority="16">
      <formula>IF($F1="closed",1,0)=1</formula>
    </cfRule>
    <cfRule type="expression" dxfId="47" priority="18">
      <formula>IF($F1="Pending Reset",1,0)=1</formula>
    </cfRule>
    <cfRule type="expression" dxfId="46" priority="17">
      <formula>IF($F1="WIP",1,0)=1</formula>
    </cfRule>
  </conditionalFormatting>
  <conditionalFormatting sqref="I25:T1048576">
    <cfRule type="expression" dxfId="45" priority="22">
      <formula>IF($F25="To Do",1,0)=1</formula>
    </cfRule>
    <cfRule type="expression" dxfId="44" priority="23">
      <formula>IF($F25="Fixed",1,0)=1</formula>
    </cfRule>
    <cfRule type="expression" dxfId="43" priority="24">
      <formula>IF($F25="closed",1,0)=1</formula>
    </cfRule>
    <cfRule type="expression" dxfId="42" priority="25">
      <formula>IF($F25="WIP",1,0)=1</formula>
    </cfRule>
    <cfRule type="expression" dxfId="41" priority="26">
      <formula>IF($F25="Pending Reset",1,0)=1</formula>
    </cfRule>
  </conditionalFormatting>
  <conditionalFormatting sqref="R14:R24">
    <cfRule type="expression" dxfId="40" priority="239">
      <formula>IF($F15="To Do",1,0)=1</formula>
    </cfRule>
    <cfRule type="expression" dxfId="39" priority="240">
      <formula>IF($F15="Fixed",1,0)=1</formula>
    </cfRule>
    <cfRule type="expression" dxfId="38" priority="241">
      <formula>IF($F15="closed",1,0)=1</formula>
    </cfRule>
    <cfRule type="expression" dxfId="37" priority="242">
      <formula>IF($F15="WIP",1,0)=1</formula>
    </cfRule>
    <cfRule type="expression" dxfId="36" priority="243">
      <formula>IF($F15="Pending Reset",1,0)=1</formula>
    </cfRule>
  </conditionalFormatting>
  <conditionalFormatting sqref="R7:T13 S14:T24">
    <cfRule type="expression" dxfId="35" priority="27">
      <formula>IF($F7="To Do",1,0)=1</formula>
    </cfRule>
    <cfRule type="expression" dxfId="34" priority="28">
      <formula>IF($F7="Fixed",1,0)=1</formula>
    </cfRule>
    <cfRule type="expression" dxfId="33" priority="55">
      <formula>IF($F7="closed",1,0)=1</formula>
    </cfRule>
    <cfRule type="expression" dxfId="32" priority="237">
      <formula>IF($F7="WIP",1,0)=1</formula>
    </cfRule>
    <cfRule type="expression" dxfId="31" priority="238">
      <formula>IF($F7="Pending Reset",1,0)=1</formula>
    </cfRule>
  </conditionalFormatting>
  <dataValidations count="8">
    <dataValidation type="list" allowBlank="1" showInputMessage="1" showErrorMessage="1" sqref="E3 E4 E5 E6 E9 E12 E13 E14 E15 E16 E17 E18 E19 E20 E21 E22 E7:E8 E10:E11 E23:E24 E25:E89 E570:E1048576" xr:uid="{00000000-0002-0000-0200-000000000000}">
      <formula1>issue_priority</formula1>
    </dataValidation>
    <dataValidation type="list" allowBlank="1" showInputMessage="1" showErrorMessage="1" sqref="H3 H4 H5 F6 H6 H7 H10 H11 H12 F13 H13 F16 H16 H17 H18 H19 H20 F21 H21 F22 H22 F109 F130 F3:F5 F7:F12 F14:F15 F17:F18 F19:F20 F23:F24 F25:F108 F110:F129 F131:F134 F135:F233 F239:F307 F308:F368 F369:F370 F371:F426 F427:F428 F429:F470 F471:F1048576 H8:H9 H14:H15 H23:H24 H25:H1048576" xr:uid="{00000000-0002-0000-0200-000001000000}">
      <formula1>issue_status</formula1>
    </dataValidation>
    <dataValidation type="list" allowBlank="1" showInputMessage="1" showErrorMessage="1" sqref="M3 M4 M5 M6 M7 M8 M11 M12 M13 M14 M15 M16 M17 M18 M19 M20 M21 M22 M109 M130 M9:M10 M23:M24 M25:M108 M110:M129 M131:M134 M135:M307 M308:M368 M369:M370 M371:M426 M427:M428 M429:M470 M471:M1048576" xr:uid="{00000000-0002-0000-0200-000002000000}">
      <formula1>test_build</formula1>
    </dataValidation>
    <dataValidation type="list" allowBlank="1" showInputMessage="1" showErrorMessage="1" sqref="Q3 Q4 Q5 Q6 Q7 Q8 Q11 Q12 Q13 Q14 Q15 Q16 Q17 Q18 Q19 Q20 Q21 Q22 Q109 Q130 Q9:Q10 Q23:Q24 Q25:Q108 Q110:Q129 Q131:Q134 Q135:Q307 Q308:Q368 Q369:Q370 Q371:Q426 Q427:Q428 Q429:Q470 Q471:Q1048576" xr:uid="{00000000-0002-0000-0200-000003000000}">
      <formula1>qa</formula1>
    </dataValidation>
    <dataValidation type="list" allowBlank="1" showInputMessage="1" showErrorMessage="1" sqref="R3 R4 R5 R6 R7 R8 R11 R12 R13 R14 R15 R16 R17 R18 R19 R20 R21 R22 R109 R130 R9:R10 R23:R24 R25:R108 R110:R129 R131:R134 R135:R307 R308:R368 R369:R370 R371:R426 R427:R428 R429:R470 R471:R1048576" xr:uid="{00000000-0002-0000-0200-000004000000}">
      <formula1>dev</formula1>
    </dataValidation>
    <dataValidation type="list" allowBlank="1" showInputMessage="1" showErrorMessage="1" sqref="N5 N6 N7 N8 N11 N14 N15 N16 N17 N18 N19 N20 N21 N22 N109 N130 N3:N4 N9:N10 N12:N13 N23:N24 N25:N108 N110:N129 N131:N134 N135:N307 N308:N368 N369:N370 N371:N426 N427:N428 N429:N470 N471:N1048576" xr:uid="{00000000-0002-0000-0200-000005000000}">
      <formula1>verified_build</formula1>
    </dataValidation>
    <dataValidation type="list" allowBlank="1" showInputMessage="1" showErrorMessage="1" sqref="B6 B109 B130 B3:B5 B7:B108 B110:B129 B131:B134 B135:B307 B308:B368 B369:B370 B371:B426 B427:B428 B429:B470 B471:B1048576" xr:uid="{00000000-0002-0000-0200-000006000000}">
      <formula1>feature</formula1>
    </dataValidation>
    <dataValidation type="list" allowBlank="1" showInputMessage="1" showErrorMessage="1" sqref="D6 E108 E109 E130 E288 E291 E368 D446 D447 D452 D453 D454 D460 D461 D464 D465 D470 D471 D472 D473 D476 D477 D478 D479 E508 D3:D5 D7:D89 D442:D443 D448:D451 D455:D459 D462:D463 D466:D467 D468:D469 D474:D475 D480:D481 D570:D1048576 E90:E98 E99:E107 E110:E129 E131:E134 E135:E145 E146:E148 E149:E287 E289:E290 E292:E296 E297:E307 E308:E367 E369:E370 E371:E402 E403:E406 E407:E425 E426:E428 E429:E443 E444:E463 E464:E470 E471:E479 E480:E481 E482:E507 E509:E513 E514:E522 E523:E524 E525:E548 E549:E569" xr:uid="{00000000-0002-0000-0200-000007000000}">
      <formula1>issue_severity</formula1>
    </dataValidation>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67"/>
  <sheetViews>
    <sheetView showGridLines="0" workbookViewId="0">
      <pane ySplit="2" topLeftCell="A3" activePane="bottomLeft" state="frozen"/>
      <selection pane="bottomLeft" activeCell="F19" sqref="F19"/>
    </sheetView>
  </sheetViews>
  <sheetFormatPr defaultColWidth="9" defaultRowHeight="14.85" customHeight="1" x14ac:dyDescent="0.2"/>
  <cols>
    <col min="1" max="3" width="20.625" style="1" customWidth="1"/>
    <col min="4" max="4" width="27.75" style="1" customWidth="1"/>
    <col min="5" max="5" width="27.375" style="1" customWidth="1"/>
    <col min="6" max="6" width="10.125" style="1" customWidth="1"/>
    <col min="7" max="7" width="11.5" style="1" customWidth="1"/>
    <col min="8" max="8" width="12.625" style="1" customWidth="1"/>
    <col min="9" max="9" width="15.5" style="1" customWidth="1"/>
    <col min="10" max="10" width="13.75" style="1" customWidth="1"/>
    <col min="11" max="11" width="13.375" style="1" customWidth="1"/>
    <col min="12" max="12" width="61.375" style="1" customWidth="1"/>
    <col min="13" max="16384" width="9" style="1"/>
  </cols>
  <sheetData>
    <row r="1" spans="1:12" ht="31.5" customHeight="1" x14ac:dyDescent="0.2">
      <c r="A1" s="2" t="s">
        <v>5495</v>
      </c>
      <c r="B1" s="2"/>
      <c r="C1" s="3"/>
    </row>
    <row r="2" spans="1:12" ht="14.85" customHeight="1" x14ac:dyDescent="0.2">
      <c r="A2" s="4" t="s">
        <v>5496</v>
      </c>
      <c r="B2" s="5" t="s">
        <v>5497</v>
      </c>
      <c r="C2" s="5" t="s">
        <v>5498</v>
      </c>
      <c r="D2" s="5" t="s">
        <v>5499</v>
      </c>
      <c r="E2" s="5" t="s">
        <v>5500</v>
      </c>
      <c r="F2" s="5" t="s">
        <v>5501</v>
      </c>
      <c r="G2" s="5" t="s">
        <v>5502</v>
      </c>
      <c r="H2" s="5" t="s">
        <v>5503</v>
      </c>
      <c r="I2" s="5" t="s">
        <v>5504</v>
      </c>
      <c r="J2" s="5" t="s">
        <v>5505</v>
      </c>
    </row>
    <row r="3" spans="1:12" ht="14.85" customHeight="1" x14ac:dyDescent="0.2">
      <c r="A3" s="6" t="s">
        <v>5506</v>
      </c>
      <c r="B3" s="6" t="s">
        <v>26</v>
      </c>
      <c r="C3" s="6"/>
      <c r="D3" s="7" t="s">
        <v>5413</v>
      </c>
      <c r="F3" s="1" t="s">
        <v>15</v>
      </c>
      <c r="G3" s="1" t="s">
        <v>64</v>
      </c>
      <c r="H3" s="1" t="s">
        <v>58</v>
      </c>
      <c r="I3" s="9" t="s">
        <v>5414</v>
      </c>
      <c r="J3" s="9" t="s">
        <v>5415</v>
      </c>
    </row>
    <row r="4" spans="1:12" ht="14.85" customHeight="1" x14ac:dyDescent="0.2">
      <c r="A4" s="6" t="s">
        <v>5507</v>
      </c>
      <c r="B4" s="6" t="s">
        <v>27</v>
      </c>
      <c r="C4" s="6"/>
      <c r="D4" s="7" t="s">
        <v>5421</v>
      </c>
      <c r="F4" s="1" t="s">
        <v>16</v>
      </c>
      <c r="G4" s="1" t="s">
        <v>65</v>
      </c>
      <c r="H4" s="1" t="s">
        <v>59</v>
      </c>
      <c r="I4" s="9" t="s">
        <v>5508</v>
      </c>
      <c r="J4" s="9" t="s">
        <v>5419</v>
      </c>
    </row>
    <row r="5" spans="1:12" ht="14.85" customHeight="1" x14ac:dyDescent="0.2">
      <c r="A5" s="6" t="s">
        <v>5509</v>
      </c>
      <c r="B5" s="6" t="s">
        <v>28</v>
      </c>
      <c r="C5" s="6"/>
      <c r="D5" s="7"/>
      <c r="F5" s="1" t="s">
        <v>17</v>
      </c>
      <c r="G5" s="1" t="s">
        <v>63</v>
      </c>
      <c r="H5" s="1" t="s">
        <v>60</v>
      </c>
      <c r="I5" s="9" t="s">
        <v>5422</v>
      </c>
      <c r="J5" s="9" t="s">
        <v>5439</v>
      </c>
    </row>
    <row r="6" spans="1:12" ht="14.85" customHeight="1" x14ac:dyDescent="0.2">
      <c r="A6" s="6" t="s">
        <v>5510</v>
      </c>
      <c r="B6" s="6" t="s">
        <v>29</v>
      </c>
      <c r="C6" s="6"/>
      <c r="D6" s="7"/>
      <c r="F6" s="1" t="s">
        <v>19</v>
      </c>
      <c r="G6" s="1" t="s">
        <v>66</v>
      </c>
      <c r="H6" s="1" t="s">
        <v>61</v>
      </c>
      <c r="I6" s="9" t="s">
        <v>5511</v>
      </c>
      <c r="J6" s="9" t="s">
        <v>5512</v>
      </c>
      <c r="L6" s="10"/>
    </row>
    <row r="7" spans="1:12" ht="14.85" customHeight="1" x14ac:dyDescent="0.2">
      <c r="A7" s="6" t="s">
        <v>5513</v>
      </c>
      <c r="B7" s="6" t="s">
        <v>30</v>
      </c>
      <c r="D7" s="7"/>
      <c r="F7" s="1" t="s">
        <v>18</v>
      </c>
      <c r="G7" s="1" t="s">
        <v>68</v>
      </c>
      <c r="H7" s="1" t="s">
        <v>62</v>
      </c>
      <c r="I7" s="9"/>
      <c r="J7" s="9" t="s">
        <v>5424</v>
      </c>
      <c r="L7" s="10"/>
    </row>
    <row r="8" spans="1:12" ht="14.85" customHeight="1" x14ac:dyDescent="0.2">
      <c r="A8" s="6" t="s">
        <v>5514</v>
      </c>
      <c r="B8" s="6" t="s">
        <v>31</v>
      </c>
      <c r="C8" s="6"/>
      <c r="D8" s="7"/>
      <c r="G8" s="1" t="s">
        <v>67</v>
      </c>
      <c r="I8" s="9"/>
      <c r="J8" s="11"/>
      <c r="L8" s="10"/>
    </row>
    <row r="9" spans="1:12" ht="14.85" customHeight="1" x14ac:dyDescent="0.2">
      <c r="A9" s="6" t="s">
        <v>5515</v>
      </c>
      <c r="B9" s="6" t="s">
        <v>32</v>
      </c>
      <c r="C9" s="6"/>
      <c r="D9" s="7"/>
      <c r="I9" s="9"/>
      <c r="J9" s="11"/>
    </row>
    <row r="10" spans="1:12" ht="14.85" customHeight="1" x14ac:dyDescent="0.2">
      <c r="A10" s="6" t="s">
        <v>5516</v>
      </c>
      <c r="B10" s="6" t="s">
        <v>33</v>
      </c>
      <c r="C10" s="6"/>
      <c r="D10" s="7"/>
      <c r="I10" s="9"/>
      <c r="J10" s="12"/>
    </row>
    <row r="11" spans="1:12" ht="14.85" customHeight="1" x14ac:dyDescent="0.2">
      <c r="A11" s="6" t="s">
        <v>5517</v>
      </c>
      <c r="B11" s="6" t="s">
        <v>34</v>
      </c>
      <c r="C11" s="6"/>
      <c r="D11" s="7"/>
      <c r="I11" s="9"/>
      <c r="J11" s="13"/>
    </row>
    <row r="12" spans="1:12" ht="14.85" customHeight="1" x14ac:dyDescent="0.2">
      <c r="A12" s="6" t="s">
        <v>5518</v>
      </c>
      <c r="B12" s="6" t="s">
        <v>35</v>
      </c>
      <c r="C12" s="6"/>
      <c r="D12" s="7"/>
      <c r="I12" s="9"/>
      <c r="J12" s="14"/>
    </row>
    <row r="13" spans="1:12" ht="14.85" customHeight="1" x14ac:dyDescent="0.2">
      <c r="A13" s="6" t="s">
        <v>5519</v>
      </c>
      <c r="B13" s="6" t="s">
        <v>5520</v>
      </c>
      <c r="C13" s="6"/>
      <c r="D13" s="7"/>
      <c r="I13" s="9"/>
      <c r="J13" s="11"/>
    </row>
    <row r="14" spans="1:12" ht="14.85" customHeight="1" x14ac:dyDescent="0.2">
      <c r="A14" s="6" t="s">
        <v>52</v>
      </c>
      <c r="B14" s="6" t="s">
        <v>5521</v>
      </c>
      <c r="C14" s="6"/>
      <c r="D14" s="7"/>
      <c r="I14" s="9"/>
      <c r="J14" s="11"/>
    </row>
    <row r="15" spans="1:12" ht="14.85" customHeight="1" x14ac:dyDescent="0.2">
      <c r="A15" s="6" t="s">
        <v>5522</v>
      </c>
      <c r="B15" s="6" t="s">
        <v>5523</v>
      </c>
      <c r="D15" s="7"/>
      <c r="I15" s="9"/>
      <c r="J15" s="13"/>
    </row>
    <row r="16" spans="1:12" ht="14.85" customHeight="1" x14ac:dyDescent="0.2">
      <c r="A16" s="6"/>
      <c r="B16" s="6" t="s">
        <v>5524</v>
      </c>
      <c r="C16" s="6"/>
      <c r="D16" s="7"/>
      <c r="I16" s="9"/>
      <c r="J16" s="13"/>
    </row>
    <row r="17" spans="2:10" ht="14.85" customHeight="1" x14ac:dyDescent="0.2">
      <c r="B17" s="6" t="s">
        <v>5525</v>
      </c>
      <c r="C17" s="6"/>
      <c r="D17" s="7"/>
      <c r="I17" s="9"/>
      <c r="J17" s="11"/>
    </row>
    <row r="18" spans="2:10" ht="14.85" customHeight="1" x14ac:dyDescent="0.2">
      <c r="B18" s="6" t="s">
        <v>5526</v>
      </c>
      <c r="C18" s="6"/>
      <c r="D18" s="7"/>
      <c r="I18" s="9"/>
      <c r="J18" s="11"/>
    </row>
    <row r="19" spans="2:10" ht="14.85" customHeight="1" x14ac:dyDescent="0.2">
      <c r="B19" s="6" t="s">
        <v>5527</v>
      </c>
      <c r="C19" s="6"/>
      <c r="D19" s="7"/>
      <c r="I19" s="9"/>
      <c r="J19" s="11"/>
    </row>
    <row r="20" spans="2:10" ht="14.85" customHeight="1" x14ac:dyDescent="0.2">
      <c r="B20" s="6" t="s">
        <v>5528</v>
      </c>
      <c r="C20" s="6"/>
      <c r="D20" s="7"/>
      <c r="I20" s="9"/>
      <c r="J20" s="11"/>
    </row>
    <row r="21" spans="2:10" ht="14.85" customHeight="1" x14ac:dyDescent="0.2">
      <c r="B21" s="6" t="s">
        <v>5529</v>
      </c>
      <c r="C21" s="6"/>
      <c r="D21" s="7"/>
      <c r="I21" s="9"/>
      <c r="J21" s="11"/>
    </row>
    <row r="22" spans="2:10" ht="14.85" customHeight="1" x14ac:dyDescent="0.2">
      <c r="B22" s="6" t="s">
        <v>5530</v>
      </c>
      <c r="C22" s="6"/>
      <c r="D22" s="7"/>
      <c r="I22" s="9"/>
      <c r="J22" s="11"/>
    </row>
    <row r="23" spans="2:10" ht="14.85" customHeight="1" x14ac:dyDescent="0.2">
      <c r="B23" s="6" t="s">
        <v>5531</v>
      </c>
      <c r="C23" s="6"/>
      <c r="D23" s="7"/>
      <c r="I23" s="9"/>
      <c r="J23" s="11"/>
    </row>
    <row r="24" spans="2:10" ht="14.85" customHeight="1" x14ac:dyDescent="0.2">
      <c r="B24" s="6" t="s">
        <v>5532</v>
      </c>
      <c r="C24" s="6"/>
      <c r="D24" s="7"/>
      <c r="I24" s="9"/>
      <c r="J24" s="11"/>
    </row>
    <row r="25" spans="2:10" ht="14.85" customHeight="1" x14ac:dyDescent="0.2">
      <c r="B25" s="6" t="s">
        <v>48</v>
      </c>
      <c r="D25" s="7"/>
      <c r="I25" s="9"/>
      <c r="J25" s="11"/>
    </row>
    <row r="26" spans="2:10" ht="14.85" customHeight="1" x14ac:dyDescent="0.2">
      <c r="B26" s="6" t="s">
        <v>49</v>
      </c>
      <c r="D26" s="7"/>
      <c r="I26" s="9"/>
      <c r="J26" s="11"/>
    </row>
    <row r="27" spans="2:10" ht="14.85" customHeight="1" x14ac:dyDescent="0.2">
      <c r="B27" s="6" t="s">
        <v>50</v>
      </c>
      <c r="D27" s="7"/>
      <c r="I27" s="9"/>
      <c r="J27" s="11"/>
    </row>
    <row r="28" spans="2:10" ht="14.85" customHeight="1" x14ac:dyDescent="0.2">
      <c r="B28" s="6" t="s">
        <v>51</v>
      </c>
      <c r="C28" s="6"/>
      <c r="D28" s="7"/>
      <c r="I28" s="9"/>
      <c r="J28" s="11"/>
    </row>
    <row r="29" spans="2:10" ht="14.85" customHeight="1" x14ac:dyDescent="0.2">
      <c r="B29" s="6" t="s">
        <v>52</v>
      </c>
      <c r="C29" s="6"/>
      <c r="D29" s="7"/>
      <c r="I29" s="9"/>
      <c r="J29" s="11"/>
    </row>
    <row r="30" spans="2:10" ht="14.85" customHeight="1" x14ac:dyDescent="0.2">
      <c r="B30" s="8" t="s">
        <v>5533</v>
      </c>
      <c r="D30" s="7"/>
      <c r="I30" s="9"/>
      <c r="J30" s="11"/>
    </row>
    <row r="31" spans="2:10" ht="14.85" customHeight="1" x14ac:dyDescent="0.2">
      <c r="B31" s="1" t="s">
        <v>5534</v>
      </c>
      <c r="C31" s="6"/>
      <c r="D31" s="7"/>
      <c r="I31" s="9"/>
      <c r="J31" s="11"/>
    </row>
    <row r="32" spans="2:10" ht="14.85" customHeight="1" x14ac:dyDescent="0.2">
      <c r="B32" s="6" t="s">
        <v>5144</v>
      </c>
      <c r="C32" s="6"/>
      <c r="D32" s="7"/>
      <c r="I32" s="9"/>
      <c r="J32" s="11"/>
    </row>
    <row r="33" spans="2:10" ht="14.85" customHeight="1" x14ac:dyDescent="0.2">
      <c r="B33" s="6" t="s">
        <v>5247</v>
      </c>
      <c r="C33" s="6"/>
      <c r="D33" s="7"/>
      <c r="I33" s="9"/>
      <c r="J33" s="11"/>
    </row>
    <row r="34" spans="2:10" ht="14.85" customHeight="1" x14ac:dyDescent="0.2">
      <c r="B34" s="6"/>
      <c r="D34" s="7"/>
      <c r="I34" s="15"/>
      <c r="J34" s="16"/>
    </row>
    <row r="35" spans="2:10" ht="14.85" customHeight="1" x14ac:dyDescent="0.2">
      <c r="B35" s="6"/>
      <c r="D35" s="7"/>
      <c r="I35" s="15"/>
      <c r="J35" s="16"/>
    </row>
    <row r="36" spans="2:10" ht="14.85" customHeight="1" x14ac:dyDescent="0.2">
      <c r="D36" s="7"/>
      <c r="I36" s="15"/>
      <c r="J36" s="16"/>
    </row>
    <row r="37" spans="2:10" ht="14.85" customHeight="1" x14ac:dyDescent="0.2">
      <c r="D37" s="7"/>
      <c r="I37" s="15"/>
      <c r="J37" s="16"/>
    </row>
    <row r="38" spans="2:10" ht="14.85" customHeight="1" x14ac:dyDescent="0.2">
      <c r="D38" s="7"/>
      <c r="I38" s="9"/>
      <c r="J38" s="11"/>
    </row>
    <row r="39" spans="2:10" ht="14.85" customHeight="1" x14ac:dyDescent="0.2">
      <c r="D39" s="7"/>
      <c r="I39" s="15"/>
      <c r="J39" s="16"/>
    </row>
    <row r="40" spans="2:10" ht="14.85" customHeight="1" x14ac:dyDescent="0.2">
      <c r="D40" s="7"/>
      <c r="I40" s="15"/>
      <c r="J40" s="16"/>
    </row>
    <row r="41" spans="2:10" ht="14.85" customHeight="1" x14ac:dyDescent="0.2">
      <c r="D41" s="7"/>
      <c r="I41" s="15"/>
      <c r="J41" s="16"/>
    </row>
    <row r="42" spans="2:10" ht="14.85" customHeight="1" x14ac:dyDescent="0.2">
      <c r="I42" s="15"/>
      <c r="J42" s="16"/>
    </row>
    <row r="43" spans="2:10" ht="14.85" customHeight="1" x14ac:dyDescent="0.2">
      <c r="I43" s="9"/>
      <c r="J43" s="11"/>
    </row>
    <row r="44" spans="2:10" ht="14.85" customHeight="1" x14ac:dyDescent="0.2">
      <c r="I44" s="9"/>
      <c r="J44" s="11"/>
    </row>
    <row r="45" spans="2:10" ht="14.85" customHeight="1" x14ac:dyDescent="0.2">
      <c r="I45" s="15"/>
      <c r="J45" s="16"/>
    </row>
    <row r="46" spans="2:10" ht="14.85" customHeight="1" x14ac:dyDescent="0.2">
      <c r="I46" s="9"/>
      <c r="J46" s="11"/>
    </row>
    <row r="47" spans="2:10" ht="14.85" customHeight="1" x14ac:dyDescent="0.2">
      <c r="I47" s="15"/>
      <c r="J47" s="16"/>
    </row>
    <row r="48" spans="2:10" ht="14.85" customHeight="1" x14ac:dyDescent="0.2">
      <c r="I48" s="9"/>
      <c r="J48" s="11"/>
    </row>
    <row r="49" spans="9:10" ht="14.85" customHeight="1" x14ac:dyDescent="0.2">
      <c r="I49" s="9"/>
      <c r="J49" s="11"/>
    </row>
    <row r="50" spans="9:10" ht="14.85" customHeight="1" x14ac:dyDescent="0.2">
      <c r="I50" s="9"/>
      <c r="J50" s="11"/>
    </row>
    <row r="51" spans="9:10" ht="14.85" customHeight="1" x14ac:dyDescent="0.2">
      <c r="I51" s="9"/>
      <c r="J51" s="11"/>
    </row>
    <row r="52" spans="9:10" ht="14.85" customHeight="1" x14ac:dyDescent="0.2">
      <c r="I52" s="9"/>
      <c r="J52" s="11"/>
    </row>
    <row r="53" spans="9:10" ht="14.85" customHeight="1" x14ac:dyDescent="0.2">
      <c r="I53" s="9"/>
      <c r="J53" s="11"/>
    </row>
    <row r="54" spans="9:10" ht="14.85" customHeight="1" x14ac:dyDescent="0.2">
      <c r="I54" s="15"/>
      <c r="J54" s="16"/>
    </row>
    <row r="55" spans="9:10" ht="14.85" customHeight="1" x14ac:dyDescent="0.2">
      <c r="I55" s="15"/>
      <c r="J55" s="16"/>
    </row>
    <row r="56" spans="9:10" ht="14.85" customHeight="1" x14ac:dyDescent="0.2">
      <c r="I56" s="9"/>
      <c r="J56" s="11"/>
    </row>
    <row r="57" spans="9:10" ht="14.85" customHeight="1" x14ac:dyDescent="0.2">
      <c r="I57" s="9"/>
      <c r="J57" s="11"/>
    </row>
    <row r="58" spans="9:10" ht="14.85" customHeight="1" x14ac:dyDescent="0.2">
      <c r="I58" s="9"/>
      <c r="J58" s="11"/>
    </row>
    <row r="59" spans="9:10" ht="14.85" customHeight="1" x14ac:dyDescent="0.2">
      <c r="I59" s="9"/>
      <c r="J59" s="10"/>
    </row>
    <row r="60" spans="9:10" ht="14.85" customHeight="1" x14ac:dyDescent="0.2">
      <c r="I60" s="9"/>
      <c r="J60" s="10"/>
    </row>
    <row r="61" spans="9:10" ht="14.85" customHeight="1" x14ac:dyDescent="0.2">
      <c r="I61" s="9"/>
      <c r="J61" s="10"/>
    </row>
    <row r="62" spans="9:10" ht="14.85" customHeight="1" x14ac:dyDescent="0.2">
      <c r="I62" s="9"/>
      <c r="J62" s="10"/>
    </row>
    <row r="63" spans="9:10" ht="14.85" customHeight="1" x14ac:dyDescent="0.2">
      <c r="I63" s="9"/>
      <c r="J63" s="10"/>
    </row>
    <row r="64" spans="9:10" ht="14.85" customHeight="1" x14ac:dyDescent="0.2">
      <c r="I64" s="9"/>
      <c r="J64" s="10"/>
    </row>
    <row r="65" spans="9:10" ht="14.85" customHeight="1" x14ac:dyDescent="0.2">
      <c r="I65" s="9"/>
      <c r="J65" s="10"/>
    </row>
    <row r="66" spans="9:10" ht="14.85" customHeight="1" x14ac:dyDescent="0.2">
      <c r="I66" s="9"/>
      <c r="J66" s="10"/>
    </row>
    <row r="67" spans="9:10" ht="14.85" customHeight="1" x14ac:dyDescent="0.2">
      <c r="J67" s="10"/>
    </row>
  </sheetData>
  <phoneticPr fontId="83" type="noConversion"/>
  <conditionalFormatting sqref="I10:I14 I27:I29">
    <cfRule type="expression" dxfId="30" priority="29">
      <formula>IF($N10="delete",1,0)=1</formula>
    </cfRule>
    <cfRule type="expression" dxfId="29" priority="30">
      <formula>IF($N10="block",1,0)=1</formula>
    </cfRule>
    <cfRule type="expression" dxfId="28" priority="31">
      <formula>IF($N10="fail",1,0)=1</formula>
    </cfRule>
    <cfRule type="expression" dxfId="27" priority="32">
      <formula>IF($N10="pass",1,0)=1</formula>
    </cfRule>
  </conditionalFormatting>
  <conditionalFormatting sqref="I10:I15">
    <cfRule type="expression" dxfId="26" priority="22">
      <formula>IF($N10="defer",1,0)=1</formula>
    </cfRule>
  </conditionalFormatting>
  <conditionalFormatting sqref="I15">
    <cfRule type="duplicateValues" dxfId="25" priority="21"/>
    <cfRule type="expression" dxfId="24" priority="23">
      <formula>IF($N15="delete",1,0)=1</formula>
    </cfRule>
    <cfRule type="expression" dxfId="23" priority="24">
      <formula>IF($N15="block",1,0)=1</formula>
    </cfRule>
    <cfRule type="expression" dxfId="22" priority="25">
      <formula>IF($N15="fail",1,0)=1</formula>
    </cfRule>
    <cfRule type="expression" dxfId="21" priority="26">
      <formula>IF($N15="pass",1,0)=1</formula>
    </cfRule>
  </conditionalFormatting>
  <conditionalFormatting sqref="I16:I19 I3:I14">
    <cfRule type="duplicateValues" dxfId="20" priority="27"/>
  </conditionalFormatting>
  <conditionalFormatting sqref="I20:I21 I30:I33 I23:I28">
    <cfRule type="duplicateValues" dxfId="19" priority="15"/>
  </conditionalFormatting>
  <conditionalFormatting sqref="I20:I21">
    <cfRule type="expression" dxfId="18" priority="17">
      <formula>IF($N20="delete",1,0)=1</formula>
    </cfRule>
    <cfRule type="expression" dxfId="17" priority="18">
      <formula>IF($N20="block",1,0)=1</formula>
    </cfRule>
    <cfRule type="expression" dxfId="16" priority="19">
      <formula>IF($N20="fail",1,0)=1</formula>
    </cfRule>
    <cfRule type="expression" dxfId="15" priority="20">
      <formula>IF($N20="pass",1,0)=1</formula>
    </cfRule>
  </conditionalFormatting>
  <conditionalFormatting sqref="I20:I22">
    <cfRule type="expression" dxfId="14" priority="10">
      <formula>IF($N20="defer",1,0)=1</formula>
    </cfRule>
  </conditionalFormatting>
  <conditionalFormatting sqref="I22 I29">
    <cfRule type="duplicateValues" dxfId="13" priority="9"/>
  </conditionalFormatting>
  <conditionalFormatting sqref="I22">
    <cfRule type="expression" dxfId="12" priority="11">
      <formula>IF($N22="delete",1,0)=1</formula>
    </cfRule>
    <cfRule type="expression" dxfId="11" priority="12">
      <formula>IF($N22="block",1,0)=1</formula>
    </cfRule>
    <cfRule type="expression" dxfId="10" priority="13">
      <formula>IF($N22="fail",1,0)=1</formula>
    </cfRule>
    <cfRule type="expression" dxfId="9" priority="14">
      <formula>IF($N22="pass",1,0)=1</formula>
    </cfRule>
  </conditionalFormatting>
  <conditionalFormatting sqref="I27:I29">
    <cfRule type="expression" dxfId="8" priority="28">
      <formula>IF($N27="defer",1,0)=1</formula>
    </cfRule>
  </conditionalFormatting>
  <conditionalFormatting sqref="I34:I66">
    <cfRule type="duplicateValues" dxfId="7" priority="3"/>
    <cfRule type="expression" dxfId="6" priority="4">
      <formula>IF($N34="defer",1,0)=1</formula>
    </cfRule>
    <cfRule type="expression" dxfId="5" priority="5">
      <formula>IF($N34="delete",1,0)=1</formula>
    </cfRule>
    <cfRule type="expression" dxfId="4" priority="6">
      <formula>IF($N34="block",1,0)=1</formula>
    </cfRule>
    <cfRule type="expression" dxfId="3" priority="7">
      <formula>IF($N34="fail",1,0)=1</formula>
    </cfRule>
    <cfRule type="expression" dxfId="2" priority="8">
      <formula>IF($N34="pass",1,0)=1</formula>
    </cfRule>
  </conditionalFormatting>
  <conditionalFormatting sqref="J3:J6">
    <cfRule type="duplicateValues" dxfId="1" priority="2"/>
  </conditionalFormatting>
  <conditionalFormatting sqref="J7">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9</vt:i4>
      </vt:variant>
    </vt:vector>
  </HeadingPairs>
  <TitlesOfParts>
    <vt:vector size="13" baseType="lpstr">
      <vt:lpstr>Summary</vt:lpstr>
      <vt:lpstr>Test Cases</vt:lpstr>
      <vt:lpstr>Issues</vt:lpstr>
      <vt:lpstr>Mics</vt:lpstr>
      <vt:lpstr>dev</vt:lpstr>
      <vt:lpstr>feature</vt:lpstr>
      <vt:lpstr>issue_priority</vt:lpstr>
      <vt:lpstr>issue_severity</vt:lpstr>
      <vt:lpstr>issue_status</vt:lpstr>
      <vt:lpstr>qa</vt:lpstr>
      <vt:lpstr>test_build</vt:lpstr>
      <vt:lpstr>test_result</vt:lpstr>
      <vt:lpstr>verified_build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xiangying</dc:creator>
  <cp:lastModifiedBy>赵 鑫</cp:lastModifiedBy>
  <dcterms:created xsi:type="dcterms:W3CDTF">2015-06-05T18:19:00Z</dcterms:created>
  <dcterms:modified xsi:type="dcterms:W3CDTF">2023-12-21T08:10:43Z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66305402959D4D998AFD1F950F0E9EAE_12</vt:lpwstr>
  </property>
  <property fmtid="{D5CDD505-2E9C-101B-9397-08002B2CF9AE}" pid="3" name="KSOProductBuildVer">
    <vt:lpwstr>2052-12.1.0.15712</vt:lpwstr>
  </property>
</Properties>
</file>