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BC25DB7-07A5-4475-833A-588CD2DC466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3" i="1" l="1"/>
  <c r="C19" i="2" l="1"/>
  <c r="C20" i="2" s="1"/>
  <c r="C14" i="2"/>
  <c r="C11" i="2"/>
</calcChain>
</file>

<file path=xl/sharedStrings.xml><?xml version="1.0" encoding="utf-8"?>
<sst xmlns="http://schemas.openxmlformats.org/spreadsheetml/2006/main" count="166" uniqueCount="86">
  <si>
    <t>序号</t>
    <phoneticPr fontId="1" type="noConversion"/>
  </si>
  <si>
    <t>项目</t>
    <phoneticPr fontId="1" type="noConversion"/>
  </si>
  <si>
    <t>日期</t>
    <phoneticPr fontId="1" type="noConversion"/>
  </si>
  <si>
    <t>资金</t>
    <phoneticPr fontId="1" type="noConversion"/>
  </si>
  <si>
    <t>状态</t>
    <phoneticPr fontId="1" type="noConversion"/>
  </si>
  <si>
    <t>2018.3.6</t>
    <phoneticPr fontId="1" type="noConversion"/>
  </si>
  <si>
    <t>焊丝ER120</t>
    <phoneticPr fontId="1" type="noConversion"/>
  </si>
  <si>
    <t>等待发票寄过来</t>
    <phoneticPr fontId="1" type="noConversion"/>
  </si>
  <si>
    <t>2018.3.7</t>
    <phoneticPr fontId="1" type="noConversion"/>
  </si>
  <si>
    <t>边工to宝钢快递</t>
    <phoneticPr fontId="1" type="noConversion"/>
  </si>
  <si>
    <t>资料全</t>
    <phoneticPr fontId="1" type="noConversion"/>
  </si>
  <si>
    <t>报销状态</t>
    <phoneticPr fontId="1" type="noConversion"/>
  </si>
  <si>
    <t>报销</t>
    <phoneticPr fontId="1" type="noConversion"/>
  </si>
  <si>
    <t>报销时间</t>
    <phoneticPr fontId="1" type="noConversion"/>
  </si>
  <si>
    <t>2018.4.13</t>
    <phoneticPr fontId="1" type="noConversion"/>
  </si>
  <si>
    <t>试验喷漆</t>
    <phoneticPr fontId="1" type="noConversion"/>
  </si>
  <si>
    <t>试验手套、油漆笔、口罩</t>
    <phoneticPr fontId="1" type="noConversion"/>
  </si>
  <si>
    <t>无发票</t>
    <phoneticPr fontId="1" type="noConversion"/>
  </si>
  <si>
    <t>62.4元</t>
    <phoneticPr fontId="1" type="noConversion"/>
  </si>
  <si>
    <t>35元</t>
    <phoneticPr fontId="1" type="noConversion"/>
  </si>
  <si>
    <t>12.20</t>
    <phoneticPr fontId="1" type="noConversion"/>
  </si>
  <si>
    <t>2018.12.21</t>
    <phoneticPr fontId="1" type="noConversion"/>
  </si>
  <si>
    <t>饭@湖州</t>
    <phoneticPr fontId="1" type="noConversion"/>
  </si>
  <si>
    <t>快递 湖州到上海</t>
    <phoneticPr fontId="1" type="noConversion"/>
  </si>
  <si>
    <t>工人工资</t>
    <phoneticPr fontId="1" type="noConversion"/>
  </si>
  <si>
    <t>2018.12.22</t>
  </si>
  <si>
    <t>2018.12.23</t>
  </si>
  <si>
    <t>打的</t>
    <phoneticPr fontId="1" type="noConversion"/>
  </si>
  <si>
    <t>有票</t>
    <phoneticPr fontId="1" type="noConversion"/>
  </si>
  <si>
    <t>油漆笔、香烟、涂改液</t>
    <phoneticPr fontId="1" type="noConversion"/>
  </si>
  <si>
    <t>焊接加工费</t>
    <phoneticPr fontId="1" type="noConversion"/>
  </si>
  <si>
    <t>2018.12.26</t>
    <phoneticPr fontId="1" type="noConversion"/>
  </si>
  <si>
    <t>来回宝冶打车110+115</t>
    <phoneticPr fontId="1" type="noConversion"/>
  </si>
  <si>
    <t>2018.12.30</t>
    <phoneticPr fontId="1" type="noConversion"/>
  </si>
  <si>
    <t>货拉拉</t>
    <phoneticPr fontId="1" type="noConversion"/>
  </si>
  <si>
    <t>发票待开</t>
    <phoneticPr fontId="1" type="noConversion"/>
  </si>
  <si>
    <t>2019.1.5</t>
    <phoneticPr fontId="1" type="noConversion"/>
  </si>
  <si>
    <t>有票</t>
    <phoneticPr fontId="1" type="noConversion"/>
  </si>
  <si>
    <t>无票</t>
    <phoneticPr fontId="1" type="noConversion"/>
  </si>
  <si>
    <t>有发票</t>
    <phoneticPr fontId="1" type="noConversion"/>
  </si>
  <si>
    <t>吉佳快运发票运费</t>
    <phoneticPr fontId="1" type="noConversion"/>
  </si>
  <si>
    <t>2019.1.7</t>
    <phoneticPr fontId="1" type="noConversion"/>
  </si>
  <si>
    <t>无票</t>
    <phoneticPr fontId="1" type="noConversion"/>
  </si>
  <si>
    <t>有票</t>
    <phoneticPr fontId="1" type="noConversion"/>
  </si>
  <si>
    <t>2019.1.10</t>
    <phoneticPr fontId="1" type="noConversion"/>
  </si>
  <si>
    <t>油漆笔、涂改液</t>
    <phoneticPr fontId="1" type="noConversion"/>
  </si>
  <si>
    <t>香烟</t>
    <phoneticPr fontId="1" type="noConversion"/>
  </si>
  <si>
    <t>补助金合计</t>
    <phoneticPr fontId="1" type="noConversion"/>
  </si>
  <si>
    <t>报销合计</t>
    <phoneticPr fontId="1" type="noConversion"/>
  </si>
  <si>
    <t>南校区试验</t>
    <phoneticPr fontId="1" type="noConversion"/>
  </si>
  <si>
    <t>有票</t>
    <phoneticPr fontId="1" type="noConversion"/>
  </si>
  <si>
    <t>过路费+汽油费</t>
  </si>
  <si>
    <t>过路费+汽油费</t>
    <phoneticPr fontId="1" type="noConversion"/>
  </si>
  <si>
    <t>发票快递</t>
    <phoneticPr fontId="1" type="noConversion"/>
  </si>
  <si>
    <t>来回宝冶110+115</t>
    <phoneticPr fontId="1" type="noConversion"/>
  </si>
  <si>
    <t>打的</t>
    <phoneticPr fontId="1" type="noConversion"/>
  </si>
  <si>
    <t>试件快递 湖州到上海</t>
    <phoneticPr fontId="1" type="noConversion"/>
  </si>
  <si>
    <t>2019.1.14</t>
    <phoneticPr fontId="1" type="noConversion"/>
  </si>
  <si>
    <t>消费湖州</t>
    <phoneticPr fontId="1" type="noConversion"/>
  </si>
  <si>
    <t>油漆笔、涂改液、砂纸</t>
    <phoneticPr fontId="1" type="noConversion"/>
  </si>
  <si>
    <t>2019.1.15</t>
    <phoneticPr fontId="1" type="noConversion"/>
  </si>
  <si>
    <t>机加工</t>
    <phoneticPr fontId="1" type="noConversion"/>
  </si>
  <si>
    <t>2019.1.15</t>
    <phoneticPr fontId="1" type="noConversion"/>
  </si>
  <si>
    <t>机加工</t>
    <phoneticPr fontId="1" type="noConversion"/>
  </si>
  <si>
    <t>报销列表</t>
    <phoneticPr fontId="1" type="noConversion"/>
  </si>
  <si>
    <t>2019.1.14</t>
    <phoneticPr fontId="1" type="noConversion"/>
  </si>
  <si>
    <t>试验南校区师傅打点</t>
    <phoneticPr fontId="1" type="noConversion"/>
  </si>
  <si>
    <t>报销</t>
    <phoneticPr fontId="1" type="noConversion"/>
  </si>
  <si>
    <t>无</t>
    <phoneticPr fontId="1" type="noConversion"/>
  </si>
  <si>
    <t>2019.3.19</t>
    <phoneticPr fontId="1" type="noConversion"/>
  </si>
  <si>
    <t>未报销</t>
    <phoneticPr fontId="1" type="noConversion"/>
  </si>
  <si>
    <t>2019.3.22</t>
    <phoneticPr fontId="1" type="noConversion"/>
  </si>
  <si>
    <t>焊丝运费（宝冶刘工to昆山李工）</t>
    <phoneticPr fontId="1" type="noConversion"/>
  </si>
  <si>
    <t>钢材运费（湖州边工to昆山李工）</t>
    <phoneticPr fontId="1" type="noConversion"/>
  </si>
  <si>
    <t>2019.4.1</t>
    <phoneticPr fontId="1" type="noConversion"/>
  </si>
  <si>
    <t>去加工厂</t>
    <phoneticPr fontId="1" type="noConversion"/>
  </si>
  <si>
    <t>有</t>
    <phoneticPr fontId="1" type="noConversion"/>
  </si>
  <si>
    <t>2019.4.2</t>
    <phoneticPr fontId="1" type="noConversion"/>
  </si>
  <si>
    <t>2019.5.16</t>
    <phoneticPr fontId="1" type="noConversion"/>
  </si>
  <si>
    <t>货拉拉</t>
    <phoneticPr fontId="1" type="noConversion"/>
  </si>
  <si>
    <t>2019.5.22</t>
    <phoneticPr fontId="1" type="noConversion"/>
  </si>
  <si>
    <t>做实验</t>
    <phoneticPr fontId="1" type="noConversion"/>
  </si>
  <si>
    <t>2019.5.27</t>
    <phoneticPr fontId="1" type="noConversion"/>
  </si>
  <si>
    <t>机加工——顾师傅</t>
    <phoneticPr fontId="1" type="noConversion"/>
  </si>
  <si>
    <t>2019.5.20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</si>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</sst>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2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1"/>
    <xf numFmtId="0" fontId="3" fillId="0" borderId="1" xfId="0" applyFont="1" applyBorder="1"/>
    <xf numFmtId="0" fontId="3" fillId="2" borderId="1" xfId="0" applyFont="1" applyFill="1" applyBorder="1"/>
    <xf numFmtId="176" fontId="3" fillId="2" borderId="1" xfId="0" applyNumberFormat="1" applyFont="1" applyFill="1" applyBorder="1"/>
    <xf numFmtId="177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39277;@&#28246;&#24030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&#39277;@&#28246;&#240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7" workbookViewId="0">
      <selection activeCell="E38" sqref="E38"/>
    </sheetView>
  </sheetViews>
  <sheetFormatPr defaultRowHeight="14.25" x14ac:dyDescent="0.2"/>
  <cols>
    <col min="2" max="2" width="10.5" bestFit="1" customWidth="1"/>
    <col min="3" max="3" width="31.625" bestFit="1" customWidth="1"/>
    <col min="5" max="5" width="14.375" bestFit="1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11</v>
      </c>
      <c r="G1" t="s">
        <v>13</v>
      </c>
    </row>
    <row r="2" spans="1:7" x14ac:dyDescent="0.2">
      <c r="A2">
        <v>1</v>
      </c>
      <c r="B2" t="s">
        <v>5</v>
      </c>
      <c r="C2" t="s">
        <v>6</v>
      </c>
      <c r="D2">
        <v>970</v>
      </c>
      <c r="E2" t="s">
        <v>7</v>
      </c>
      <c r="F2" t="s">
        <v>12</v>
      </c>
      <c r="G2" s="1">
        <v>3.29</v>
      </c>
    </row>
    <row r="3" spans="1:7" x14ac:dyDescent="0.2">
      <c r="A3">
        <v>2</v>
      </c>
      <c r="B3" t="s">
        <v>8</v>
      </c>
      <c r="C3" t="s">
        <v>9</v>
      </c>
      <c r="D3">
        <v>199</v>
      </c>
      <c r="E3" t="s">
        <v>10</v>
      </c>
      <c r="F3" t="s">
        <v>12</v>
      </c>
      <c r="G3" s="1">
        <v>4.2</v>
      </c>
    </row>
    <row r="4" spans="1:7" x14ac:dyDescent="0.2">
      <c r="A4">
        <v>3</v>
      </c>
      <c r="B4" t="s">
        <v>14</v>
      </c>
      <c r="C4" t="s">
        <v>15</v>
      </c>
      <c r="D4" t="s">
        <v>18</v>
      </c>
      <c r="E4" t="s">
        <v>39</v>
      </c>
      <c r="F4" t="s">
        <v>12</v>
      </c>
      <c r="G4" s="1" t="s">
        <v>20</v>
      </c>
    </row>
    <row r="5" spans="1:7" x14ac:dyDescent="0.2">
      <c r="A5">
        <v>4</v>
      </c>
      <c r="B5" t="s">
        <v>14</v>
      </c>
      <c r="C5" t="s">
        <v>16</v>
      </c>
      <c r="D5" t="s">
        <v>19</v>
      </c>
      <c r="E5" t="s">
        <v>17</v>
      </c>
      <c r="F5" t="s">
        <v>12</v>
      </c>
      <c r="G5" s="1" t="s">
        <v>20</v>
      </c>
    </row>
    <row r="6" spans="1:7" x14ac:dyDescent="0.2">
      <c r="A6">
        <v>5</v>
      </c>
      <c r="B6" t="s">
        <v>21</v>
      </c>
      <c r="C6" t="s">
        <v>29</v>
      </c>
      <c r="D6">
        <v>102</v>
      </c>
      <c r="E6" t="s">
        <v>35</v>
      </c>
      <c r="F6" t="s">
        <v>12</v>
      </c>
    </row>
    <row r="7" spans="1:7" x14ac:dyDescent="0.2">
      <c r="A7">
        <v>6</v>
      </c>
      <c r="B7" t="s">
        <v>25</v>
      </c>
      <c r="C7" s="2" t="s">
        <v>22</v>
      </c>
      <c r="D7">
        <v>102</v>
      </c>
      <c r="E7" t="s">
        <v>38</v>
      </c>
      <c r="F7" t="s">
        <v>12</v>
      </c>
    </row>
    <row r="8" spans="1:7" x14ac:dyDescent="0.2">
      <c r="A8">
        <v>7</v>
      </c>
      <c r="B8" t="s">
        <v>25</v>
      </c>
      <c r="C8" t="s">
        <v>23</v>
      </c>
      <c r="D8">
        <v>410</v>
      </c>
      <c r="E8" t="s">
        <v>43</v>
      </c>
      <c r="F8" t="s">
        <v>12</v>
      </c>
    </row>
    <row r="9" spans="1:7" x14ac:dyDescent="0.2">
      <c r="A9">
        <v>8</v>
      </c>
      <c r="B9" t="s">
        <v>25</v>
      </c>
      <c r="C9" t="s">
        <v>27</v>
      </c>
      <c r="D9">
        <v>30</v>
      </c>
      <c r="E9" t="s">
        <v>37</v>
      </c>
      <c r="F9" t="s">
        <v>12</v>
      </c>
    </row>
    <row r="10" spans="1:7" x14ac:dyDescent="0.2">
      <c r="A10">
        <v>9</v>
      </c>
      <c r="B10" t="s">
        <v>25</v>
      </c>
      <c r="C10" t="s">
        <v>51</v>
      </c>
      <c r="D10">
        <v>485</v>
      </c>
      <c r="E10" t="s">
        <v>28</v>
      </c>
      <c r="F10" t="s">
        <v>12</v>
      </c>
    </row>
    <row r="11" spans="1:7" x14ac:dyDescent="0.2">
      <c r="A11">
        <v>10</v>
      </c>
      <c r="B11" t="s">
        <v>25</v>
      </c>
      <c r="C11" t="s">
        <v>24</v>
      </c>
      <c r="D11">
        <v>2000</v>
      </c>
      <c r="F11" t="s">
        <v>12</v>
      </c>
    </row>
    <row r="12" spans="1:7" x14ac:dyDescent="0.2">
      <c r="A12">
        <v>11</v>
      </c>
      <c r="B12" t="s">
        <v>26</v>
      </c>
      <c r="C12" t="s">
        <v>30</v>
      </c>
      <c r="D12">
        <v>10000</v>
      </c>
      <c r="F12" t="s">
        <v>12</v>
      </c>
    </row>
    <row r="13" spans="1:7" x14ac:dyDescent="0.2">
      <c r="A13">
        <v>12</v>
      </c>
      <c r="B13" t="s">
        <v>31</v>
      </c>
      <c r="C13" t="s">
        <v>32</v>
      </c>
      <c r="D13">
        <v>225</v>
      </c>
      <c r="E13" t="s">
        <v>37</v>
      </c>
      <c r="F13" t="s">
        <v>12</v>
      </c>
    </row>
    <row r="14" spans="1:7" x14ac:dyDescent="0.2">
      <c r="A14">
        <v>13</v>
      </c>
      <c r="B14" t="s">
        <v>33</v>
      </c>
      <c r="C14" t="s">
        <v>34</v>
      </c>
      <c r="D14">
        <v>171.3</v>
      </c>
      <c r="E14" t="s">
        <v>28</v>
      </c>
      <c r="F14" t="s">
        <v>12</v>
      </c>
    </row>
    <row r="15" spans="1:7" x14ac:dyDescent="0.2">
      <c r="A15">
        <v>14</v>
      </c>
      <c r="B15" t="s">
        <v>36</v>
      </c>
      <c r="C15" t="s">
        <v>15</v>
      </c>
      <c r="D15">
        <v>43.8</v>
      </c>
      <c r="E15" t="s">
        <v>28</v>
      </c>
      <c r="F15" t="s">
        <v>12</v>
      </c>
    </row>
    <row r="16" spans="1:7" x14ac:dyDescent="0.2">
      <c r="A16">
        <v>15</v>
      </c>
      <c r="B16" t="s">
        <v>41</v>
      </c>
      <c r="C16" t="s">
        <v>40</v>
      </c>
      <c r="D16">
        <v>10</v>
      </c>
      <c r="E16" t="s">
        <v>42</v>
      </c>
      <c r="F16" t="s">
        <v>12</v>
      </c>
    </row>
    <row r="17" spans="1:6" x14ac:dyDescent="0.2">
      <c r="A17">
        <v>16</v>
      </c>
      <c r="B17" t="s">
        <v>44</v>
      </c>
      <c r="C17" t="s">
        <v>45</v>
      </c>
      <c r="D17">
        <v>54</v>
      </c>
      <c r="E17" t="s">
        <v>35</v>
      </c>
      <c r="F17" t="s">
        <v>12</v>
      </c>
    </row>
    <row r="18" spans="1:6" x14ac:dyDescent="0.2">
      <c r="A18">
        <v>17</v>
      </c>
      <c r="B18" t="s">
        <v>60</v>
      </c>
      <c r="C18" t="s">
        <v>61</v>
      </c>
      <c r="D18">
        <v>6855</v>
      </c>
      <c r="E18" t="s">
        <v>28</v>
      </c>
      <c r="F18" t="s">
        <v>12</v>
      </c>
    </row>
    <row r="19" spans="1:6" x14ac:dyDescent="0.2">
      <c r="A19">
        <v>18</v>
      </c>
      <c r="B19" t="s">
        <v>65</v>
      </c>
      <c r="C19" t="s">
        <v>66</v>
      </c>
      <c r="D19">
        <v>200</v>
      </c>
      <c r="E19" t="s">
        <v>68</v>
      </c>
      <c r="F19" t="s">
        <v>67</v>
      </c>
    </row>
    <row r="22" spans="1:6" x14ac:dyDescent="0.2">
      <c r="A22">
        <v>1</v>
      </c>
      <c r="B22" t="s">
        <v>69</v>
      </c>
      <c r="C22" t="s">
        <v>73</v>
      </c>
      <c r="D22">
        <v>300</v>
      </c>
      <c r="E22" t="s">
        <v>68</v>
      </c>
      <c r="F22" t="s">
        <v>70</v>
      </c>
    </row>
    <row r="23" spans="1:6" x14ac:dyDescent="0.2">
      <c r="A23">
        <v>2</v>
      </c>
      <c r="B23" t="s">
        <v>71</v>
      </c>
      <c r="C23" t="s">
        <v>72</v>
      </c>
      <c r="D23">
        <v>60</v>
      </c>
      <c r="E23" t="s">
        <v>68</v>
      </c>
      <c r="F23" t="s">
        <v>70</v>
      </c>
    </row>
    <row r="24" spans="1:6" x14ac:dyDescent="0.2">
      <c r="A24">
        <v>3</v>
      </c>
      <c r="B24" t="s">
        <v>74</v>
      </c>
      <c r="C24" t="s">
        <v>75</v>
      </c>
      <c r="D24">
        <v>139</v>
      </c>
      <c r="E24" t="s">
        <v>76</v>
      </c>
      <c r="F24" t="s">
        <v>70</v>
      </c>
    </row>
    <row r="25" spans="1:6" x14ac:dyDescent="0.2">
      <c r="A25">
        <v>4</v>
      </c>
      <c r="B25" t="s">
        <v>77</v>
      </c>
      <c r="C25" t="s">
        <v>75</v>
      </c>
      <c r="D25">
        <v>134</v>
      </c>
      <c r="E25" t="s">
        <v>76</v>
      </c>
      <c r="F25" t="s">
        <v>70</v>
      </c>
    </row>
    <row r="26" spans="1:6" x14ac:dyDescent="0.2">
      <c r="A26">
        <v>5</v>
      </c>
      <c r="B26" t="s">
        <v>77</v>
      </c>
      <c r="C26" t="s">
        <v>75</v>
      </c>
      <c r="D26">
        <v>135</v>
      </c>
      <c r="E26" t="s">
        <v>76</v>
      </c>
      <c r="F26" t="s">
        <v>70</v>
      </c>
    </row>
    <row r="27" spans="1:6" x14ac:dyDescent="0.2">
      <c r="A27">
        <v>6</v>
      </c>
      <c r="B27" t="s">
        <v>78</v>
      </c>
      <c r="C27" t="s">
        <v>75</v>
      </c>
      <c r="D27">
        <v>131</v>
      </c>
      <c r="E27" t="s">
        <v>76</v>
      </c>
      <c r="F27" t="s">
        <v>70</v>
      </c>
    </row>
    <row r="28" spans="1:6" x14ac:dyDescent="0.2">
      <c r="A28">
        <v>7</v>
      </c>
      <c r="B28" t="s">
        <v>78</v>
      </c>
      <c r="C28" t="s">
        <v>75</v>
      </c>
      <c r="D28">
        <v>129.5</v>
      </c>
      <c r="E28" t="s">
        <v>76</v>
      </c>
      <c r="F28" t="s">
        <v>70</v>
      </c>
    </row>
    <row r="29" spans="1:6" x14ac:dyDescent="0.2">
      <c r="A29">
        <v>8</v>
      </c>
      <c r="B29" t="s">
        <v>84</v>
      </c>
      <c r="C29" t="s">
        <v>79</v>
      </c>
      <c r="D29">
        <v>155.80000000000001</v>
      </c>
      <c r="E29" t="s">
        <v>85</v>
      </c>
      <c r="F29" t="s">
        <v>70</v>
      </c>
    </row>
    <row r="30" spans="1:6" x14ac:dyDescent="0.2">
      <c r="A30">
        <v>10</v>
      </c>
      <c r="B30" t="s">
        <v>82</v>
      </c>
      <c r="C30" t="s">
        <v>81</v>
      </c>
      <c r="D30">
        <v>24</v>
      </c>
      <c r="E30" t="s">
        <v>76</v>
      </c>
      <c r="F30" t="s">
        <v>70</v>
      </c>
    </row>
    <row r="31" spans="1:6" x14ac:dyDescent="0.2">
      <c r="A31">
        <v>11</v>
      </c>
      <c r="B31" t="s">
        <v>82</v>
      </c>
      <c r="C31" t="s">
        <v>81</v>
      </c>
      <c r="D31">
        <v>21</v>
      </c>
      <c r="E31" t="s">
        <v>76</v>
      </c>
      <c r="F31" t="s">
        <v>70</v>
      </c>
    </row>
    <row r="32" spans="1:6" x14ac:dyDescent="0.2">
      <c r="D32">
        <v>118</v>
      </c>
      <c r="E32" t="s">
        <v>85</v>
      </c>
      <c r="F32" t="s">
        <v>70</v>
      </c>
    </row>
    <row r="33" spans="1:5" x14ac:dyDescent="0.2">
      <c r="D33">
        <f>SUM(D22:D32)</f>
        <v>1347.3</v>
      </c>
    </row>
    <row r="35" spans="1:5" x14ac:dyDescent="0.2">
      <c r="A35">
        <v>1</v>
      </c>
      <c r="B35" t="s">
        <v>80</v>
      </c>
      <c r="C35" t="s">
        <v>83</v>
      </c>
      <c r="D35">
        <v>1860</v>
      </c>
      <c r="E35" t="s">
        <v>76</v>
      </c>
    </row>
  </sheetData>
  <phoneticPr fontId="1" type="noConversion"/>
  <hyperlinks>
    <hyperlink ref="C7" r:id="rId1" xr:uid="{00000000-0004-0000-0000-000000000000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L14" sqref="L14"/>
    </sheetView>
  </sheetViews>
  <sheetFormatPr defaultRowHeight="14.25" x14ac:dyDescent="0.2"/>
  <cols>
    <col min="1" max="1" width="20.5" bestFit="1" customWidth="1"/>
    <col min="2" max="2" width="37.125" bestFit="1" customWidth="1"/>
    <col min="3" max="3" width="16.625" bestFit="1" customWidth="1"/>
  </cols>
  <sheetData>
    <row r="1" spans="1:5" ht="30" x14ac:dyDescent="0.4">
      <c r="A1" s="8" t="s">
        <v>64</v>
      </c>
      <c r="B1" s="9"/>
      <c r="C1" s="9"/>
    </row>
    <row r="2" spans="1:5" ht="25.5" x14ac:dyDescent="0.35">
      <c r="A2" s="3" t="s">
        <v>21</v>
      </c>
      <c r="B2" s="3" t="s">
        <v>46</v>
      </c>
      <c r="C2" s="3">
        <v>102</v>
      </c>
      <c r="D2" s="3"/>
    </row>
    <row r="3" spans="1:5" ht="25.5" x14ac:dyDescent="0.35">
      <c r="A3" s="3" t="s">
        <v>25</v>
      </c>
      <c r="B3" s="3" t="s">
        <v>58</v>
      </c>
      <c r="C3" s="3">
        <v>102</v>
      </c>
      <c r="D3" s="3"/>
    </row>
    <row r="4" spans="1:5" ht="25.5" x14ac:dyDescent="0.35">
      <c r="A4" s="3" t="s">
        <v>41</v>
      </c>
      <c r="B4" s="3" t="s">
        <v>53</v>
      </c>
      <c r="C4" s="3">
        <v>10</v>
      </c>
      <c r="D4" s="3"/>
    </row>
    <row r="5" spans="1:5" ht="25.5" x14ac:dyDescent="0.35">
      <c r="A5" s="3" t="s">
        <v>44</v>
      </c>
      <c r="B5" s="3" t="s">
        <v>59</v>
      </c>
      <c r="C5" s="3">
        <v>54</v>
      </c>
      <c r="D5" s="3"/>
    </row>
    <row r="6" spans="1:5" ht="25.5" x14ac:dyDescent="0.35">
      <c r="A6" s="3" t="s">
        <v>25</v>
      </c>
      <c r="B6" s="3" t="s">
        <v>52</v>
      </c>
      <c r="C6" s="3">
        <v>485</v>
      </c>
      <c r="D6" s="3"/>
    </row>
    <row r="7" spans="1:5" ht="25.5" x14ac:dyDescent="0.35">
      <c r="A7" s="3" t="s">
        <v>25</v>
      </c>
      <c r="B7" s="3" t="s">
        <v>24</v>
      </c>
      <c r="C7" s="3">
        <v>2000</v>
      </c>
      <c r="D7" s="3"/>
    </row>
    <row r="8" spans="1:5" ht="25.5" x14ac:dyDescent="0.35">
      <c r="A8" s="3" t="s">
        <v>26</v>
      </c>
      <c r="B8" s="3" t="s">
        <v>30</v>
      </c>
      <c r="C8" s="3">
        <v>700</v>
      </c>
      <c r="D8" s="3"/>
    </row>
    <row r="9" spans="1:5" ht="25.5" x14ac:dyDescent="0.35">
      <c r="A9" s="3" t="s">
        <v>57</v>
      </c>
      <c r="B9" s="3" t="s">
        <v>49</v>
      </c>
      <c r="C9" s="3">
        <v>200</v>
      </c>
      <c r="D9" s="3"/>
    </row>
    <row r="10" spans="1:5" ht="25.5" x14ac:dyDescent="0.35">
      <c r="A10" s="3" t="s">
        <v>25</v>
      </c>
      <c r="B10" s="3" t="s">
        <v>56</v>
      </c>
      <c r="C10" s="3">
        <v>410</v>
      </c>
      <c r="D10" s="3"/>
    </row>
    <row r="11" spans="1:5" ht="25.5" x14ac:dyDescent="0.35">
      <c r="A11" s="7" t="s">
        <v>47</v>
      </c>
      <c r="B11" s="7"/>
      <c r="C11" s="4">
        <f>SUM(C2:C10)</f>
        <v>4063</v>
      </c>
      <c r="D11" s="3"/>
    </row>
    <row r="12" spans="1:5" ht="25.5" x14ac:dyDescent="0.35">
      <c r="A12" s="3" t="s">
        <v>26</v>
      </c>
      <c r="B12" s="3" t="s">
        <v>30</v>
      </c>
      <c r="C12" s="3">
        <v>9300</v>
      </c>
      <c r="D12" s="3" t="s">
        <v>50</v>
      </c>
      <c r="E12">
        <v>1</v>
      </c>
    </row>
    <row r="13" spans="1:5" ht="25.5" x14ac:dyDescent="0.35">
      <c r="A13" s="3" t="s">
        <v>62</v>
      </c>
      <c r="B13" s="3" t="s">
        <v>63</v>
      </c>
      <c r="C13" s="3">
        <v>6855</v>
      </c>
      <c r="D13" s="3" t="s">
        <v>43</v>
      </c>
      <c r="E13">
        <v>1</v>
      </c>
    </row>
    <row r="14" spans="1:5" ht="25.5" x14ac:dyDescent="0.35">
      <c r="A14" s="7" t="s">
        <v>48</v>
      </c>
      <c r="B14" s="7"/>
      <c r="C14" s="5">
        <f>SUM(C12:C13)</f>
        <v>16155</v>
      </c>
      <c r="D14" s="3"/>
    </row>
    <row r="15" spans="1:5" ht="25.5" x14ac:dyDescent="0.35">
      <c r="A15" s="3" t="s">
        <v>25</v>
      </c>
      <c r="B15" s="3" t="s">
        <v>55</v>
      </c>
      <c r="C15" s="3">
        <v>30</v>
      </c>
      <c r="D15" s="3" t="s">
        <v>28</v>
      </c>
    </row>
    <row r="16" spans="1:5" ht="25.5" x14ac:dyDescent="0.35">
      <c r="A16" s="3" t="s">
        <v>31</v>
      </c>
      <c r="B16" s="3" t="s">
        <v>54</v>
      </c>
      <c r="C16" s="3">
        <v>225</v>
      </c>
      <c r="D16" s="3" t="s">
        <v>28</v>
      </c>
    </row>
    <row r="17" spans="1:11" s="3" customFormat="1" ht="25.5" x14ac:dyDescent="0.35">
      <c r="A17" s="3" t="s">
        <v>36</v>
      </c>
      <c r="B17" s="3" t="s">
        <v>15</v>
      </c>
      <c r="C17" s="3">
        <v>43.8</v>
      </c>
      <c r="D17" s="3" t="s">
        <v>28</v>
      </c>
      <c r="E17"/>
      <c r="F17"/>
      <c r="G17"/>
      <c r="H17"/>
      <c r="I17"/>
      <c r="J17"/>
      <c r="K17"/>
    </row>
    <row r="18" spans="1:11" ht="25.5" x14ac:dyDescent="0.35">
      <c r="A18" s="3" t="s">
        <v>33</v>
      </c>
      <c r="B18" s="3" t="s">
        <v>34</v>
      </c>
      <c r="C18" s="3">
        <v>171.3</v>
      </c>
      <c r="D18" s="3" t="s">
        <v>28</v>
      </c>
    </row>
    <row r="19" spans="1:11" ht="25.5" x14ac:dyDescent="0.35">
      <c r="A19" s="7" t="s">
        <v>48</v>
      </c>
      <c r="B19" s="7"/>
      <c r="C19" s="5">
        <f>SUM(C15:C18)</f>
        <v>470.1</v>
      </c>
      <c r="D19" s="3"/>
    </row>
    <row r="20" spans="1:11" x14ac:dyDescent="0.2">
      <c r="C20" s="6">
        <f>C19+C14+C11</f>
        <v>20688.099999999999</v>
      </c>
    </row>
  </sheetData>
  <mergeCells count="4">
    <mergeCell ref="A11:B11"/>
    <mergeCell ref="A19:B19"/>
    <mergeCell ref="A14:B14"/>
    <mergeCell ref="A1:C1"/>
  </mergeCells>
  <phoneticPr fontId="1" type="noConversion"/>
  <hyperlinks>
    <hyperlink ref="B3" r:id="rId1" display="饭@湖州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2019-06-04T03:31:26Z</dcterms:modified>
</cp:coreProperties>
</file>